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/>
  </bookViews>
  <sheets>
    <sheet name="Met Packing list" sheetId="1" r:id="rId1"/>
    <sheet name="Categories Pivot" sheetId="8" r:id="rId2"/>
    <sheet name="Sizes Reference x model" sheetId="6" r:id="rId3"/>
  </sheets>
  <definedNames>
    <definedName name="_xlnm._FilterDatabase" localSheetId="0" hidden="1">'Met Packing list'!$A$3:$AA$2192</definedName>
  </definedNames>
  <calcPr calcId="191029"/>
  <pivotCaches>
    <pivotCache cacheId="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6" i="1" l="1"/>
  <c r="G885" i="1" l="1"/>
  <c r="G2192" i="1" l="1"/>
  <c r="AA2192" i="1" s="1"/>
  <c r="G2191" i="1"/>
  <c r="AA2191" i="1" s="1"/>
  <c r="G2190" i="1"/>
  <c r="AA2190" i="1" s="1"/>
  <c r="G2189" i="1"/>
  <c r="AA2189" i="1" s="1"/>
  <c r="G2188" i="1"/>
  <c r="AA2188" i="1" s="1"/>
  <c r="G2187" i="1"/>
  <c r="AA2187" i="1" s="1"/>
  <c r="G2186" i="1"/>
  <c r="AA2186" i="1" s="1"/>
  <c r="G2185" i="1"/>
  <c r="AA2185" i="1" s="1"/>
  <c r="G2184" i="1"/>
  <c r="AA2184" i="1" s="1"/>
  <c r="G2183" i="1"/>
  <c r="AA2183" i="1" s="1"/>
  <c r="G2182" i="1"/>
  <c r="AA2182" i="1" s="1"/>
  <c r="G2181" i="1"/>
  <c r="AA2181" i="1" s="1"/>
  <c r="G2180" i="1"/>
  <c r="AA2180" i="1" s="1"/>
  <c r="G2179" i="1"/>
  <c r="AA2179" i="1" s="1"/>
  <c r="G2178" i="1"/>
  <c r="AA2178" i="1" s="1"/>
  <c r="G2177" i="1"/>
  <c r="AA2177" i="1" s="1"/>
  <c r="G2176" i="1"/>
  <c r="AA2176" i="1" s="1"/>
  <c r="G2175" i="1"/>
  <c r="AA2175" i="1" s="1"/>
  <c r="G2174" i="1"/>
  <c r="AA2174" i="1" s="1"/>
  <c r="G2173" i="1"/>
  <c r="AA2173" i="1" s="1"/>
  <c r="G2172" i="1"/>
  <c r="AA2172" i="1" s="1"/>
  <c r="G2171" i="1"/>
  <c r="AA2171" i="1" s="1"/>
  <c r="G2170" i="1"/>
  <c r="AA2170" i="1" s="1"/>
  <c r="G2169" i="1"/>
  <c r="AA2169" i="1" s="1"/>
  <c r="G2168" i="1"/>
  <c r="AA2168" i="1" s="1"/>
  <c r="G2167" i="1"/>
  <c r="AA2167" i="1" s="1"/>
  <c r="G2166" i="1"/>
  <c r="AA2166" i="1" s="1"/>
  <c r="G2165" i="1"/>
  <c r="AA2165" i="1" s="1"/>
  <c r="G2164" i="1"/>
  <c r="AA2164" i="1" s="1"/>
  <c r="G2163" i="1"/>
  <c r="AA2163" i="1" s="1"/>
  <c r="G2162" i="1"/>
  <c r="AA2162" i="1" s="1"/>
  <c r="G2161" i="1"/>
  <c r="AA2161" i="1" s="1"/>
  <c r="G2160" i="1"/>
  <c r="AA2160" i="1" s="1"/>
  <c r="G2159" i="1"/>
  <c r="AA2159" i="1" s="1"/>
  <c r="G2158" i="1"/>
  <c r="AA2158" i="1" s="1"/>
  <c r="G2157" i="1"/>
  <c r="AA2157" i="1" s="1"/>
  <c r="G2156" i="1"/>
  <c r="AA2156" i="1" s="1"/>
  <c r="G2155" i="1"/>
  <c r="AA2155" i="1" s="1"/>
  <c r="G2154" i="1"/>
  <c r="AA2154" i="1" s="1"/>
  <c r="G2153" i="1"/>
  <c r="AA2153" i="1" s="1"/>
  <c r="G2152" i="1"/>
  <c r="AA2152" i="1" s="1"/>
  <c r="G2151" i="1"/>
  <c r="AA2151" i="1" s="1"/>
  <c r="G2150" i="1"/>
  <c r="AA2150" i="1" s="1"/>
  <c r="G2149" i="1"/>
  <c r="AA2149" i="1" s="1"/>
  <c r="G2148" i="1"/>
  <c r="AA2148" i="1" s="1"/>
  <c r="G2147" i="1"/>
  <c r="AA2147" i="1" s="1"/>
  <c r="G2146" i="1"/>
  <c r="AA2146" i="1" s="1"/>
  <c r="G2145" i="1"/>
  <c r="AA2145" i="1" s="1"/>
  <c r="G2144" i="1"/>
  <c r="AA2144" i="1" s="1"/>
  <c r="G2143" i="1"/>
  <c r="AA2143" i="1" s="1"/>
  <c r="G2142" i="1"/>
  <c r="AA2142" i="1" s="1"/>
  <c r="G2141" i="1"/>
  <c r="AA2141" i="1" s="1"/>
  <c r="G2140" i="1"/>
  <c r="AA2140" i="1" s="1"/>
  <c r="G2139" i="1"/>
  <c r="AA2139" i="1" s="1"/>
  <c r="G2138" i="1"/>
  <c r="AA2138" i="1" s="1"/>
  <c r="G2137" i="1"/>
  <c r="AA2137" i="1" s="1"/>
  <c r="G2136" i="1"/>
  <c r="AA2136" i="1" s="1"/>
  <c r="G2135" i="1"/>
  <c r="AA2135" i="1" s="1"/>
  <c r="G2134" i="1"/>
  <c r="AA2134" i="1" s="1"/>
  <c r="G2133" i="1"/>
  <c r="AA2133" i="1" s="1"/>
  <c r="G2132" i="1"/>
  <c r="AA2132" i="1" s="1"/>
  <c r="G2131" i="1"/>
  <c r="AA2131" i="1" s="1"/>
  <c r="G2130" i="1"/>
  <c r="AA2130" i="1" s="1"/>
  <c r="G2129" i="1"/>
  <c r="AA2129" i="1" s="1"/>
  <c r="G2128" i="1"/>
  <c r="AA2128" i="1" s="1"/>
  <c r="G2127" i="1"/>
  <c r="AA2127" i="1" s="1"/>
  <c r="G2126" i="1"/>
  <c r="AA2126" i="1" s="1"/>
  <c r="G2125" i="1"/>
  <c r="AA2125" i="1" s="1"/>
  <c r="G2124" i="1"/>
  <c r="AA2124" i="1" s="1"/>
  <c r="G2123" i="1"/>
  <c r="AA2123" i="1" s="1"/>
  <c r="G2122" i="1"/>
  <c r="AA2122" i="1" s="1"/>
  <c r="G2121" i="1"/>
  <c r="AA2121" i="1" s="1"/>
  <c r="G2120" i="1"/>
  <c r="AA2120" i="1" s="1"/>
  <c r="G2119" i="1"/>
  <c r="AA2119" i="1" s="1"/>
  <c r="G2118" i="1"/>
  <c r="AA2118" i="1" s="1"/>
  <c r="G2117" i="1"/>
  <c r="AA2117" i="1" s="1"/>
  <c r="G2116" i="1"/>
  <c r="AA2116" i="1" s="1"/>
  <c r="G2115" i="1"/>
  <c r="AA2115" i="1" s="1"/>
  <c r="G2114" i="1"/>
  <c r="AA2114" i="1" s="1"/>
  <c r="G2113" i="1"/>
  <c r="AA2113" i="1" s="1"/>
  <c r="G2112" i="1"/>
  <c r="AA2112" i="1" s="1"/>
  <c r="G2111" i="1"/>
  <c r="AA2111" i="1" s="1"/>
  <c r="G2110" i="1"/>
  <c r="AA2110" i="1" s="1"/>
  <c r="G2109" i="1"/>
  <c r="AA2109" i="1" s="1"/>
  <c r="G2108" i="1"/>
  <c r="AA2108" i="1" s="1"/>
  <c r="G2107" i="1"/>
  <c r="AA2107" i="1" s="1"/>
  <c r="G2106" i="1"/>
  <c r="AA2106" i="1" s="1"/>
  <c r="G2105" i="1"/>
  <c r="AA2105" i="1" s="1"/>
  <c r="G2104" i="1"/>
  <c r="AA2104" i="1" s="1"/>
  <c r="G2103" i="1"/>
  <c r="AA2103" i="1" s="1"/>
  <c r="G2102" i="1"/>
  <c r="AA2102" i="1" s="1"/>
  <c r="G2101" i="1"/>
  <c r="AA2101" i="1" s="1"/>
  <c r="G2100" i="1"/>
  <c r="AA2100" i="1" s="1"/>
  <c r="G2099" i="1"/>
  <c r="AA2099" i="1" s="1"/>
  <c r="G2098" i="1"/>
  <c r="AA2098" i="1" s="1"/>
  <c r="G2097" i="1"/>
  <c r="AA2097" i="1" s="1"/>
  <c r="G2096" i="1"/>
  <c r="AA2096" i="1" s="1"/>
  <c r="G2095" i="1"/>
  <c r="AA2095" i="1" s="1"/>
  <c r="G2094" i="1"/>
  <c r="AA2094" i="1" s="1"/>
  <c r="G2093" i="1"/>
  <c r="AA2093" i="1" s="1"/>
  <c r="G2092" i="1"/>
  <c r="AA2092" i="1" s="1"/>
  <c r="G2091" i="1"/>
  <c r="AA2091" i="1" s="1"/>
  <c r="G2090" i="1"/>
  <c r="AA2090" i="1" s="1"/>
  <c r="G2089" i="1"/>
  <c r="AA2089" i="1" s="1"/>
  <c r="G2088" i="1"/>
  <c r="AA2088" i="1" s="1"/>
  <c r="G2087" i="1"/>
  <c r="AA2087" i="1" s="1"/>
  <c r="G2086" i="1"/>
  <c r="AA2086" i="1" s="1"/>
  <c r="G2085" i="1"/>
  <c r="AA2085" i="1" s="1"/>
  <c r="G2084" i="1"/>
  <c r="AA2084" i="1" s="1"/>
  <c r="G2083" i="1"/>
  <c r="AA2083" i="1" s="1"/>
  <c r="G2082" i="1"/>
  <c r="AA2082" i="1" s="1"/>
  <c r="G2081" i="1"/>
  <c r="AA2081" i="1" s="1"/>
  <c r="G2080" i="1"/>
  <c r="AA2080" i="1" s="1"/>
  <c r="G2079" i="1"/>
  <c r="AA2079" i="1" s="1"/>
  <c r="G2078" i="1"/>
  <c r="AA2078" i="1" s="1"/>
  <c r="G2077" i="1"/>
  <c r="AA2077" i="1" s="1"/>
  <c r="G2076" i="1"/>
  <c r="AA2076" i="1" s="1"/>
  <c r="G2075" i="1"/>
  <c r="AA2075" i="1" s="1"/>
  <c r="G2074" i="1"/>
  <c r="AA2074" i="1" s="1"/>
  <c r="G2073" i="1"/>
  <c r="AA2073" i="1" s="1"/>
  <c r="G2072" i="1"/>
  <c r="AA2072" i="1" s="1"/>
  <c r="G2071" i="1"/>
  <c r="AA2071" i="1" s="1"/>
  <c r="G2070" i="1"/>
  <c r="AA2070" i="1" s="1"/>
  <c r="G2069" i="1"/>
  <c r="AA2069" i="1" s="1"/>
  <c r="G2068" i="1"/>
  <c r="AA2068" i="1" s="1"/>
  <c r="G2067" i="1"/>
  <c r="AA2067" i="1" s="1"/>
  <c r="G2066" i="1"/>
  <c r="AA2066" i="1" s="1"/>
  <c r="G2065" i="1"/>
  <c r="AA2065" i="1" s="1"/>
  <c r="G2064" i="1"/>
  <c r="AA2064" i="1" s="1"/>
  <c r="G2063" i="1"/>
  <c r="AA2063" i="1" s="1"/>
  <c r="G2062" i="1"/>
  <c r="AA2062" i="1" s="1"/>
  <c r="G2061" i="1"/>
  <c r="AA2061" i="1" s="1"/>
  <c r="G2060" i="1"/>
  <c r="AA2060" i="1" s="1"/>
  <c r="G2059" i="1"/>
  <c r="AA2059" i="1" s="1"/>
  <c r="G2058" i="1"/>
  <c r="AA2058" i="1" s="1"/>
  <c r="G2057" i="1"/>
  <c r="AA2057" i="1" s="1"/>
  <c r="G2056" i="1"/>
  <c r="AA2056" i="1" s="1"/>
  <c r="G2055" i="1"/>
  <c r="AA2055" i="1" s="1"/>
  <c r="G2054" i="1"/>
  <c r="AA2054" i="1" s="1"/>
  <c r="G2053" i="1"/>
  <c r="AA2053" i="1" s="1"/>
  <c r="G2052" i="1"/>
  <c r="AA2052" i="1" s="1"/>
  <c r="G2051" i="1"/>
  <c r="AA2051" i="1" s="1"/>
  <c r="G2050" i="1"/>
  <c r="AA2050" i="1" s="1"/>
  <c r="G2049" i="1"/>
  <c r="AA2049" i="1" s="1"/>
  <c r="G2048" i="1"/>
  <c r="AA2048" i="1" s="1"/>
  <c r="G2047" i="1"/>
  <c r="AA2047" i="1" s="1"/>
  <c r="G2046" i="1"/>
  <c r="AA2046" i="1" s="1"/>
  <c r="G2045" i="1"/>
  <c r="AA2045" i="1" s="1"/>
  <c r="G2044" i="1"/>
  <c r="AA2044" i="1" s="1"/>
  <c r="G2043" i="1"/>
  <c r="AA2043" i="1" s="1"/>
  <c r="G2042" i="1"/>
  <c r="AA2042" i="1" s="1"/>
  <c r="G2041" i="1"/>
  <c r="AA2041" i="1" s="1"/>
  <c r="G2040" i="1"/>
  <c r="AA2040" i="1" s="1"/>
  <c r="G2039" i="1"/>
  <c r="AA2039" i="1" s="1"/>
  <c r="G2038" i="1"/>
  <c r="AA2038" i="1" s="1"/>
  <c r="G2037" i="1"/>
  <c r="AA2037" i="1" s="1"/>
  <c r="G2036" i="1"/>
  <c r="AA2036" i="1" s="1"/>
  <c r="G2035" i="1"/>
  <c r="AA2035" i="1" s="1"/>
  <c r="G2034" i="1"/>
  <c r="AA2034" i="1" s="1"/>
  <c r="G2033" i="1"/>
  <c r="AA2033" i="1" s="1"/>
  <c r="G2032" i="1"/>
  <c r="AA2032" i="1" s="1"/>
  <c r="G2031" i="1"/>
  <c r="AA2031" i="1" s="1"/>
  <c r="G2030" i="1"/>
  <c r="AA2030" i="1" s="1"/>
  <c r="G2029" i="1"/>
  <c r="AA2029" i="1" s="1"/>
  <c r="G2028" i="1"/>
  <c r="AA2028" i="1" s="1"/>
  <c r="G2027" i="1"/>
  <c r="AA2027" i="1" s="1"/>
  <c r="G2026" i="1"/>
  <c r="AA2026" i="1" s="1"/>
  <c r="G2025" i="1"/>
  <c r="AA2025" i="1" s="1"/>
  <c r="G2024" i="1"/>
  <c r="AA2024" i="1" s="1"/>
  <c r="G2023" i="1"/>
  <c r="AA2023" i="1" s="1"/>
  <c r="G2022" i="1"/>
  <c r="AA2022" i="1" s="1"/>
  <c r="G2021" i="1"/>
  <c r="AA2021" i="1" s="1"/>
  <c r="G2020" i="1"/>
  <c r="AA2020" i="1" s="1"/>
  <c r="G2019" i="1"/>
  <c r="AA2019" i="1" s="1"/>
  <c r="G2018" i="1"/>
  <c r="AA2018" i="1" s="1"/>
  <c r="G2017" i="1"/>
  <c r="AA2017" i="1" s="1"/>
  <c r="G2016" i="1"/>
  <c r="AA2016" i="1" s="1"/>
  <c r="G2015" i="1"/>
  <c r="AA2015" i="1" s="1"/>
  <c r="G2014" i="1"/>
  <c r="AA2014" i="1" s="1"/>
  <c r="G2013" i="1"/>
  <c r="AA2013" i="1" s="1"/>
  <c r="G2012" i="1"/>
  <c r="AA2012" i="1" s="1"/>
  <c r="G2011" i="1"/>
  <c r="AA2011" i="1" s="1"/>
  <c r="G2010" i="1"/>
  <c r="AA2010" i="1" s="1"/>
  <c r="G2009" i="1"/>
  <c r="AA2009" i="1" s="1"/>
  <c r="G2008" i="1"/>
  <c r="AA2008" i="1" s="1"/>
  <c r="G2007" i="1"/>
  <c r="AA2007" i="1" s="1"/>
  <c r="G2006" i="1"/>
  <c r="AA2006" i="1" s="1"/>
  <c r="G2005" i="1"/>
  <c r="AA2005" i="1" s="1"/>
  <c r="G2004" i="1"/>
  <c r="AA2004" i="1" s="1"/>
  <c r="G2003" i="1"/>
  <c r="AA2003" i="1" s="1"/>
  <c r="G2002" i="1"/>
  <c r="AA2002" i="1" s="1"/>
  <c r="G2001" i="1"/>
  <c r="AA2001" i="1" s="1"/>
  <c r="G2000" i="1"/>
  <c r="AA2000" i="1" s="1"/>
  <c r="G1999" i="1"/>
  <c r="AA1999" i="1" s="1"/>
  <c r="G1998" i="1"/>
  <c r="AA1998" i="1" s="1"/>
  <c r="G1997" i="1"/>
  <c r="AA1997" i="1" s="1"/>
  <c r="G1996" i="1"/>
  <c r="AA1996" i="1" s="1"/>
  <c r="G1995" i="1"/>
  <c r="AA1995" i="1" s="1"/>
  <c r="G1994" i="1"/>
  <c r="AA1994" i="1" s="1"/>
  <c r="G1993" i="1"/>
  <c r="AA1993" i="1" s="1"/>
  <c r="G1992" i="1"/>
  <c r="AA1992" i="1" s="1"/>
  <c r="G1991" i="1"/>
  <c r="AA1991" i="1" s="1"/>
  <c r="G1990" i="1"/>
  <c r="AA1990" i="1" s="1"/>
  <c r="G1989" i="1"/>
  <c r="AA1989" i="1" s="1"/>
  <c r="G1988" i="1"/>
  <c r="AA1988" i="1" s="1"/>
  <c r="G1987" i="1"/>
  <c r="AA1987" i="1" s="1"/>
  <c r="G1986" i="1"/>
  <c r="AA1986" i="1" s="1"/>
  <c r="G1985" i="1"/>
  <c r="AA1985" i="1" s="1"/>
  <c r="G1984" i="1"/>
  <c r="AA1984" i="1" s="1"/>
  <c r="G1983" i="1"/>
  <c r="AA1983" i="1" s="1"/>
  <c r="G1982" i="1"/>
  <c r="AA1982" i="1" s="1"/>
  <c r="G1981" i="1"/>
  <c r="AA1981" i="1" s="1"/>
  <c r="G1980" i="1"/>
  <c r="AA1980" i="1" s="1"/>
  <c r="G1979" i="1"/>
  <c r="AA1979" i="1" s="1"/>
  <c r="G1978" i="1"/>
  <c r="AA1978" i="1" s="1"/>
  <c r="G1977" i="1"/>
  <c r="AA1977" i="1" s="1"/>
  <c r="G1976" i="1"/>
  <c r="AA1976" i="1" s="1"/>
  <c r="G1975" i="1"/>
  <c r="AA1975" i="1" s="1"/>
  <c r="G1974" i="1"/>
  <c r="AA1974" i="1" s="1"/>
  <c r="G1973" i="1"/>
  <c r="AA1973" i="1" s="1"/>
  <c r="G1972" i="1"/>
  <c r="AA1972" i="1" s="1"/>
  <c r="G1971" i="1"/>
  <c r="AA1971" i="1" s="1"/>
  <c r="G1970" i="1"/>
  <c r="AA1970" i="1" s="1"/>
  <c r="G1969" i="1"/>
  <c r="AA1969" i="1" s="1"/>
  <c r="G1968" i="1"/>
  <c r="AA1968" i="1" s="1"/>
  <c r="G1967" i="1"/>
  <c r="AA1967" i="1" s="1"/>
  <c r="G1966" i="1"/>
  <c r="AA1966" i="1" s="1"/>
  <c r="G1965" i="1"/>
  <c r="AA1965" i="1" s="1"/>
  <c r="G1964" i="1"/>
  <c r="AA1964" i="1" s="1"/>
  <c r="G1963" i="1"/>
  <c r="AA1963" i="1" s="1"/>
  <c r="G1962" i="1"/>
  <c r="AA1962" i="1" s="1"/>
  <c r="G1961" i="1"/>
  <c r="AA1961" i="1" s="1"/>
  <c r="G1960" i="1"/>
  <c r="AA1960" i="1" s="1"/>
  <c r="G1959" i="1"/>
  <c r="AA1959" i="1" s="1"/>
  <c r="G1958" i="1"/>
  <c r="AA1958" i="1" s="1"/>
  <c r="G1957" i="1"/>
  <c r="AA1957" i="1" s="1"/>
  <c r="G1956" i="1"/>
  <c r="AA1956" i="1" s="1"/>
  <c r="G1955" i="1"/>
  <c r="AA1955" i="1" s="1"/>
  <c r="G1954" i="1"/>
  <c r="AA1954" i="1" s="1"/>
  <c r="G1953" i="1"/>
  <c r="AA1953" i="1" s="1"/>
  <c r="G1952" i="1"/>
  <c r="AA1952" i="1" s="1"/>
  <c r="G1951" i="1"/>
  <c r="AA1951" i="1" s="1"/>
  <c r="G1950" i="1"/>
  <c r="AA1950" i="1" s="1"/>
  <c r="G1949" i="1"/>
  <c r="AA1949" i="1" s="1"/>
  <c r="G1948" i="1"/>
  <c r="AA1948" i="1" s="1"/>
  <c r="G1947" i="1"/>
  <c r="AA1947" i="1" s="1"/>
  <c r="G1946" i="1"/>
  <c r="AA1946" i="1" s="1"/>
  <c r="G1945" i="1"/>
  <c r="AA1945" i="1" s="1"/>
  <c r="G1944" i="1"/>
  <c r="AA1944" i="1" s="1"/>
  <c r="G1943" i="1"/>
  <c r="AA1943" i="1" s="1"/>
  <c r="G1942" i="1"/>
  <c r="AA1942" i="1" s="1"/>
  <c r="G1941" i="1"/>
  <c r="AA1941" i="1" s="1"/>
  <c r="G1940" i="1"/>
  <c r="AA1940" i="1" s="1"/>
  <c r="G1939" i="1"/>
  <c r="AA1939" i="1" s="1"/>
  <c r="G1938" i="1"/>
  <c r="AA1938" i="1" s="1"/>
  <c r="G1937" i="1"/>
  <c r="AA1937" i="1" s="1"/>
  <c r="G1936" i="1"/>
  <c r="AA1936" i="1" s="1"/>
  <c r="G1935" i="1"/>
  <c r="AA1935" i="1" s="1"/>
  <c r="G1934" i="1"/>
  <c r="AA1934" i="1" s="1"/>
  <c r="G1933" i="1"/>
  <c r="AA1933" i="1" s="1"/>
  <c r="G1932" i="1"/>
  <c r="AA1932" i="1" s="1"/>
  <c r="G1931" i="1"/>
  <c r="AA1931" i="1" s="1"/>
  <c r="G1930" i="1"/>
  <c r="AA1930" i="1" s="1"/>
  <c r="G1929" i="1"/>
  <c r="AA1929" i="1" s="1"/>
  <c r="G1928" i="1"/>
  <c r="AA1928" i="1" s="1"/>
  <c r="G1927" i="1"/>
  <c r="AA1927" i="1" s="1"/>
  <c r="G1926" i="1"/>
  <c r="AA1926" i="1" s="1"/>
  <c r="G1925" i="1"/>
  <c r="AA1925" i="1" s="1"/>
  <c r="G1924" i="1"/>
  <c r="AA1924" i="1" s="1"/>
  <c r="G1923" i="1"/>
  <c r="AA1923" i="1" s="1"/>
  <c r="G1922" i="1"/>
  <c r="AA1922" i="1" s="1"/>
  <c r="G1921" i="1"/>
  <c r="AA1921" i="1" s="1"/>
  <c r="G1920" i="1"/>
  <c r="AA1920" i="1" s="1"/>
  <c r="G1919" i="1"/>
  <c r="AA1919" i="1" s="1"/>
  <c r="G1918" i="1"/>
  <c r="AA1918" i="1" s="1"/>
  <c r="G1917" i="1"/>
  <c r="AA1917" i="1" s="1"/>
  <c r="G1916" i="1"/>
  <c r="AA1916" i="1" s="1"/>
  <c r="G1915" i="1"/>
  <c r="AA1915" i="1" s="1"/>
  <c r="G1914" i="1"/>
  <c r="AA1914" i="1" s="1"/>
  <c r="G1913" i="1"/>
  <c r="AA1913" i="1" s="1"/>
  <c r="G1912" i="1"/>
  <c r="AA1912" i="1" s="1"/>
  <c r="G1911" i="1"/>
  <c r="AA1911" i="1" s="1"/>
  <c r="G1910" i="1"/>
  <c r="AA1910" i="1" s="1"/>
  <c r="G1909" i="1"/>
  <c r="AA1909" i="1" s="1"/>
  <c r="G1908" i="1"/>
  <c r="AA1908" i="1" s="1"/>
  <c r="G1907" i="1"/>
  <c r="AA1907" i="1" s="1"/>
  <c r="G1906" i="1"/>
  <c r="AA1906" i="1" s="1"/>
  <c r="G1905" i="1"/>
  <c r="AA1905" i="1" s="1"/>
  <c r="G1904" i="1"/>
  <c r="AA1904" i="1" s="1"/>
  <c r="G1903" i="1"/>
  <c r="AA1903" i="1" s="1"/>
  <c r="G1902" i="1"/>
  <c r="AA1902" i="1" s="1"/>
  <c r="G1901" i="1"/>
  <c r="AA1901" i="1" s="1"/>
  <c r="G1900" i="1"/>
  <c r="AA1900" i="1" s="1"/>
  <c r="G1899" i="1"/>
  <c r="AA1899" i="1" s="1"/>
  <c r="G1898" i="1"/>
  <c r="AA1898" i="1" s="1"/>
  <c r="G1897" i="1"/>
  <c r="AA1897" i="1" s="1"/>
  <c r="G1896" i="1"/>
  <c r="AA1896" i="1" s="1"/>
  <c r="G1895" i="1"/>
  <c r="AA1895" i="1" s="1"/>
  <c r="G1894" i="1"/>
  <c r="AA1894" i="1" s="1"/>
  <c r="G1893" i="1"/>
  <c r="AA1893" i="1" s="1"/>
  <c r="G1892" i="1"/>
  <c r="AA1892" i="1" s="1"/>
  <c r="G1891" i="1"/>
  <c r="AA1891" i="1" s="1"/>
  <c r="G1890" i="1"/>
  <c r="AA1890" i="1" s="1"/>
  <c r="G1889" i="1"/>
  <c r="AA1889" i="1" s="1"/>
  <c r="G1888" i="1"/>
  <c r="AA1888" i="1" s="1"/>
  <c r="G1887" i="1"/>
  <c r="AA1887" i="1" s="1"/>
  <c r="G1886" i="1"/>
  <c r="AA1886" i="1" s="1"/>
  <c r="G1885" i="1"/>
  <c r="AA1885" i="1" s="1"/>
  <c r="G1884" i="1"/>
  <c r="AA1884" i="1" s="1"/>
  <c r="G1883" i="1"/>
  <c r="AA1883" i="1" s="1"/>
  <c r="G1882" i="1"/>
  <c r="AA1882" i="1" s="1"/>
  <c r="G1881" i="1"/>
  <c r="AA1881" i="1" s="1"/>
  <c r="G1880" i="1"/>
  <c r="AA1880" i="1" s="1"/>
  <c r="G1879" i="1"/>
  <c r="AA1879" i="1" s="1"/>
  <c r="G1878" i="1"/>
  <c r="AA1878" i="1" s="1"/>
  <c r="G1877" i="1"/>
  <c r="AA1877" i="1" s="1"/>
  <c r="G1876" i="1"/>
  <c r="AA1876" i="1" s="1"/>
  <c r="G1875" i="1"/>
  <c r="AA1875" i="1" s="1"/>
  <c r="G1874" i="1"/>
  <c r="AA1874" i="1" s="1"/>
  <c r="G1873" i="1"/>
  <c r="AA1873" i="1" s="1"/>
  <c r="G1872" i="1"/>
  <c r="AA1872" i="1" s="1"/>
  <c r="G1871" i="1"/>
  <c r="AA1871" i="1" s="1"/>
  <c r="G1870" i="1"/>
  <c r="AA1870" i="1" s="1"/>
  <c r="G1869" i="1"/>
  <c r="AA1869" i="1" s="1"/>
  <c r="G1868" i="1"/>
  <c r="AA1868" i="1" s="1"/>
  <c r="G1867" i="1"/>
  <c r="AA1867" i="1" s="1"/>
  <c r="G1866" i="1"/>
  <c r="AA1866" i="1" s="1"/>
  <c r="G1865" i="1"/>
  <c r="AA1865" i="1" s="1"/>
  <c r="G1864" i="1"/>
  <c r="AA1864" i="1" s="1"/>
  <c r="G1863" i="1"/>
  <c r="AA1863" i="1" s="1"/>
  <c r="G1862" i="1"/>
  <c r="AA1862" i="1" s="1"/>
  <c r="G1861" i="1"/>
  <c r="AA1861" i="1" s="1"/>
  <c r="G1860" i="1"/>
  <c r="AA1860" i="1" s="1"/>
  <c r="G1859" i="1"/>
  <c r="AA1859" i="1" s="1"/>
  <c r="G1858" i="1"/>
  <c r="AA1858" i="1" s="1"/>
  <c r="G1857" i="1"/>
  <c r="AA1857" i="1" s="1"/>
  <c r="G1856" i="1"/>
  <c r="AA1856" i="1" s="1"/>
  <c r="G1855" i="1"/>
  <c r="AA1855" i="1" s="1"/>
  <c r="G1854" i="1"/>
  <c r="AA1854" i="1" s="1"/>
  <c r="G1853" i="1"/>
  <c r="AA1853" i="1" s="1"/>
  <c r="G1852" i="1"/>
  <c r="AA1852" i="1" s="1"/>
  <c r="G1851" i="1"/>
  <c r="AA1851" i="1" s="1"/>
  <c r="G1850" i="1"/>
  <c r="AA1850" i="1" s="1"/>
  <c r="G1849" i="1"/>
  <c r="AA1849" i="1" s="1"/>
  <c r="G1848" i="1"/>
  <c r="AA1848" i="1" s="1"/>
  <c r="G1847" i="1"/>
  <c r="AA1847" i="1" s="1"/>
  <c r="G1846" i="1"/>
  <c r="AA1846" i="1" s="1"/>
  <c r="G1845" i="1"/>
  <c r="AA1845" i="1" s="1"/>
  <c r="G1844" i="1"/>
  <c r="AA1844" i="1" s="1"/>
  <c r="G1843" i="1"/>
  <c r="AA1843" i="1" s="1"/>
  <c r="G1842" i="1"/>
  <c r="AA1842" i="1" s="1"/>
  <c r="G1841" i="1"/>
  <c r="AA1841" i="1" s="1"/>
  <c r="G1840" i="1"/>
  <c r="AA1840" i="1" s="1"/>
  <c r="G1839" i="1"/>
  <c r="AA1839" i="1" s="1"/>
  <c r="G1838" i="1"/>
  <c r="AA1838" i="1" s="1"/>
  <c r="G1837" i="1"/>
  <c r="AA1837" i="1" s="1"/>
  <c r="G1836" i="1"/>
  <c r="AA1836" i="1" s="1"/>
  <c r="G1835" i="1"/>
  <c r="AA1835" i="1" s="1"/>
  <c r="G1834" i="1"/>
  <c r="AA1834" i="1" s="1"/>
  <c r="G1833" i="1"/>
  <c r="AA1833" i="1" s="1"/>
  <c r="G1832" i="1"/>
  <c r="AA1832" i="1" s="1"/>
  <c r="G1831" i="1"/>
  <c r="AA1831" i="1" s="1"/>
  <c r="G1830" i="1"/>
  <c r="AA1830" i="1" s="1"/>
  <c r="G1829" i="1"/>
  <c r="AA1829" i="1" s="1"/>
  <c r="G1828" i="1"/>
  <c r="AA1828" i="1" s="1"/>
  <c r="G1827" i="1"/>
  <c r="AA1827" i="1" s="1"/>
  <c r="G1826" i="1"/>
  <c r="AA1826" i="1" s="1"/>
  <c r="G1825" i="1"/>
  <c r="AA1825" i="1" s="1"/>
  <c r="G1824" i="1"/>
  <c r="AA1824" i="1" s="1"/>
  <c r="G1823" i="1"/>
  <c r="AA1823" i="1" s="1"/>
  <c r="G1822" i="1"/>
  <c r="AA1822" i="1" s="1"/>
  <c r="G1821" i="1"/>
  <c r="AA1821" i="1" s="1"/>
  <c r="G1820" i="1"/>
  <c r="AA1820" i="1" s="1"/>
  <c r="G1819" i="1"/>
  <c r="AA1819" i="1" s="1"/>
  <c r="G1818" i="1"/>
  <c r="AA1818" i="1" s="1"/>
  <c r="G1817" i="1"/>
  <c r="AA1817" i="1" s="1"/>
  <c r="G1816" i="1"/>
  <c r="AA1816" i="1" s="1"/>
  <c r="G1815" i="1"/>
  <c r="AA1815" i="1" s="1"/>
  <c r="G1814" i="1"/>
  <c r="AA1814" i="1" s="1"/>
  <c r="G1813" i="1"/>
  <c r="AA1813" i="1" s="1"/>
  <c r="G1812" i="1"/>
  <c r="AA1812" i="1" s="1"/>
  <c r="G1811" i="1"/>
  <c r="AA1811" i="1" s="1"/>
  <c r="G1810" i="1"/>
  <c r="AA1810" i="1" s="1"/>
  <c r="G1809" i="1"/>
  <c r="AA1809" i="1" s="1"/>
  <c r="G1808" i="1"/>
  <c r="AA1808" i="1" s="1"/>
  <c r="G1807" i="1"/>
  <c r="AA1807" i="1" s="1"/>
  <c r="G1806" i="1"/>
  <c r="AA1806" i="1" s="1"/>
  <c r="G1805" i="1"/>
  <c r="AA1805" i="1" s="1"/>
  <c r="G1804" i="1"/>
  <c r="AA1804" i="1" s="1"/>
  <c r="G1803" i="1"/>
  <c r="AA1803" i="1" s="1"/>
  <c r="G1802" i="1"/>
  <c r="AA1802" i="1" s="1"/>
  <c r="G1801" i="1"/>
  <c r="AA1801" i="1" s="1"/>
  <c r="G1800" i="1"/>
  <c r="AA1800" i="1" s="1"/>
  <c r="G1799" i="1"/>
  <c r="AA1799" i="1" s="1"/>
  <c r="G1798" i="1"/>
  <c r="AA1798" i="1" s="1"/>
  <c r="G1797" i="1"/>
  <c r="AA1797" i="1" s="1"/>
  <c r="G1796" i="1"/>
  <c r="AA1796" i="1" s="1"/>
  <c r="G1795" i="1"/>
  <c r="AA1795" i="1" s="1"/>
  <c r="G1794" i="1"/>
  <c r="AA1794" i="1" s="1"/>
  <c r="G1793" i="1"/>
  <c r="AA1793" i="1" s="1"/>
  <c r="G1792" i="1"/>
  <c r="AA1792" i="1" s="1"/>
  <c r="G1791" i="1"/>
  <c r="AA1791" i="1" s="1"/>
  <c r="G1790" i="1"/>
  <c r="AA1790" i="1" s="1"/>
  <c r="G1789" i="1"/>
  <c r="AA1789" i="1" s="1"/>
  <c r="G1788" i="1"/>
  <c r="AA1788" i="1" s="1"/>
  <c r="G1787" i="1"/>
  <c r="AA1787" i="1" s="1"/>
  <c r="G1786" i="1"/>
  <c r="AA1786" i="1" s="1"/>
  <c r="G1785" i="1"/>
  <c r="AA1785" i="1" s="1"/>
  <c r="G1784" i="1"/>
  <c r="AA1784" i="1" s="1"/>
  <c r="G1783" i="1"/>
  <c r="AA1783" i="1" s="1"/>
  <c r="G1782" i="1"/>
  <c r="AA1782" i="1" s="1"/>
  <c r="G1781" i="1"/>
  <c r="AA1781" i="1" s="1"/>
  <c r="G1780" i="1"/>
  <c r="AA1780" i="1" s="1"/>
  <c r="G1779" i="1"/>
  <c r="AA1779" i="1" s="1"/>
  <c r="G1778" i="1"/>
  <c r="AA1778" i="1" s="1"/>
  <c r="G1777" i="1"/>
  <c r="AA1777" i="1" s="1"/>
  <c r="G1776" i="1"/>
  <c r="AA1776" i="1" s="1"/>
  <c r="G1775" i="1"/>
  <c r="AA1775" i="1" s="1"/>
  <c r="G1774" i="1"/>
  <c r="AA1774" i="1" s="1"/>
  <c r="G1773" i="1"/>
  <c r="AA1773" i="1" s="1"/>
  <c r="G1772" i="1"/>
  <c r="AA1772" i="1" s="1"/>
  <c r="G1771" i="1"/>
  <c r="AA1771" i="1" s="1"/>
  <c r="G1770" i="1"/>
  <c r="AA1770" i="1" s="1"/>
  <c r="G1769" i="1"/>
  <c r="AA1769" i="1" s="1"/>
  <c r="G1768" i="1"/>
  <c r="AA1768" i="1" s="1"/>
  <c r="G1767" i="1"/>
  <c r="AA1767" i="1" s="1"/>
  <c r="G1766" i="1"/>
  <c r="AA1766" i="1" s="1"/>
  <c r="G1765" i="1"/>
  <c r="AA1765" i="1" s="1"/>
  <c r="G1764" i="1"/>
  <c r="AA1764" i="1" s="1"/>
  <c r="G1763" i="1"/>
  <c r="AA1763" i="1" s="1"/>
  <c r="G1762" i="1"/>
  <c r="AA1762" i="1" s="1"/>
  <c r="G1761" i="1"/>
  <c r="AA1761" i="1" s="1"/>
  <c r="G1760" i="1"/>
  <c r="AA1760" i="1" s="1"/>
  <c r="G1759" i="1"/>
  <c r="AA1759" i="1" s="1"/>
  <c r="G1758" i="1"/>
  <c r="AA1758" i="1" s="1"/>
  <c r="G1757" i="1"/>
  <c r="AA1757" i="1" s="1"/>
  <c r="G1756" i="1"/>
  <c r="AA1756" i="1" s="1"/>
  <c r="G1755" i="1"/>
  <c r="AA1755" i="1" s="1"/>
  <c r="G1754" i="1"/>
  <c r="AA1754" i="1" s="1"/>
  <c r="G1753" i="1"/>
  <c r="AA1753" i="1" s="1"/>
  <c r="G1752" i="1"/>
  <c r="AA1752" i="1" s="1"/>
  <c r="G1751" i="1"/>
  <c r="AA1751" i="1" s="1"/>
  <c r="G1750" i="1"/>
  <c r="AA1750" i="1" s="1"/>
  <c r="G1749" i="1"/>
  <c r="AA1749" i="1" s="1"/>
  <c r="G1748" i="1"/>
  <c r="AA1748" i="1" s="1"/>
  <c r="G1747" i="1"/>
  <c r="AA1747" i="1" s="1"/>
  <c r="G1746" i="1"/>
  <c r="AA1746" i="1" s="1"/>
  <c r="G1745" i="1"/>
  <c r="AA1745" i="1" s="1"/>
  <c r="G1744" i="1"/>
  <c r="AA1744" i="1" s="1"/>
  <c r="G1743" i="1"/>
  <c r="AA1743" i="1" s="1"/>
  <c r="G1742" i="1"/>
  <c r="AA1742" i="1" s="1"/>
  <c r="G1741" i="1"/>
  <c r="AA1741" i="1" s="1"/>
  <c r="G1740" i="1"/>
  <c r="AA1740" i="1" s="1"/>
  <c r="G1739" i="1"/>
  <c r="AA1739" i="1" s="1"/>
  <c r="G1738" i="1"/>
  <c r="AA1738" i="1" s="1"/>
  <c r="G1737" i="1"/>
  <c r="AA1737" i="1" s="1"/>
  <c r="G1736" i="1"/>
  <c r="AA1736" i="1" s="1"/>
  <c r="G1735" i="1"/>
  <c r="AA1735" i="1" s="1"/>
  <c r="G1734" i="1"/>
  <c r="AA1734" i="1" s="1"/>
  <c r="G1733" i="1"/>
  <c r="AA1733" i="1" s="1"/>
  <c r="G1732" i="1"/>
  <c r="AA1732" i="1" s="1"/>
  <c r="G1731" i="1"/>
  <c r="AA1731" i="1" s="1"/>
  <c r="G1730" i="1"/>
  <c r="AA1730" i="1" s="1"/>
  <c r="G1729" i="1"/>
  <c r="AA1729" i="1" s="1"/>
  <c r="G1728" i="1"/>
  <c r="AA1728" i="1" s="1"/>
  <c r="G1727" i="1"/>
  <c r="AA1727" i="1" s="1"/>
  <c r="G1726" i="1"/>
  <c r="AA1726" i="1" s="1"/>
  <c r="G1725" i="1"/>
  <c r="AA1725" i="1" s="1"/>
  <c r="G1724" i="1"/>
  <c r="AA1724" i="1" s="1"/>
  <c r="G1723" i="1"/>
  <c r="AA1723" i="1" s="1"/>
  <c r="G1722" i="1"/>
  <c r="AA1722" i="1" s="1"/>
  <c r="G1721" i="1"/>
  <c r="AA1721" i="1" s="1"/>
  <c r="G1720" i="1"/>
  <c r="AA1720" i="1" s="1"/>
  <c r="G1719" i="1"/>
  <c r="AA1719" i="1" s="1"/>
  <c r="G1718" i="1"/>
  <c r="AA1718" i="1" s="1"/>
  <c r="G1717" i="1"/>
  <c r="AA1717" i="1" s="1"/>
  <c r="G1716" i="1"/>
  <c r="AA1716" i="1" s="1"/>
  <c r="G1715" i="1"/>
  <c r="AA1715" i="1" s="1"/>
  <c r="G1714" i="1"/>
  <c r="AA1714" i="1" s="1"/>
  <c r="G1713" i="1"/>
  <c r="AA1713" i="1" s="1"/>
  <c r="G1712" i="1"/>
  <c r="AA1712" i="1" s="1"/>
  <c r="G1711" i="1"/>
  <c r="AA1711" i="1" s="1"/>
  <c r="G1710" i="1"/>
  <c r="AA1710" i="1" s="1"/>
  <c r="G1709" i="1"/>
  <c r="AA1709" i="1" s="1"/>
  <c r="G1708" i="1"/>
  <c r="AA1708" i="1" s="1"/>
  <c r="G1707" i="1"/>
  <c r="AA1707" i="1" s="1"/>
  <c r="G1706" i="1"/>
  <c r="AA1706" i="1" s="1"/>
  <c r="G1705" i="1"/>
  <c r="AA1705" i="1" s="1"/>
  <c r="G1704" i="1"/>
  <c r="AA1704" i="1" s="1"/>
  <c r="G1703" i="1"/>
  <c r="AA1703" i="1" s="1"/>
  <c r="G1702" i="1"/>
  <c r="AA1702" i="1" s="1"/>
  <c r="G1701" i="1"/>
  <c r="AA1701" i="1" s="1"/>
  <c r="G1700" i="1"/>
  <c r="AA1700" i="1" s="1"/>
  <c r="G1699" i="1"/>
  <c r="AA1699" i="1" s="1"/>
  <c r="G1698" i="1"/>
  <c r="AA1698" i="1" s="1"/>
  <c r="G1697" i="1"/>
  <c r="AA1697" i="1" s="1"/>
  <c r="G1696" i="1"/>
  <c r="AA1696" i="1" s="1"/>
  <c r="G1695" i="1"/>
  <c r="AA1695" i="1" s="1"/>
  <c r="G1694" i="1"/>
  <c r="AA1694" i="1" s="1"/>
  <c r="G1693" i="1"/>
  <c r="AA1693" i="1" s="1"/>
  <c r="G1692" i="1"/>
  <c r="AA1692" i="1" s="1"/>
  <c r="G1691" i="1"/>
  <c r="AA1691" i="1" s="1"/>
  <c r="G1690" i="1"/>
  <c r="AA1690" i="1" s="1"/>
  <c r="G1689" i="1"/>
  <c r="AA1689" i="1" s="1"/>
  <c r="G1688" i="1"/>
  <c r="AA1688" i="1" s="1"/>
  <c r="G1687" i="1"/>
  <c r="AA1687" i="1" s="1"/>
  <c r="G1686" i="1"/>
  <c r="AA1686" i="1" s="1"/>
  <c r="G1685" i="1"/>
  <c r="AA1685" i="1" s="1"/>
  <c r="G1684" i="1"/>
  <c r="AA1684" i="1" s="1"/>
  <c r="G1683" i="1"/>
  <c r="AA1683" i="1" s="1"/>
  <c r="G1682" i="1"/>
  <c r="AA1682" i="1" s="1"/>
  <c r="G1681" i="1"/>
  <c r="AA1681" i="1" s="1"/>
  <c r="G1680" i="1"/>
  <c r="AA1680" i="1" s="1"/>
  <c r="G1679" i="1"/>
  <c r="AA1679" i="1" s="1"/>
  <c r="G1678" i="1"/>
  <c r="AA1678" i="1" s="1"/>
  <c r="G1677" i="1"/>
  <c r="AA1677" i="1" s="1"/>
  <c r="G1676" i="1"/>
  <c r="AA1676" i="1" s="1"/>
  <c r="G1675" i="1"/>
  <c r="AA1675" i="1" s="1"/>
  <c r="G1674" i="1"/>
  <c r="AA1674" i="1" s="1"/>
  <c r="G1673" i="1"/>
  <c r="AA1673" i="1" s="1"/>
  <c r="G1672" i="1"/>
  <c r="AA1672" i="1" s="1"/>
  <c r="G1671" i="1"/>
  <c r="AA1671" i="1" s="1"/>
  <c r="G1670" i="1"/>
  <c r="AA1670" i="1" s="1"/>
  <c r="G1669" i="1"/>
  <c r="AA1669" i="1" s="1"/>
  <c r="G1668" i="1"/>
  <c r="AA1668" i="1" s="1"/>
  <c r="G1667" i="1"/>
  <c r="AA1667" i="1" s="1"/>
  <c r="G1666" i="1"/>
  <c r="AA1666" i="1" s="1"/>
  <c r="G1665" i="1"/>
  <c r="AA1665" i="1" s="1"/>
  <c r="G1664" i="1"/>
  <c r="AA1664" i="1" s="1"/>
  <c r="G1663" i="1"/>
  <c r="AA1663" i="1" s="1"/>
  <c r="G1662" i="1"/>
  <c r="AA1662" i="1" s="1"/>
  <c r="G1661" i="1"/>
  <c r="AA1661" i="1" s="1"/>
  <c r="G1660" i="1"/>
  <c r="AA1660" i="1" s="1"/>
  <c r="G1659" i="1"/>
  <c r="AA1659" i="1" s="1"/>
  <c r="G1658" i="1"/>
  <c r="AA1658" i="1" s="1"/>
  <c r="G1657" i="1"/>
  <c r="AA1657" i="1" s="1"/>
  <c r="G1656" i="1"/>
  <c r="AA1656" i="1" s="1"/>
  <c r="G1655" i="1"/>
  <c r="AA1655" i="1" s="1"/>
  <c r="G1654" i="1"/>
  <c r="AA1654" i="1" s="1"/>
  <c r="G1653" i="1"/>
  <c r="AA1653" i="1" s="1"/>
  <c r="G1652" i="1"/>
  <c r="AA1652" i="1" s="1"/>
  <c r="G1651" i="1"/>
  <c r="AA1651" i="1" s="1"/>
  <c r="G1650" i="1"/>
  <c r="AA1650" i="1" s="1"/>
  <c r="G1649" i="1"/>
  <c r="AA1649" i="1" s="1"/>
  <c r="G1648" i="1"/>
  <c r="AA1648" i="1" s="1"/>
  <c r="G1647" i="1"/>
  <c r="AA1647" i="1" s="1"/>
  <c r="G1646" i="1"/>
  <c r="AA1646" i="1" s="1"/>
  <c r="G1645" i="1"/>
  <c r="AA1645" i="1" s="1"/>
  <c r="G1644" i="1"/>
  <c r="AA1644" i="1" s="1"/>
  <c r="G1643" i="1"/>
  <c r="AA1643" i="1" s="1"/>
  <c r="G1642" i="1"/>
  <c r="AA1642" i="1" s="1"/>
  <c r="G1641" i="1"/>
  <c r="AA1641" i="1" s="1"/>
  <c r="G1640" i="1"/>
  <c r="AA1640" i="1" s="1"/>
  <c r="G1639" i="1"/>
  <c r="AA1639" i="1" s="1"/>
  <c r="G1638" i="1"/>
  <c r="AA1638" i="1" s="1"/>
  <c r="G1637" i="1"/>
  <c r="AA1637" i="1" s="1"/>
  <c r="G1636" i="1"/>
  <c r="AA1636" i="1" s="1"/>
  <c r="G1635" i="1"/>
  <c r="AA1635" i="1" s="1"/>
  <c r="G1634" i="1"/>
  <c r="AA1634" i="1" s="1"/>
  <c r="G1633" i="1"/>
  <c r="AA1633" i="1" s="1"/>
  <c r="G1632" i="1"/>
  <c r="AA1632" i="1" s="1"/>
  <c r="G1631" i="1"/>
  <c r="AA1631" i="1" s="1"/>
  <c r="G1630" i="1"/>
  <c r="AA1630" i="1" s="1"/>
  <c r="G1629" i="1"/>
  <c r="AA1629" i="1" s="1"/>
  <c r="G1628" i="1"/>
  <c r="AA1628" i="1" s="1"/>
  <c r="G1627" i="1"/>
  <c r="AA1627" i="1" s="1"/>
  <c r="G1626" i="1"/>
  <c r="AA1626" i="1" s="1"/>
  <c r="G1625" i="1"/>
  <c r="AA1625" i="1" s="1"/>
  <c r="G1624" i="1"/>
  <c r="AA1624" i="1" s="1"/>
  <c r="G1623" i="1"/>
  <c r="AA1623" i="1" s="1"/>
  <c r="G1622" i="1"/>
  <c r="AA1622" i="1" s="1"/>
  <c r="G1621" i="1"/>
  <c r="AA1621" i="1" s="1"/>
  <c r="G1620" i="1"/>
  <c r="AA1620" i="1" s="1"/>
  <c r="G1619" i="1"/>
  <c r="AA1619" i="1" s="1"/>
  <c r="G1618" i="1"/>
  <c r="AA1618" i="1" s="1"/>
  <c r="G1617" i="1"/>
  <c r="AA1617" i="1" s="1"/>
  <c r="G1616" i="1"/>
  <c r="AA1616" i="1" s="1"/>
  <c r="G1615" i="1"/>
  <c r="AA1615" i="1" s="1"/>
  <c r="G1614" i="1"/>
  <c r="AA1614" i="1" s="1"/>
  <c r="G1613" i="1"/>
  <c r="AA1613" i="1" s="1"/>
  <c r="G1612" i="1"/>
  <c r="AA1612" i="1" s="1"/>
  <c r="G1611" i="1"/>
  <c r="AA1611" i="1" s="1"/>
  <c r="G1610" i="1"/>
  <c r="AA1610" i="1" s="1"/>
  <c r="G1609" i="1"/>
  <c r="AA1609" i="1" s="1"/>
  <c r="G1608" i="1"/>
  <c r="AA1608" i="1" s="1"/>
  <c r="G1607" i="1"/>
  <c r="AA1607" i="1" s="1"/>
  <c r="G1606" i="1"/>
  <c r="AA1606" i="1" s="1"/>
  <c r="G1605" i="1"/>
  <c r="AA1605" i="1" s="1"/>
  <c r="G1604" i="1"/>
  <c r="AA1604" i="1" s="1"/>
  <c r="G1603" i="1"/>
  <c r="AA1603" i="1" s="1"/>
  <c r="G1602" i="1"/>
  <c r="AA1602" i="1" s="1"/>
  <c r="G1601" i="1"/>
  <c r="AA1601" i="1" s="1"/>
  <c r="G1600" i="1"/>
  <c r="AA1600" i="1" s="1"/>
  <c r="G1599" i="1"/>
  <c r="AA1599" i="1" s="1"/>
  <c r="G1598" i="1"/>
  <c r="AA1598" i="1" s="1"/>
  <c r="G1597" i="1"/>
  <c r="AA1597" i="1" s="1"/>
  <c r="G1596" i="1"/>
  <c r="AA1596" i="1" s="1"/>
  <c r="G1595" i="1"/>
  <c r="AA1595" i="1" s="1"/>
  <c r="G1594" i="1"/>
  <c r="AA1594" i="1" s="1"/>
  <c r="G1593" i="1"/>
  <c r="AA1593" i="1" s="1"/>
  <c r="G1592" i="1"/>
  <c r="AA1592" i="1" s="1"/>
  <c r="G1591" i="1"/>
  <c r="AA1591" i="1" s="1"/>
  <c r="G1590" i="1"/>
  <c r="AA1590" i="1" s="1"/>
  <c r="G1589" i="1"/>
  <c r="AA1589" i="1" s="1"/>
  <c r="G1588" i="1"/>
  <c r="AA1588" i="1" s="1"/>
  <c r="G1587" i="1"/>
  <c r="AA1587" i="1" s="1"/>
  <c r="G1586" i="1"/>
  <c r="AA1586" i="1" s="1"/>
  <c r="G1585" i="1"/>
  <c r="AA1585" i="1" s="1"/>
  <c r="G1584" i="1"/>
  <c r="AA1584" i="1" s="1"/>
  <c r="G1583" i="1"/>
  <c r="AA1583" i="1" s="1"/>
  <c r="G1582" i="1"/>
  <c r="AA1582" i="1" s="1"/>
  <c r="G1581" i="1"/>
  <c r="AA1581" i="1" s="1"/>
  <c r="G1580" i="1"/>
  <c r="AA1580" i="1" s="1"/>
  <c r="G1579" i="1"/>
  <c r="AA1579" i="1" s="1"/>
  <c r="G1578" i="1"/>
  <c r="AA1578" i="1" s="1"/>
  <c r="G1577" i="1"/>
  <c r="AA1577" i="1" s="1"/>
  <c r="G1576" i="1"/>
  <c r="AA1576" i="1" s="1"/>
  <c r="G1575" i="1"/>
  <c r="AA1575" i="1" s="1"/>
  <c r="G1574" i="1"/>
  <c r="AA1574" i="1" s="1"/>
  <c r="G1573" i="1"/>
  <c r="AA1573" i="1" s="1"/>
  <c r="G1572" i="1"/>
  <c r="AA1572" i="1" s="1"/>
  <c r="G1571" i="1"/>
  <c r="AA1571" i="1" s="1"/>
  <c r="G1570" i="1"/>
  <c r="AA1570" i="1" s="1"/>
  <c r="G1569" i="1"/>
  <c r="AA1569" i="1" s="1"/>
  <c r="G1568" i="1"/>
  <c r="AA1568" i="1" s="1"/>
  <c r="G1567" i="1"/>
  <c r="AA1567" i="1" s="1"/>
  <c r="G1566" i="1"/>
  <c r="AA1566" i="1" s="1"/>
  <c r="G1565" i="1"/>
  <c r="AA1565" i="1" s="1"/>
  <c r="G1564" i="1"/>
  <c r="AA1564" i="1" s="1"/>
  <c r="G1563" i="1"/>
  <c r="AA1563" i="1" s="1"/>
  <c r="G1562" i="1"/>
  <c r="AA1562" i="1" s="1"/>
  <c r="G1561" i="1"/>
  <c r="AA1561" i="1" s="1"/>
  <c r="G1560" i="1"/>
  <c r="AA1560" i="1" s="1"/>
  <c r="G1559" i="1"/>
  <c r="AA1559" i="1" s="1"/>
  <c r="G1558" i="1"/>
  <c r="AA1558" i="1" s="1"/>
  <c r="G1557" i="1"/>
  <c r="AA1557" i="1" s="1"/>
  <c r="G1556" i="1"/>
  <c r="AA1556" i="1" s="1"/>
  <c r="G1555" i="1"/>
  <c r="AA1555" i="1" s="1"/>
  <c r="G1554" i="1"/>
  <c r="AA1554" i="1" s="1"/>
  <c r="G1553" i="1"/>
  <c r="AA1553" i="1" s="1"/>
  <c r="G1552" i="1"/>
  <c r="AA1552" i="1" s="1"/>
  <c r="G1551" i="1"/>
  <c r="AA1551" i="1" s="1"/>
  <c r="G1550" i="1"/>
  <c r="AA1550" i="1" s="1"/>
  <c r="G1549" i="1"/>
  <c r="AA1549" i="1" s="1"/>
  <c r="G1548" i="1"/>
  <c r="AA1548" i="1" s="1"/>
  <c r="G1547" i="1"/>
  <c r="AA1547" i="1" s="1"/>
  <c r="G1546" i="1"/>
  <c r="AA1546" i="1" s="1"/>
  <c r="G1545" i="1"/>
  <c r="AA1545" i="1" s="1"/>
  <c r="G1544" i="1"/>
  <c r="AA1544" i="1" s="1"/>
  <c r="G1543" i="1"/>
  <c r="AA1543" i="1" s="1"/>
  <c r="G1542" i="1"/>
  <c r="AA1542" i="1" s="1"/>
  <c r="G1541" i="1"/>
  <c r="AA1541" i="1" s="1"/>
  <c r="G1540" i="1"/>
  <c r="AA1540" i="1" s="1"/>
  <c r="G1539" i="1"/>
  <c r="AA1539" i="1" s="1"/>
  <c r="G1538" i="1"/>
  <c r="AA1538" i="1" s="1"/>
  <c r="G1537" i="1"/>
  <c r="AA1537" i="1" s="1"/>
  <c r="G1536" i="1"/>
  <c r="AA1536" i="1" s="1"/>
  <c r="G1535" i="1"/>
  <c r="AA1535" i="1" s="1"/>
  <c r="G1534" i="1"/>
  <c r="AA1534" i="1" s="1"/>
  <c r="G1533" i="1"/>
  <c r="AA1533" i="1" s="1"/>
  <c r="G1532" i="1"/>
  <c r="AA1532" i="1" s="1"/>
  <c r="G1531" i="1"/>
  <c r="AA1531" i="1" s="1"/>
  <c r="G1530" i="1"/>
  <c r="AA1530" i="1" s="1"/>
  <c r="G1529" i="1"/>
  <c r="AA1529" i="1" s="1"/>
  <c r="G1528" i="1"/>
  <c r="AA1528" i="1" s="1"/>
  <c r="G1527" i="1"/>
  <c r="AA1527" i="1" s="1"/>
  <c r="G1526" i="1"/>
  <c r="AA1526" i="1" s="1"/>
  <c r="G1525" i="1"/>
  <c r="AA1525" i="1" s="1"/>
  <c r="G1524" i="1"/>
  <c r="AA1524" i="1" s="1"/>
  <c r="G1523" i="1"/>
  <c r="AA1523" i="1" s="1"/>
  <c r="G1522" i="1"/>
  <c r="AA1522" i="1" s="1"/>
  <c r="G1521" i="1"/>
  <c r="AA1521" i="1" s="1"/>
  <c r="G1520" i="1"/>
  <c r="AA1520" i="1" s="1"/>
  <c r="G1519" i="1"/>
  <c r="AA1519" i="1" s="1"/>
  <c r="G1518" i="1"/>
  <c r="AA1518" i="1" s="1"/>
  <c r="G1517" i="1"/>
  <c r="AA1517" i="1" s="1"/>
  <c r="G1516" i="1"/>
  <c r="AA1516" i="1" s="1"/>
  <c r="G1515" i="1"/>
  <c r="AA1515" i="1" s="1"/>
  <c r="G1514" i="1"/>
  <c r="AA1514" i="1" s="1"/>
  <c r="G1513" i="1"/>
  <c r="AA1513" i="1" s="1"/>
  <c r="G1512" i="1"/>
  <c r="AA1512" i="1" s="1"/>
  <c r="G1511" i="1"/>
  <c r="AA1511" i="1" s="1"/>
  <c r="G1510" i="1"/>
  <c r="AA1510" i="1" s="1"/>
  <c r="G1509" i="1"/>
  <c r="AA1509" i="1" s="1"/>
  <c r="G1508" i="1"/>
  <c r="AA1508" i="1" s="1"/>
  <c r="G1507" i="1"/>
  <c r="AA1507" i="1" s="1"/>
  <c r="G1506" i="1"/>
  <c r="AA1506" i="1" s="1"/>
  <c r="G1505" i="1"/>
  <c r="AA1505" i="1" s="1"/>
  <c r="G1504" i="1"/>
  <c r="AA1504" i="1" s="1"/>
  <c r="G1503" i="1"/>
  <c r="AA1503" i="1" s="1"/>
  <c r="G1502" i="1"/>
  <c r="AA1502" i="1" s="1"/>
  <c r="G1501" i="1"/>
  <c r="AA1501" i="1" s="1"/>
  <c r="G1500" i="1"/>
  <c r="AA1500" i="1" s="1"/>
  <c r="G1499" i="1"/>
  <c r="AA1499" i="1" s="1"/>
  <c r="G1498" i="1"/>
  <c r="AA1498" i="1" s="1"/>
  <c r="G1497" i="1"/>
  <c r="AA1497" i="1" s="1"/>
  <c r="G1496" i="1"/>
  <c r="AA1496" i="1" s="1"/>
  <c r="G1495" i="1"/>
  <c r="AA1495" i="1" s="1"/>
  <c r="G1494" i="1"/>
  <c r="AA1494" i="1" s="1"/>
  <c r="G1493" i="1"/>
  <c r="AA1493" i="1" s="1"/>
  <c r="G1492" i="1"/>
  <c r="AA1492" i="1" s="1"/>
  <c r="G1491" i="1"/>
  <c r="AA1491" i="1" s="1"/>
  <c r="G1490" i="1"/>
  <c r="AA1490" i="1" s="1"/>
  <c r="G1489" i="1"/>
  <c r="AA1489" i="1" s="1"/>
  <c r="G1488" i="1"/>
  <c r="AA1488" i="1" s="1"/>
  <c r="G1487" i="1"/>
  <c r="AA1487" i="1" s="1"/>
  <c r="G1486" i="1"/>
  <c r="AA1486" i="1" s="1"/>
  <c r="G1485" i="1"/>
  <c r="AA1485" i="1" s="1"/>
  <c r="G1484" i="1"/>
  <c r="AA1484" i="1" s="1"/>
  <c r="G1483" i="1"/>
  <c r="AA1483" i="1" s="1"/>
  <c r="G1482" i="1"/>
  <c r="AA1482" i="1" s="1"/>
  <c r="G1481" i="1"/>
  <c r="AA1481" i="1" s="1"/>
  <c r="G1480" i="1"/>
  <c r="AA1480" i="1" s="1"/>
  <c r="G1479" i="1"/>
  <c r="AA1479" i="1" s="1"/>
  <c r="G1478" i="1"/>
  <c r="AA1478" i="1" s="1"/>
  <c r="G1477" i="1"/>
  <c r="AA1477" i="1" s="1"/>
  <c r="G1476" i="1"/>
  <c r="AA1476" i="1" s="1"/>
  <c r="G1475" i="1"/>
  <c r="AA1475" i="1" s="1"/>
  <c r="G1474" i="1"/>
  <c r="AA1474" i="1" s="1"/>
  <c r="G1473" i="1"/>
  <c r="AA1473" i="1" s="1"/>
  <c r="G1472" i="1"/>
  <c r="AA1472" i="1" s="1"/>
  <c r="G1471" i="1"/>
  <c r="AA1471" i="1" s="1"/>
  <c r="G1470" i="1"/>
  <c r="AA1470" i="1" s="1"/>
  <c r="G1469" i="1"/>
  <c r="AA1469" i="1" s="1"/>
  <c r="G1468" i="1"/>
  <c r="AA1468" i="1" s="1"/>
  <c r="G1467" i="1"/>
  <c r="AA1467" i="1" s="1"/>
  <c r="G1466" i="1"/>
  <c r="AA1466" i="1" s="1"/>
  <c r="G1465" i="1"/>
  <c r="AA1465" i="1" s="1"/>
  <c r="G1464" i="1"/>
  <c r="AA1464" i="1" s="1"/>
  <c r="G1463" i="1"/>
  <c r="AA1463" i="1" s="1"/>
  <c r="G1462" i="1"/>
  <c r="AA1462" i="1" s="1"/>
  <c r="G1461" i="1"/>
  <c r="AA1461" i="1" s="1"/>
  <c r="G1460" i="1"/>
  <c r="AA1460" i="1" s="1"/>
  <c r="G1459" i="1"/>
  <c r="AA1459" i="1" s="1"/>
  <c r="G1458" i="1"/>
  <c r="AA1458" i="1" s="1"/>
  <c r="G1457" i="1"/>
  <c r="AA1457" i="1" s="1"/>
  <c r="G1456" i="1"/>
  <c r="AA1456" i="1" s="1"/>
  <c r="G1455" i="1"/>
  <c r="AA1455" i="1" s="1"/>
  <c r="G1454" i="1"/>
  <c r="AA1454" i="1" s="1"/>
  <c r="G1453" i="1"/>
  <c r="AA1453" i="1" s="1"/>
  <c r="G1452" i="1"/>
  <c r="AA1452" i="1" s="1"/>
  <c r="G1451" i="1"/>
  <c r="AA1451" i="1" s="1"/>
  <c r="G1450" i="1"/>
  <c r="AA1450" i="1" s="1"/>
  <c r="G1449" i="1"/>
  <c r="AA1449" i="1" s="1"/>
  <c r="G1448" i="1"/>
  <c r="AA1448" i="1" s="1"/>
  <c r="G1447" i="1"/>
  <c r="AA1447" i="1" s="1"/>
  <c r="G1446" i="1"/>
  <c r="AA1446" i="1" s="1"/>
  <c r="G1445" i="1"/>
  <c r="AA1445" i="1" s="1"/>
  <c r="G1444" i="1"/>
  <c r="AA1444" i="1" s="1"/>
  <c r="G1443" i="1"/>
  <c r="AA1443" i="1" s="1"/>
  <c r="G1442" i="1"/>
  <c r="AA1442" i="1" s="1"/>
  <c r="G1441" i="1"/>
  <c r="AA1441" i="1" s="1"/>
  <c r="G1440" i="1"/>
  <c r="AA1440" i="1" s="1"/>
  <c r="G1439" i="1"/>
  <c r="AA1439" i="1" s="1"/>
  <c r="G1438" i="1"/>
  <c r="AA1438" i="1" s="1"/>
  <c r="G1437" i="1"/>
  <c r="AA1437" i="1" s="1"/>
  <c r="G1436" i="1"/>
  <c r="AA1436" i="1" s="1"/>
  <c r="G1435" i="1"/>
  <c r="AA1435" i="1" s="1"/>
  <c r="G1434" i="1"/>
  <c r="AA1434" i="1" s="1"/>
  <c r="G1433" i="1"/>
  <c r="AA1433" i="1" s="1"/>
  <c r="G1432" i="1"/>
  <c r="AA1432" i="1" s="1"/>
  <c r="G1431" i="1"/>
  <c r="AA1431" i="1" s="1"/>
  <c r="G1430" i="1"/>
  <c r="AA1430" i="1" s="1"/>
  <c r="G1429" i="1"/>
  <c r="AA1429" i="1" s="1"/>
  <c r="G1428" i="1"/>
  <c r="AA1428" i="1" s="1"/>
  <c r="G1427" i="1"/>
  <c r="AA1427" i="1" s="1"/>
  <c r="G1426" i="1"/>
  <c r="AA1426" i="1" s="1"/>
  <c r="G1425" i="1"/>
  <c r="AA1425" i="1" s="1"/>
  <c r="G1424" i="1"/>
  <c r="AA1424" i="1" s="1"/>
  <c r="G1423" i="1"/>
  <c r="AA1423" i="1" s="1"/>
  <c r="G1422" i="1"/>
  <c r="AA1422" i="1" s="1"/>
  <c r="G1421" i="1"/>
  <c r="AA1421" i="1" s="1"/>
  <c r="G1420" i="1"/>
  <c r="AA1420" i="1" s="1"/>
  <c r="G1419" i="1"/>
  <c r="AA1419" i="1" s="1"/>
  <c r="G1418" i="1"/>
  <c r="AA1418" i="1" s="1"/>
  <c r="G1417" i="1"/>
  <c r="AA1417" i="1" s="1"/>
  <c r="G1416" i="1"/>
  <c r="AA1416" i="1" s="1"/>
  <c r="G1415" i="1"/>
  <c r="AA1415" i="1" s="1"/>
  <c r="G1414" i="1"/>
  <c r="AA1414" i="1" s="1"/>
  <c r="G1413" i="1"/>
  <c r="AA1413" i="1" s="1"/>
  <c r="G1412" i="1"/>
  <c r="AA1412" i="1" s="1"/>
  <c r="G1411" i="1"/>
  <c r="AA1411" i="1" s="1"/>
  <c r="G1410" i="1"/>
  <c r="AA1410" i="1" s="1"/>
  <c r="G1409" i="1"/>
  <c r="AA1409" i="1" s="1"/>
  <c r="G1408" i="1"/>
  <c r="AA1408" i="1" s="1"/>
  <c r="G1407" i="1"/>
  <c r="AA1407" i="1" s="1"/>
  <c r="G1406" i="1"/>
  <c r="AA1406" i="1" s="1"/>
  <c r="G1405" i="1"/>
  <c r="AA1405" i="1" s="1"/>
  <c r="G1404" i="1"/>
  <c r="AA1404" i="1" s="1"/>
  <c r="G1403" i="1"/>
  <c r="AA1403" i="1" s="1"/>
  <c r="G1402" i="1"/>
  <c r="AA1402" i="1" s="1"/>
  <c r="G1401" i="1"/>
  <c r="AA1401" i="1" s="1"/>
  <c r="G1400" i="1"/>
  <c r="AA1400" i="1" s="1"/>
  <c r="G1399" i="1"/>
  <c r="AA1399" i="1" s="1"/>
  <c r="G1398" i="1"/>
  <c r="AA1398" i="1" s="1"/>
  <c r="G1397" i="1"/>
  <c r="AA1397" i="1" s="1"/>
  <c r="G1396" i="1"/>
  <c r="AA1396" i="1" s="1"/>
  <c r="G1395" i="1"/>
  <c r="AA1395" i="1" s="1"/>
  <c r="G1394" i="1"/>
  <c r="AA1394" i="1" s="1"/>
  <c r="G1393" i="1"/>
  <c r="AA1393" i="1" s="1"/>
  <c r="G1392" i="1"/>
  <c r="AA1392" i="1" s="1"/>
  <c r="G1391" i="1"/>
  <c r="AA1391" i="1" s="1"/>
  <c r="G1390" i="1"/>
  <c r="AA1390" i="1" s="1"/>
  <c r="G1389" i="1"/>
  <c r="AA1389" i="1" s="1"/>
  <c r="G1388" i="1"/>
  <c r="AA1388" i="1" s="1"/>
  <c r="G1387" i="1"/>
  <c r="AA1387" i="1" s="1"/>
  <c r="G1386" i="1"/>
  <c r="AA1386" i="1" s="1"/>
  <c r="G1385" i="1"/>
  <c r="AA1385" i="1" s="1"/>
  <c r="G1384" i="1"/>
  <c r="AA1384" i="1" s="1"/>
  <c r="G1383" i="1"/>
  <c r="AA1383" i="1" s="1"/>
  <c r="G1382" i="1"/>
  <c r="AA1382" i="1" s="1"/>
  <c r="G1381" i="1"/>
  <c r="AA1381" i="1" s="1"/>
  <c r="G1380" i="1"/>
  <c r="AA1380" i="1" s="1"/>
  <c r="G1379" i="1"/>
  <c r="AA1379" i="1" s="1"/>
  <c r="G1378" i="1"/>
  <c r="AA1378" i="1" s="1"/>
  <c r="G1377" i="1"/>
  <c r="AA1377" i="1" s="1"/>
  <c r="G1376" i="1"/>
  <c r="AA1376" i="1" s="1"/>
  <c r="G1375" i="1"/>
  <c r="AA1375" i="1" s="1"/>
  <c r="G1374" i="1"/>
  <c r="AA1374" i="1" s="1"/>
  <c r="G1373" i="1"/>
  <c r="AA1373" i="1" s="1"/>
  <c r="G1372" i="1"/>
  <c r="AA1372" i="1" s="1"/>
  <c r="G1371" i="1"/>
  <c r="AA1371" i="1" s="1"/>
  <c r="G1370" i="1"/>
  <c r="AA1370" i="1" s="1"/>
  <c r="G1369" i="1"/>
  <c r="AA1369" i="1" s="1"/>
  <c r="G1368" i="1"/>
  <c r="AA1368" i="1" s="1"/>
  <c r="G1367" i="1"/>
  <c r="AA1367" i="1" s="1"/>
  <c r="G1366" i="1"/>
  <c r="AA1366" i="1" s="1"/>
  <c r="G1365" i="1"/>
  <c r="AA1365" i="1" s="1"/>
  <c r="G1364" i="1"/>
  <c r="AA1364" i="1" s="1"/>
  <c r="G1363" i="1"/>
  <c r="AA1363" i="1" s="1"/>
  <c r="G1362" i="1"/>
  <c r="AA1362" i="1" s="1"/>
  <c r="G1361" i="1"/>
  <c r="AA1361" i="1" s="1"/>
  <c r="G1360" i="1"/>
  <c r="AA1360" i="1" s="1"/>
  <c r="G1359" i="1"/>
  <c r="AA1359" i="1" s="1"/>
  <c r="G1358" i="1"/>
  <c r="AA1358" i="1" s="1"/>
  <c r="G1357" i="1"/>
  <c r="AA1357" i="1" s="1"/>
  <c r="G1356" i="1"/>
  <c r="AA1356" i="1" s="1"/>
  <c r="G1355" i="1"/>
  <c r="AA1355" i="1" s="1"/>
  <c r="G1354" i="1"/>
  <c r="AA1354" i="1" s="1"/>
  <c r="G1353" i="1"/>
  <c r="AA1353" i="1" s="1"/>
  <c r="AA1352" i="1"/>
  <c r="G1351" i="1"/>
  <c r="AA1351" i="1" s="1"/>
  <c r="G1350" i="1"/>
  <c r="AA1350" i="1" s="1"/>
  <c r="G1349" i="1"/>
  <c r="AA1349" i="1" s="1"/>
  <c r="G1348" i="1"/>
  <c r="AA1348" i="1" s="1"/>
  <c r="G1347" i="1"/>
  <c r="AA1347" i="1" s="1"/>
  <c r="G1346" i="1"/>
  <c r="AA1346" i="1" s="1"/>
  <c r="G1345" i="1"/>
  <c r="AA1345" i="1" s="1"/>
  <c r="G1344" i="1"/>
  <c r="AA1344" i="1" s="1"/>
  <c r="G1343" i="1"/>
  <c r="AA1343" i="1" s="1"/>
  <c r="G1342" i="1"/>
  <c r="AA1342" i="1" s="1"/>
  <c r="AA1341" i="1"/>
  <c r="G1340" i="1"/>
  <c r="AA1340" i="1" s="1"/>
  <c r="G1339" i="1"/>
  <c r="AA1339" i="1" s="1"/>
  <c r="G1338" i="1"/>
  <c r="AA1338" i="1" s="1"/>
  <c r="G1337" i="1"/>
  <c r="AA1337" i="1" s="1"/>
  <c r="AA1336" i="1"/>
  <c r="G1335" i="1"/>
  <c r="AA1335" i="1" s="1"/>
  <c r="G1334" i="1"/>
  <c r="AA1334" i="1" s="1"/>
  <c r="G1333" i="1"/>
  <c r="AA1333" i="1" s="1"/>
  <c r="AA1332" i="1"/>
  <c r="AA1331" i="1"/>
  <c r="AA1330" i="1"/>
  <c r="AA1329" i="1"/>
  <c r="AA1328" i="1"/>
  <c r="G1327" i="1"/>
  <c r="AA1327" i="1" s="1"/>
  <c r="G1326" i="1"/>
  <c r="AA1326" i="1" s="1"/>
  <c r="G1325" i="1"/>
  <c r="AA1325" i="1" s="1"/>
  <c r="G1324" i="1"/>
  <c r="AA1324" i="1" s="1"/>
  <c r="G1323" i="1"/>
  <c r="AA1323" i="1" s="1"/>
  <c r="G1322" i="1"/>
  <c r="AA1322" i="1" s="1"/>
  <c r="G1321" i="1"/>
  <c r="AA1321" i="1" s="1"/>
  <c r="G1320" i="1"/>
  <c r="AA1320" i="1" s="1"/>
  <c r="G1319" i="1"/>
  <c r="AA1319" i="1" s="1"/>
  <c r="G1318" i="1"/>
  <c r="AA1318" i="1" s="1"/>
  <c r="G1317" i="1"/>
  <c r="AA1317" i="1" s="1"/>
  <c r="G1316" i="1"/>
  <c r="AA1316" i="1" s="1"/>
  <c r="G1315" i="1"/>
  <c r="AA1315" i="1" s="1"/>
  <c r="G1314" i="1"/>
  <c r="AA1314" i="1" s="1"/>
  <c r="G1313" i="1"/>
  <c r="AA1313" i="1" s="1"/>
  <c r="G1312" i="1"/>
  <c r="AA1312" i="1" s="1"/>
  <c r="G1311" i="1"/>
  <c r="AA1311" i="1" s="1"/>
  <c r="G1310" i="1"/>
  <c r="AA1310" i="1" s="1"/>
  <c r="G1309" i="1"/>
  <c r="AA1309" i="1" s="1"/>
  <c r="G1308" i="1"/>
  <c r="AA1308" i="1" s="1"/>
  <c r="G1307" i="1"/>
  <c r="AA1307" i="1" s="1"/>
  <c r="G1306" i="1"/>
  <c r="AA1306" i="1" s="1"/>
  <c r="G1305" i="1"/>
  <c r="AA1305" i="1" s="1"/>
  <c r="G1304" i="1"/>
  <c r="AA1304" i="1" s="1"/>
  <c r="G1303" i="1"/>
  <c r="AA1303" i="1" s="1"/>
  <c r="G1302" i="1"/>
  <c r="AA1302" i="1" s="1"/>
  <c r="G1301" i="1"/>
  <c r="AA1301" i="1" s="1"/>
  <c r="G1300" i="1"/>
  <c r="AA1300" i="1" s="1"/>
  <c r="G1299" i="1"/>
  <c r="AA1299" i="1" s="1"/>
  <c r="G1298" i="1"/>
  <c r="AA1298" i="1" s="1"/>
  <c r="G1297" i="1"/>
  <c r="AA1297" i="1" s="1"/>
  <c r="G1296" i="1"/>
  <c r="AA1296" i="1" s="1"/>
  <c r="G1295" i="1"/>
  <c r="AA1295" i="1" s="1"/>
  <c r="G1294" i="1"/>
  <c r="AA1294" i="1" s="1"/>
  <c r="G1293" i="1"/>
  <c r="AA1293" i="1" s="1"/>
  <c r="G1292" i="1"/>
  <c r="AA1292" i="1" s="1"/>
  <c r="G1291" i="1"/>
  <c r="AA1291" i="1" s="1"/>
  <c r="G1290" i="1"/>
  <c r="AA1290" i="1" s="1"/>
  <c r="G1289" i="1"/>
  <c r="AA1289" i="1" s="1"/>
  <c r="G1288" i="1"/>
  <c r="AA1288" i="1" s="1"/>
  <c r="G1287" i="1"/>
  <c r="AA1287" i="1" s="1"/>
  <c r="G1286" i="1"/>
  <c r="AA1286" i="1" s="1"/>
  <c r="G1285" i="1"/>
  <c r="AA1285" i="1" s="1"/>
  <c r="G1284" i="1"/>
  <c r="AA1284" i="1" s="1"/>
  <c r="G1283" i="1"/>
  <c r="AA1283" i="1" s="1"/>
  <c r="G1282" i="1"/>
  <c r="AA1282" i="1" s="1"/>
  <c r="G1281" i="1"/>
  <c r="AA1281" i="1" s="1"/>
  <c r="G1280" i="1"/>
  <c r="AA1280" i="1" s="1"/>
  <c r="G1279" i="1"/>
  <c r="AA1279" i="1" s="1"/>
  <c r="G1278" i="1"/>
  <c r="AA1278" i="1" s="1"/>
  <c r="G1277" i="1"/>
  <c r="AA1277" i="1" s="1"/>
  <c r="G1276" i="1"/>
  <c r="AA1276" i="1" s="1"/>
  <c r="G1275" i="1"/>
  <c r="AA1275" i="1" s="1"/>
  <c r="G1274" i="1"/>
  <c r="AA1274" i="1" s="1"/>
  <c r="G1273" i="1"/>
  <c r="AA1273" i="1" s="1"/>
  <c r="G1272" i="1"/>
  <c r="AA1272" i="1" s="1"/>
  <c r="G1271" i="1"/>
  <c r="AA1271" i="1" s="1"/>
  <c r="G1270" i="1"/>
  <c r="AA1270" i="1" s="1"/>
  <c r="G1269" i="1"/>
  <c r="AA1269" i="1" s="1"/>
  <c r="G1268" i="1"/>
  <c r="AA1268" i="1" s="1"/>
  <c r="G1267" i="1"/>
  <c r="AA1267" i="1" s="1"/>
  <c r="G1266" i="1"/>
  <c r="AA1266" i="1" s="1"/>
  <c r="G1265" i="1"/>
  <c r="AA1265" i="1" s="1"/>
  <c r="G1264" i="1"/>
  <c r="AA1264" i="1" s="1"/>
  <c r="G1263" i="1"/>
  <c r="AA1263" i="1" s="1"/>
  <c r="G1262" i="1"/>
  <c r="AA1262" i="1" s="1"/>
  <c r="G1261" i="1"/>
  <c r="AA1261" i="1" s="1"/>
  <c r="G1260" i="1"/>
  <c r="AA1260" i="1" s="1"/>
  <c r="G1259" i="1"/>
  <c r="AA1259" i="1" s="1"/>
  <c r="G1258" i="1"/>
  <c r="AA1258" i="1" s="1"/>
  <c r="G1257" i="1"/>
  <c r="AA1257" i="1" s="1"/>
  <c r="G1256" i="1"/>
  <c r="AA1256" i="1" s="1"/>
  <c r="G1255" i="1"/>
  <c r="AA1255" i="1" s="1"/>
  <c r="G1254" i="1"/>
  <c r="AA1254" i="1" s="1"/>
  <c r="G1253" i="1"/>
  <c r="AA1253" i="1" s="1"/>
  <c r="G1252" i="1"/>
  <c r="AA1252" i="1" s="1"/>
  <c r="G1251" i="1"/>
  <c r="AA1251" i="1" s="1"/>
  <c r="G1250" i="1"/>
  <c r="AA1250" i="1" s="1"/>
  <c r="G1249" i="1"/>
  <c r="AA1249" i="1" s="1"/>
  <c r="G1248" i="1"/>
  <c r="AA1248" i="1" s="1"/>
  <c r="G1247" i="1"/>
  <c r="AA1247" i="1" s="1"/>
  <c r="G1246" i="1"/>
  <c r="AA1246" i="1" s="1"/>
  <c r="G1245" i="1"/>
  <c r="AA1245" i="1" s="1"/>
  <c r="G1244" i="1"/>
  <c r="AA1244" i="1" s="1"/>
  <c r="G1243" i="1"/>
  <c r="AA1243" i="1" s="1"/>
  <c r="G1242" i="1"/>
  <c r="AA1242" i="1" s="1"/>
  <c r="G1241" i="1"/>
  <c r="AA1241" i="1" s="1"/>
  <c r="G1240" i="1"/>
  <c r="AA1240" i="1" s="1"/>
  <c r="G1239" i="1"/>
  <c r="AA1239" i="1" s="1"/>
  <c r="G1238" i="1"/>
  <c r="AA1238" i="1" s="1"/>
  <c r="G1237" i="1"/>
  <c r="AA1237" i="1" s="1"/>
  <c r="G1236" i="1"/>
  <c r="AA1236" i="1" s="1"/>
  <c r="G1235" i="1"/>
  <c r="AA1235" i="1" s="1"/>
  <c r="G1234" i="1"/>
  <c r="AA1234" i="1" s="1"/>
  <c r="G1233" i="1"/>
  <c r="AA1233" i="1" s="1"/>
  <c r="G1232" i="1"/>
  <c r="AA1232" i="1" s="1"/>
  <c r="G1231" i="1"/>
  <c r="AA1231" i="1" s="1"/>
  <c r="G1230" i="1"/>
  <c r="AA1230" i="1" s="1"/>
  <c r="G1229" i="1"/>
  <c r="AA1229" i="1" s="1"/>
  <c r="G1228" i="1"/>
  <c r="AA1228" i="1" s="1"/>
  <c r="G1227" i="1"/>
  <c r="AA1227" i="1" s="1"/>
  <c r="G1226" i="1"/>
  <c r="AA1226" i="1" s="1"/>
  <c r="G1225" i="1"/>
  <c r="AA1225" i="1" s="1"/>
  <c r="G1224" i="1"/>
  <c r="AA1224" i="1" s="1"/>
  <c r="G1223" i="1"/>
  <c r="AA1223" i="1" s="1"/>
  <c r="G1222" i="1"/>
  <c r="AA1222" i="1" s="1"/>
  <c r="G1221" i="1"/>
  <c r="AA1221" i="1" s="1"/>
  <c r="G1220" i="1"/>
  <c r="AA1220" i="1" s="1"/>
  <c r="G1219" i="1"/>
  <c r="AA1219" i="1" s="1"/>
  <c r="G1218" i="1"/>
  <c r="AA1218" i="1" s="1"/>
  <c r="G1217" i="1"/>
  <c r="AA1217" i="1" s="1"/>
  <c r="G1216" i="1"/>
  <c r="AA1216" i="1" s="1"/>
  <c r="G1215" i="1"/>
  <c r="AA1215" i="1" s="1"/>
  <c r="G1214" i="1"/>
  <c r="AA1214" i="1" s="1"/>
  <c r="G1213" i="1"/>
  <c r="AA1213" i="1" s="1"/>
  <c r="G1212" i="1"/>
  <c r="AA1212" i="1" s="1"/>
  <c r="G1211" i="1"/>
  <c r="AA1211" i="1" s="1"/>
  <c r="G1210" i="1"/>
  <c r="AA1210" i="1" s="1"/>
  <c r="G1209" i="1"/>
  <c r="AA1209" i="1" s="1"/>
  <c r="G1208" i="1"/>
  <c r="AA1208" i="1" s="1"/>
  <c r="G1207" i="1"/>
  <c r="AA1207" i="1" s="1"/>
  <c r="G1206" i="1"/>
  <c r="AA1206" i="1" s="1"/>
  <c r="G1205" i="1"/>
  <c r="AA1205" i="1" s="1"/>
  <c r="G1204" i="1"/>
  <c r="AA1204" i="1" s="1"/>
  <c r="G1203" i="1"/>
  <c r="AA1203" i="1" s="1"/>
  <c r="G1202" i="1"/>
  <c r="AA1202" i="1" s="1"/>
  <c r="G1201" i="1"/>
  <c r="AA1201" i="1" s="1"/>
  <c r="G1200" i="1"/>
  <c r="AA1200" i="1" s="1"/>
  <c r="G1199" i="1"/>
  <c r="AA1199" i="1" s="1"/>
  <c r="G1198" i="1"/>
  <c r="AA1198" i="1" s="1"/>
  <c r="G1197" i="1"/>
  <c r="AA1197" i="1" s="1"/>
  <c r="G1196" i="1"/>
  <c r="AA1196" i="1" s="1"/>
  <c r="G1195" i="1"/>
  <c r="AA1195" i="1" s="1"/>
  <c r="G1194" i="1"/>
  <c r="AA1194" i="1" s="1"/>
  <c r="G1193" i="1"/>
  <c r="AA1193" i="1" s="1"/>
  <c r="G1192" i="1"/>
  <c r="AA1192" i="1" s="1"/>
  <c r="G1191" i="1"/>
  <c r="AA1191" i="1" s="1"/>
  <c r="G1190" i="1"/>
  <c r="AA1190" i="1" s="1"/>
  <c r="G1189" i="1"/>
  <c r="AA1189" i="1" s="1"/>
  <c r="G1188" i="1"/>
  <c r="AA1188" i="1" s="1"/>
  <c r="G1187" i="1"/>
  <c r="AA1187" i="1" s="1"/>
  <c r="G1186" i="1"/>
  <c r="AA1186" i="1" s="1"/>
  <c r="G1185" i="1"/>
  <c r="AA1185" i="1" s="1"/>
  <c r="G1184" i="1"/>
  <c r="AA1184" i="1" s="1"/>
  <c r="G1183" i="1"/>
  <c r="AA1183" i="1" s="1"/>
  <c r="G1182" i="1"/>
  <c r="AA1182" i="1" s="1"/>
  <c r="G1181" i="1"/>
  <c r="AA1181" i="1" s="1"/>
  <c r="G1180" i="1"/>
  <c r="AA1180" i="1" s="1"/>
  <c r="G1179" i="1"/>
  <c r="AA1179" i="1" s="1"/>
  <c r="G1178" i="1"/>
  <c r="AA1178" i="1" s="1"/>
  <c r="G1177" i="1"/>
  <c r="AA1177" i="1" s="1"/>
  <c r="G1176" i="1"/>
  <c r="AA1176" i="1" s="1"/>
  <c r="G1175" i="1"/>
  <c r="AA1175" i="1" s="1"/>
  <c r="G1174" i="1"/>
  <c r="AA1174" i="1" s="1"/>
  <c r="G1173" i="1"/>
  <c r="AA1173" i="1" s="1"/>
  <c r="G1172" i="1"/>
  <c r="AA1172" i="1" s="1"/>
  <c r="G1171" i="1"/>
  <c r="AA1171" i="1" s="1"/>
  <c r="G1170" i="1"/>
  <c r="AA1170" i="1" s="1"/>
  <c r="G1169" i="1"/>
  <c r="AA1169" i="1" s="1"/>
  <c r="G1168" i="1"/>
  <c r="AA1168" i="1" s="1"/>
  <c r="G1167" i="1"/>
  <c r="AA1167" i="1" s="1"/>
  <c r="G1166" i="1"/>
  <c r="AA1166" i="1" s="1"/>
  <c r="G1165" i="1"/>
  <c r="AA1165" i="1" s="1"/>
  <c r="G1164" i="1"/>
  <c r="AA1164" i="1" s="1"/>
  <c r="G1163" i="1"/>
  <c r="AA1163" i="1" s="1"/>
  <c r="G1162" i="1"/>
  <c r="AA1162" i="1" s="1"/>
  <c r="G1161" i="1"/>
  <c r="AA1161" i="1" s="1"/>
  <c r="G1160" i="1"/>
  <c r="AA1160" i="1" s="1"/>
  <c r="G1159" i="1"/>
  <c r="AA1159" i="1" s="1"/>
  <c r="G1158" i="1"/>
  <c r="AA1158" i="1" s="1"/>
  <c r="G1157" i="1"/>
  <c r="AA1157" i="1" s="1"/>
  <c r="G1156" i="1"/>
  <c r="AA1156" i="1" s="1"/>
  <c r="G1155" i="1"/>
  <c r="AA1155" i="1" s="1"/>
  <c r="G1154" i="1"/>
  <c r="AA1154" i="1" s="1"/>
  <c r="G1153" i="1"/>
  <c r="AA1153" i="1" s="1"/>
  <c r="G1152" i="1"/>
  <c r="AA1152" i="1" s="1"/>
  <c r="G1151" i="1"/>
  <c r="AA1151" i="1" s="1"/>
  <c r="G1150" i="1"/>
  <c r="AA1150" i="1" s="1"/>
  <c r="G1149" i="1"/>
  <c r="AA1149" i="1" s="1"/>
  <c r="G1148" i="1"/>
  <c r="AA1148" i="1" s="1"/>
  <c r="G1147" i="1"/>
  <c r="AA1147" i="1" s="1"/>
  <c r="G1146" i="1"/>
  <c r="AA1146" i="1" s="1"/>
  <c r="G1145" i="1"/>
  <c r="AA1145" i="1" s="1"/>
  <c r="G1144" i="1"/>
  <c r="AA1144" i="1" s="1"/>
  <c r="G1143" i="1"/>
  <c r="AA1143" i="1" s="1"/>
  <c r="G1142" i="1"/>
  <c r="AA1142" i="1" s="1"/>
  <c r="G1141" i="1"/>
  <c r="AA1141" i="1" s="1"/>
  <c r="G1140" i="1"/>
  <c r="AA1140" i="1" s="1"/>
  <c r="G1139" i="1"/>
  <c r="AA1139" i="1" s="1"/>
  <c r="G1138" i="1"/>
  <c r="AA1138" i="1" s="1"/>
  <c r="G1137" i="1"/>
  <c r="AA1137" i="1" s="1"/>
  <c r="G1136" i="1"/>
  <c r="AA1136" i="1" s="1"/>
  <c r="G1135" i="1"/>
  <c r="AA1135" i="1" s="1"/>
  <c r="G1134" i="1"/>
  <c r="AA1134" i="1" s="1"/>
  <c r="G1133" i="1"/>
  <c r="AA1133" i="1" s="1"/>
  <c r="G1132" i="1"/>
  <c r="AA1132" i="1" s="1"/>
  <c r="G1131" i="1"/>
  <c r="AA1131" i="1" s="1"/>
  <c r="G1130" i="1"/>
  <c r="AA1130" i="1" s="1"/>
  <c r="G1129" i="1"/>
  <c r="AA1129" i="1" s="1"/>
  <c r="G1128" i="1"/>
  <c r="AA1128" i="1" s="1"/>
  <c r="G1127" i="1"/>
  <c r="AA1127" i="1" s="1"/>
  <c r="G1126" i="1"/>
  <c r="AA1126" i="1" s="1"/>
  <c r="G1125" i="1"/>
  <c r="AA1125" i="1" s="1"/>
  <c r="G1124" i="1"/>
  <c r="AA1124" i="1" s="1"/>
  <c r="G1123" i="1"/>
  <c r="AA1123" i="1" s="1"/>
  <c r="G1122" i="1"/>
  <c r="AA1122" i="1" s="1"/>
  <c r="G1121" i="1"/>
  <c r="AA1121" i="1" s="1"/>
  <c r="G1120" i="1"/>
  <c r="AA1120" i="1" s="1"/>
  <c r="G1119" i="1"/>
  <c r="AA1119" i="1" s="1"/>
  <c r="G1118" i="1"/>
  <c r="AA1118" i="1" s="1"/>
  <c r="G1117" i="1"/>
  <c r="AA1117" i="1" s="1"/>
  <c r="G1116" i="1"/>
  <c r="AA1116" i="1" s="1"/>
  <c r="G1115" i="1"/>
  <c r="AA1115" i="1" s="1"/>
  <c r="G1114" i="1"/>
  <c r="AA1114" i="1" s="1"/>
  <c r="G1113" i="1"/>
  <c r="AA1113" i="1" s="1"/>
  <c r="G1112" i="1"/>
  <c r="AA1112" i="1" s="1"/>
  <c r="G1111" i="1"/>
  <c r="AA1111" i="1" s="1"/>
  <c r="G1110" i="1"/>
  <c r="AA1110" i="1" s="1"/>
  <c r="G1109" i="1"/>
  <c r="AA1109" i="1" s="1"/>
  <c r="G1108" i="1"/>
  <c r="AA1108" i="1" s="1"/>
  <c r="G1107" i="1"/>
  <c r="AA1107" i="1" s="1"/>
  <c r="G1106" i="1"/>
  <c r="AA1106" i="1" s="1"/>
  <c r="G1105" i="1"/>
  <c r="AA1105" i="1" s="1"/>
  <c r="G1104" i="1"/>
  <c r="AA1104" i="1" s="1"/>
  <c r="G1103" i="1"/>
  <c r="AA1103" i="1" s="1"/>
  <c r="G1102" i="1"/>
  <c r="AA1102" i="1" s="1"/>
  <c r="G1101" i="1"/>
  <c r="AA1101" i="1" s="1"/>
  <c r="G1100" i="1"/>
  <c r="AA1100" i="1" s="1"/>
  <c r="G1099" i="1"/>
  <c r="AA1099" i="1" s="1"/>
  <c r="G1098" i="1"/>
  <c r="AA1098" i="1" s="1"/>
  <c r="G1097" i="1"/>
  <c r="AA1097" i="1" s="1"/>
  <c r="G1096" i="1"/>
  <c r="AA1096" i="1" s="1"/>
  <c r="G1095" i="1"/>
  <c r="AA1095" i="1" s="1"/>
  <c r="G1094" i="1"/>
  <c r="AA1094" i="1" s="1"/>
  <c r="G1093" i="1"/>
  <c r="AA1093" i="1" s="1"/>
  <c r="G1092" i="1"/>
  <c r="AA1092" i="1" s="1"/>
  <c r="G1091" i="1"/>
  <c r="AA1091" i="1" s="1"/>
  <c r="G1090" i="1"/>
  <c r="AA1090" i="1" s="1"/>
  <c r="G1089" i="1"/>
  <c r="AA1089" i="1" s="1"/>
  <c r="G1088" i="1"/>
  <c r="AA1088" i="1" s="1"/>
  <c r="G1087" i="1"/>
  <c r="AA1087" i="1" s="1"/>
  <c r="G1086" i="1"/>
  <c r="AA1086" i="1" s="1"/>
  <c r="G1085" i="1"/>
  <c r="AA1085" i="1" s="1"/>
  <c r="G1084" i="1"/>
  <c r="AA1084" i="1" s="1"/>
  <c r="G1083" i="1"/>
  <c r="AA1083" i="1" s="1"/>
  <c r="G1082" i="1"/>
  <c r="AA1082" i="1" s="1"/>
  <c r="G1081" i="1"/>
  <c r="AA1081" i="1" s="1"/>
  <c r="G1080" i="1"/>
  <c r="AA1080" i="1" s="1"/>
  <c r="G1079" i="1"/>
  <c r="AA1079" i="1" s="1"/>
  <c r="G1078" i="1"/>
  <c r="AA1078" i="1" s="1"/>
  <c r="G1077" i="1"/>
  <c r="AA1077" i="1" s="1"/>
  <c r="G1076" i="1"/>
  <c r="AA1076" i="1" s="1"/>
  <c r="G1075" i="1"/>
  <c r="AA1075" i="1" s="1"/>
  <c r="G1074" i="1"/>
  <c r="AA1074" i="1" s="1"/>
  <c r="G1073" i="1"/>
  <c r="AA1073" i="1" s="1"/>
  <c r="G1072" i="1"/>
  <c r="AA1072" i="1" s="1"/>
  <c r="G1071" i="1"/>
  <c r="AA1071" i="1" s="1"/>
  <c r="G1070" i="1"/>
  <c r="AA1070" i="1" s="1"/>
  <c r="G1069" i="1"/>
  <c r="AA1069" i="1" s="1"/>
  <c r="G1068" i="1"/>
  <c r="AA1068" i="1" s="1"/>
  <c r="G1067" i="1"/>
  <c r="AA1067" i="1" s="1"/>
  <c r="G1066" i="1"/>
  <c r="AA1066" i="1" s="1"/>
  <c r="G1065" i="1"/>
  <c r="AA1065" i="1" s="1"/>
  <c r="G1064" i="1"/>
  <c r="AA1064" i="1" s="1"/>
  <c r="G1063" i="1"/>
  <c r="AA1063" i="1" s="1"/>
  <c r="G1062" i="1"/>
  <c r="AA1062" i="1" s="1"/>
  <c r="G1061" i="1"/>
  <c r="AA1061" i="1" s="1"/>
  <c r="G1060" i="1"/>
  <c r="AA1060" i="1" s="1"/>
  <c r="G1059" i="1"/>
  <c r="AA1059" i="1" s="1"/>
  <c r="G1058" i="1"/>
  <c r="AA1058" i="1" s="1"/>
  <c r="G1057" i="1"/>
  <c r="AA1057" i="1" s="1"/>
  <c r="G1056" i="1"/>
  <c r="AA1056" i="1" s="1"/>
  <c r="G1055" i="1"/>
  <c r="AA1055" i="1" s="1"/>
  <c r="G1054" i="1"/>
  <c r="AA1054" i="1" s="1"/>
  <c r="G1053" i="1"/>
  <c r="AA1053" i="1" s="1"/>
  <c r="G1052" i="1"/>
  <c r="AA1052" i="1" s="1"/>
  <c r="G1051" i="1"/>
  <c r="AA1051" i="1" s="1"/>
  <c r="G1050" i="1"/>
  <c r="AA1050" i="1" s="1"/>
  <c r="G1049" i="1"/>
  <c r="AA1049" i="1" s="1"/>
  <c r="G1048" i="1"/>
  <c r="AA1048" i="1" s="1"/>
  <c r="G1047" i="1"/>
  <c r="AA1047" i="1" s="1"/>
  <c r="G1046" i="1"/>
  <c r="AA1046" i="1" s="1"/>
  <c r="G1045" i="1"/>
  <c r="AA1045" i="1" s="1"/>
  <c r="G1044" i="1"/>
  <c r="AA1044" i="1" s="1"/>
  <c r="G1043" i="1"/>
  <c r="AA1043" i="1" s="1"/>
  <c r="G1042" i="1"/>
  <c r="AA1042" i="1" s="1"/>
  <c r="G1041" i="1"/>
  <c r="AA1041" i="1" s="1"/>
  <c r="G1040" i="1"/>
  <c r="AA1040" i="1" s="1"/>
  <c r="G1039" i="1"/>
  <c r="AA1039" i="1" s="1"/>
  <c r="G1038" i="1"/>
  <c r="AA1038" i="1" s="1"/>
  <c r="G1037" i="1"/>
  <c r="AA1037" i="1" s="1"/>
  <c r="G1036" i="1"/>
  <c r="AA1036" i="1" s="1"/>
  <c r="G1035" i="1"/>
  <c r="AA1035" i="1" s="1"/>
  <c r="G1034" i="1"/>
  <c r="AA1034" i="1" s="1"/>
  <c r="G1033" i="1"/>
  <c r="AA1033" i="1" s="1"/>
  <c r="G1032" i="1"/>
  <c r="AA1032" i="1" s="1"/>
  <c r="G1031" i="1"/>
  <c r="AA1031" i="1" s="1"/>
  <c r="G1030" i="1"/>
  <c r="AA1030" i="1" s="1"/>
  <c r="G1029" i="1"/>
  <c r="AA1029" i="1" s="1"/>
  <c r="G1028" i="1"/>
  <c r="AA1028" i="1" s="1"/>
  <c r="G1027" i="1"/>
  <c r="AA1027" i="1" s="1"/>
  <c r="G1026" i="1"/>
  <c r="AA1026" i="1" s="1"/>
  <c r="G1025" i="1"/>
  <c r="AA1025" i="1" s="1"/>
  <c r="G1024" i="1"/>
  <c r="AA1024" i="1" s="1"/>
  <c r="G1023" i="1"/>
  <c r="AA1023" i="1" s="1"/>
  <c r="G1022" i="1"/>
  <c r="AA1022" i="1" s="1"/>
  <c r="G1021" i="1"/>
  <c r="AA1021" i="1" s="1"/>
  <c r="G1020" i="1"/>
  <c r="AA1020" i="1" s="1"/>
  <c r="G1019" i="1"/>
  <c r="AA1019" i="1" s="1"/>
  <c r="G1018" i="1"/>
  <c r="AA1018" i="1" s="1"/>
  <c r="G1017" i="1"/>
  <c r="AA1017" i="1" s="1"/>
  <c r="G1016" i="1"/>
  <c r="AA1016" i="1" s="1"/>
  <c r="G1015" i="1"/>
  <c r="AA1015" i="1" s="1"/>
  <c r="G1014" i="1"/>
  <c r="AA1014" i="1" s="1"/>
  <c r="G1013" i="1"/>
  <c r="AA1013" i="1" s="1"/>
  <c r="G1012" i="1"/>
  <c r="AA1012" i="1" s="1"/>
  <c r="G1011" i="1"/>
  <c r="AA1011" i="1" s="1"/>
  <c r="G1010" i="1"/>
  <c r="AA1010" i="1" s="1"/>
  <c r="G1009" i="1"/>
  <c r="AA1009" i="1" s="1"/>
  <c r="G1008" i="1"/>
  <c r="AA1008" i="1" s="1"/>
  <c r="G1007" i="1"/>
  <c r="AA1007" i="1" s="1"/>
  <c r="G1006" i="1"/>
  <c r="AA1006" i="1" s="1"/>
  <c r="G1005" i="1"/>
  <c r="AA1005" i="1" s="1"/>
  <c r="G1004" i="1"/>
  <c r="AA1004" i="1" s="1"/>
  <c r="G1003" i="1"/>
  <c r="AA1003" i="1" s="1"/>
  <c r="G1002" i="1"/>
  <c r="AA1002" i="1" s="1"/>
  <c r="G1001" i="1"/>
  <c r="AA1001" i="1" s="1"/>
  <c r="G1000" i="1"/>
  <c r="AA1000" i="1" s="1"/>
  <c r="G999" i="1"/>
  <c r="AA999" i="1" s="1"/>
  <c r="G998" i="1"/>
  <c r="AA998" i="1" s="1"/>
  <c r="G997" i="1"/>
  <c r="AA997" i="1" s="1"/>
  <c r="G996" i="1"/>
  <c r="AA996" i="1" s="1"/>
  <c r="G995" i="1"/>
  <c r="AA995" i="1" s="1"/>
  <c r="G994" i="1"/>
  <c r="AA994" i="1" s="1"/>
  <c r="G993" i="1"/>
  <c r="AA993" i="1" s="1"/>
  <c r="G992" i="1"/>
  <c r="AA992" i="1" s="1"/>
  <c r="G991" i="1"/>
  <c r="AA991" i="1" s="1"/>
  <c r="G990" i="1"/>
  <c r="AA990" i="1" s="1"/>
  <c r="G989" i="1"/>
  <c r="AA989" i="1" s="1"/>
  <c r="G988" i="1"/>
  <c r="AA988" i="1" s="1"/>
  <c r="G987" i="1"/>
  <c r="AA987" i="1" s="1"/>
  <c r="G986" i="1"/>
  <c r="AA986" i="1" s="1"/>
  <c r="G985" i="1"/>
  <c r="AA985" i="1" s="1"/>
  <c r="G984" i="1"/>
  <c r="AA984" i="1" s="1"/>
  <c r="G983" i="1"/>
  <c r="AA983" i="1" s="1"/>
  <c r="G982" i="1"/>
  <c r="AA982" i="1" s="1"/>
  <c r="G981" i="1"/>
  <c r="AA981" i="1" s="1"/>
  <c r="G980" i="1"/>
  <c r="AA980" i="1" s="1"/>
  <c r="G979" i="1"/>
  <c r="AA979" i="1" s="1"/>
  <c r="G978" i="1"/>
  <c r="AA978" i="1" s="1"/>
  <c r="G977" i="1"/>
  <c r="AA977" i="1" s="1"/>
  <c r="G976" i="1"/>
  <c r="AA976" i="1" s="1"/>
  <c r="G975" i="1"/>
  <c r="AA975" i="1" s="1"/>
  <c r="G974" i="1"/>
  <c r="AA974" i="1" s="1"/>
  <c r="G973" i="1"/>
  <c r="AA973" i="1" s="1"/>
  <c r="G972" i="1"/>
  <c r="AA972" i="1" s="1"/>
  <c r="G971" i="1"/>
  <c r="AA971" i="1" s="1"/>
  <c r="G970" i="1"/>
  <c r="AA970" i="1" s="1"/>
  <c r="G969" i="1"/>
  <c r="AA969" i="1" s="1"/>
  <c r="G968" i="1"/>
  <c r="AA968" i="1" s="1"/>
  <c r="G967" i="1"/>
  <c r="AA967" i="1" s="1"/>
  <c r="G966" i="1"/>
  <c r="AA966" i="1" s="1"/>
  <c r="G965" i="1"/>
  <c r="AA965" i="1" s="1"/>
  <c r="G964" i="1"/>
  <c r="AA964" i="1" s="1"/>
  <c r="G963" i="1"/>
  <c r="AA963" i="1" s="1"/>
  <c r="G962" i="1"/>
  <c r="AA962" i="1" s="1"/>
  <c r="G961" i="1"/>
  <c r="AA961" i="1" s="1"/>
  <c r="G960" i="1"/>
  <c r="AA960" i="1" s="1"/>
  <c r="G959" i="1"/>
  <c r="AA959" i="1" s="1"/>
  <c r="G958" i="1"/>
  <c r="AA958" i="1" s="1"/>
  <c r="G957" i="1"/>
  <c r="AA957" i="1" s="1"/>
  <c r="G956" i="1"/>
  <c r="AA956" i="1" s="1"/>
  <c r="G955" i="1"/>
  <c r="AA955" i="1" s="1"/>
  <c r="G954" i="1"/>
  <c r="AA954" i="1" s="1"/>
  <c r="G953" i="1"/>
  <c r="AA953" i="1" s="1"/>
  <c r="G952" i="1"/>
  <c r="AA952" i="1" s="1"/>
  <c r="G951" i="1"/>
  <c r="AA951" i="1" s="1"/>
  <c r="G950" i="1"/>
  <c r="AA950" i="1" s="1"/>
  <c r="G949" i="1"/>
  <c r="AA949" i="1" s="1"/>
  <c r="G948" i="1"/>
  <c r="AA948" i="1" s="1"/>
  <c r="G947" i="1"/>
  <c r="AA947" i="1" s="1"/>
  <c r="G946" i="1"/>
  <c r="AA946" i="1" s="1"/>
  <c r="G945" i="1"/>
  <c r="AA945" i="1" s="1"/>
  <c r="G944" i="1"/>
  <c r="AA944" i="1" s="1"/>
  <c r="G943" i="1"/>
  <c r="AA943" i="1" s="1"/>
  <c r="G942" i="1"/>
  <c r="AA942" i="1" s="1"/>
  <c r="G941" i="1"/>
  <c r="AA941" i="1" s="1"/>
  <c r="G940" i="1"/>
  <c r="AA940" i="1" s="1"/>
  <c r="G939" i="1"/>
  <c r="AA939" i="1" s="1"/>
  <c r="G938" i="1"/>
  <c r="AA938" i="1" s="1"/>
  <c r="G937" i="1"/>
  <c r="AA937" i="1" s="1"/>
  <c r="G936" i="1"/>
  <c r="AA936" i="1" s="1"/>
  <c r="G935" i="1"/>
  <c r="AA935" i="1" s="1"/>
  <c r="G934" i="1"/>
  <c r="AA934" i="1" s="1"/>
  <c r="G933" i="1"/>
  <c r="AA933" i="1" s="1"/>
  <c r="G932" i="1"/>
  <c r="AA932" i="1" s="1"/>
  <c r="G931" i="1"/>
  <c r="AA931" i="1" s="1"/>
  <c r="G930" i="1"/>
  <c r="AA930" i="1" s="1"/>
  <c r="G929" i="1"/>
  <c r="AA929" i="1" s="1"/>
  <c r="G928" i="1"/>
  <c r="AA928" i="1" s="1"/>
  <c r="G927" i="1"/>
  <c r="AA927" i="1" s="1"/>
  <c r="G926" i="1"/>
  <c r="AA926" i="1" s="1"/>
  <c r="G925" i="1"/>
  <c r="AA925" i="1" s="1"/>
  <c r="G924" i="1"/>
  <c r="AA924" i="1" s="1"/>
  <c r="G923" i="1"/>
  <c r="AA923" i="1" s="1"/>
  <c r="G922" i="1"/>
  <c r="AA922" i="1" s="1"/>
  <c r="G921" i="1"/>
  <c r="AA921" i="1" s="1"/>
  <c r="G920" i="1"/>
  <c r="AA920" i="1" s="1"/>
  <c r="G919" i="1"/>
  <c r="AA919" i="1" s="1"/>
  <c r="G918" i="1"/>
  <c r="AA918" i="1" s="1"/>
  <c r="G917" i="1"/>
  <c r="AA917" i="1" s="1"/>
  <c r="G916" i="1"/>
  <c r="AA916" i="1" s="1"/>
  <c r="G915" i="1"/>
  <c r="AA915" i="1" s="1"/>
  <c r="G914" i="1"/>
  <c r="AA914" i="1" s="1"/>
  <c r="G913" i="1"/>
  <c r="AA913" i="1" s="1"/>
  <c r="G912" i="1"/>
  <c r="AA912" i="1" s="1"/>
  <c r="G911" i="1"/>
  <c r="AA911" i="1" s="1"/>
  <c r="G910" i="1"/>
  <c r="AA910" i="1" s="1"/>
  <c r="G909" i="1"/>
  <c r="AA909" i="1" s="1"/>
  <c r="G908" i="1"/>
  <c r="AA908" i="1" s="1"/>
  <c r="G907" i="1"/>
  <c r="AA907" i="1" s="1"/>
  <c r="G906" i="1"/>
  <c r="AA906" i="1" s="1"/>
  <c r="G905" i="1"/>
  <c r="AA905" i="1" s="1"/>
  <c r="G904" i="1"/>
  <c r="AA904" i="1" s="1"/>
  <c r="G903" i="1"/>
  <c r="AA903" i="1" s="1"/>
  <c r="G902" i="1"/>
  <c r="AA902" i="1" s="1"/>
  <c r="G901" i="1"/>
  <c r="AA901" i="1" s="1"/>
  <c r="G900" i="1"/>
  <c r="AA900" i="1" s="1"/>
  <c r="G899" i="1"/>
  <c r="AA899" i="1" s="1"/>
  <c r="G898" i="1"/>
  <c r="AA898" i="1" s="1"/>
  <c r="G897" i="1"/>
  <c r="AA897" i="1" s="1"/>
  <c r="G896" i="1"/>
  <c r="AA896" i="1" s="1"/>
  <c r="G895" i="1"/>
  <c r="AA895" i="1" s="1"/>
  <c r="G894" i="1"/>
  <c r="AA894" i="1" s="1"/>
  <c r="G893" i="1"/>
  <c r="AA893" i="1" s="1"/>
  <c r="G892" i="1"/>
  <c r="AA892" i="1" s="1"/>
  <c r="G891" i="1"/>
  <c r="AA891" i="1" s="1"/>
  <c r="G890" i="1"/>
  <c r="AA890" i="1" s="1"/>
  <c r="G889" i="1"/>
  <c r="AA889" i="1" s="1"/>
  <c r="G888" i="1"/>
  <c r="AA888" i="1" s="1"/>
  <c r="G887" i="1"/>
  <c r="AA887" i="1" s="1"/>
  <c r="G886" i="1"/>
  <c r="AA886" i="1" s="1"/>
  <c r="AA885" i="1"/>
  <c r="G884" i="1"/>
  <c r="AA884" i="1" s="1"/>
  <c r="G883" i="1"/>
  <c r="AA883" i="1" s="1"/>
  <c r="G882" i="1"/>
  <c r="AA882" i="1" s="1"/>
  <c r="G881" i="1"/>
  <c r="AA881" i="1" s="1"/>
  <c r="G880" i="1"/>
  <c r="AA880" i="1" s="1"/>
  <c r="G879" i="1"/>
  <c r="AA879" i="1" s="1"/>
  <c r="G878" i="1"/>
  <c r="AA878" i="1" s="1"/>
  <c r="G877" i="1"/>
  <c r="AA877" i="1" s="1"/>
  <c r="G876" i="1"/>
  <c r="AA876" i="1" s="1"/>
  <c r="G875" i="1"/>
  <c r="AA875" i="1" s="1"/>
  <c r="G874" i="1"/>
  <c r="AA874" i="1" s="1"/>
  <c r="G873" i="1"/>
  <c r="AA873" i="1" s="1"/>
  <c r="G872" i="1"/>
  <c r="AA872" i="1" s="1"/>
  <c r="G871" i="1"/>
  <c r="AA871" i="1" s="1"/>
  <c r="G870" i="1"/>
  <c r="AA870" i="1" s="1"/>
  <c r="G869" i="1"/>
  <c r="AA869" i="1" s="1"/>
  <c r="G868" i="1"/>
  <c r="AA868" i="1" s="1"/>
  <c r="G867" i="1"/>
  <c r="AA867" i="1" s="1"/>
  <c r="G866" i="1"/>
  <c r="AA866" i="1" s="1"/>
  <c r="G865" i="1"/>
  <c r="AA865" i="1" s="1"/>
  <c r="G864" i="1"/>
  <c r="AA864" i="1" s="1"/>
  <c r="G863" i="1"/>
  <c r="AA863" i="1" s="1"/>
  <c r="G862" i="1"/>
  <c r="AA862" i="1" s="1"/>
  <c r="G861" i="1"/>
  <c r="AA861" i="1" s="1"/>
  <c r="G860" i="1"/>
  <c r="AA860" i="1" s="1"/>
  <c r="G859" i="1"/>
  <c r="AA859" i="1" s="1"/>
  <c r="G858" i="1"/>
  <c r="AA858" i="1" s="1"/>
  <c r="G857" i="1"/>
  <c r="AA857" i="1" s="1"/>
  <c r="G856" i="1"/>
  <c r="AA856" i="1" s="1"/>
  <c r="G855" i="1"/>
  <c r="AA855" i="1" s="1"/>
  <c r="G854" i="1"/>
  <c r="AA854" i="1" s="1"/>
  <c r="G853" i="1"/>
  <c r="AA853" i="1" s="1"/>
  <c r="G852" i="1"/>
  <c r="AA852" i="1" s="1"/>
  <c r="G851" i="1"/>
  <c r="AA851" i="1" s="1"/>
  <c r="G850" i="1"/>
  <c r="AA850" i="1" s="1"/>
  <c r="G849" i="1"/>
  <c r="AA849" i="1" s="1"/>
  <c r="G848" i="1"/>
  <c r="AA848" i="1" s="1"/>
  <c r="G847" i="1"/>
  <c r="AA847" i="1" s="1"/>
  <c r="G846" i="1"/>
  <c r="AA846" i="1" s="1"/>
  <c r="G845" i="1"/>
  <c r="AA845" i="1" s="1"/>
  <c r="G844" i="1"/>
  <c r="AA844" i="1" s="1"/>
  <c r="G843" i="1"/>
  <c r="AA843" i="1" s="1"/>
  <c r="G842" i="1"/>
  <c r="AA842" i="1" s="1"/>
  <c r="G841" i="1"/>
  <c r="AA841" i="1" s="1"/>
  <c r="G840" i="1"/>
  <c r="AA840" i="1" s="1"/>
  <c r="G839" i="1"/>
  <c r="AA839" i="1" s="1"/>
  <c r="G838" i="1"/>
  <c r="AA838" i="1" s="1"/>
  <c r="G837" i="1"/>
  <c r="AA837" i="1" s="1"/>
  <c r="G836" i="1"/>
  <c r="AA836" i="1" s="1"/>
  <c r="G835" i="1"/>
  <c r="AA835" i="1" s="1"/>
  <c r="G834" i="1"/>
  <c r="AA834" i="1" s="1"/>
  <c r="G833" i="1"/>
  <c r="AA833" i="1" s="1"/>
  <c r="G832" i="1"/>
  <c r="AA832" i="1" s="1"/>
  <c r="G831" i="1"/>
  <c r="AA831" i="1" s="1"/>
  <c r="G830" i="1"/>
  <c r="AA830" i="1" s="1"/>
  <c r="G829" i="1"/>
  <c r="AA829" i="1" s="1"/>
  <c r="G828" i="1"/>
  <c r="AA828" i="1" s="1"/>
  <c r="G827" i="1"/>
  <c r="AA827" i="1" s="1"/>
  <c r="G826" i="1"/>
  <c r="AA826" i="1" s="1"/>
  <c r="G825" i="1"/>
  <c r="AA825" i="1" s="1"/>
  <c r="G824" i="1"/>
  <c r="AA824" i="1" s="1"/>
  <c r="G823" i="1"/>
  <c r="AA823" i="1" s="1"/>
  <c r="G822" i="1"/>
  <c r="AA822" i="1" s="1"/>
  <c r="G821" i="1"/>
  <c r="AA821" i="1" s="1"/>
  <c r="G820" i="1"/>
  <c r="AA820" i="1" s="1"/>
  <c r="G819" i="1"/>
  <c r="AA819" i="1" s="1"/>
  <c r="G818" i="1"/>
  <c r="AA818" i="1" s="1"/>
  <c r="G817" i="1"/>
  <c r="AA817" i="1" s="1"/>
  <c r="G816" i="1"/>
  <c r="AA816" i="1" s="1"/>
  <c r="G815" i="1"/>
  <c r="AA815" i="1" s="1"/>
  <c r="G814" i="1"/>
  <c r="AA814" i="1" s="1"/>
  <c r="G813" i="1"/>
  <c r="AA813" i="1" s="1"/>
  <c r="G812" i="1"/>
  <c r="AA812" i="1" s="1"/>
  <c r="G811" i="1"/>
  <c r="AA811" i="1" s="1"/>
  <c r="G810" i="1"/>
  <c r="AA810" i="1" s="1"/>
  <c r="G809" i="1"/>
  <c r="AA809" i="1" s="1"/>
  <c r="G808" i="1"/>
  <c r="AA808" i="1" s="1"/>
  <c r="G807" i="1"/>
  <c r="AA807" i="1" s="1"/>
  <c r="G806" i="1"/>
  <c r="AA806" i="1" s="1"/>
  <c r="G805" i="1"/>
  <c r="AA805" i="1" s="1"/>
  <c r="G804" i="1"/>
  <c r="AA804" i="1" s="1"/>
  <c r="G803" i="1"/>
  <c r="AA803" i="1" s="1"/>
  <c r="G802" i="1"/>
  <c r="AA802" i="1" s="1"/>
  <c r="G801" i="1"/>
  <c r="AA801" i="1" s="1"/>
  <c r="G800" i="1"/>
  <c r="AA800" i="1" s="1"/>
  <c r="G799" i="1"/>
  <c r="AA799" i="1" s="1"/>
  <c r="G798" i="1"/>
  <c r="AA798" i="1" s="1"/>
  <c r="G797" i="1"/>
  <c r="AA797" i="1" s="1"/>
  <c r="G796" i="1"/>
  <c r="AA796" i="1" s="1"/>
  <c r="G795" i="1"/>
  <c r="AA795" i="1" s="1"/>
  <c r="G794" i="1"/>
  <c r="AA794" i="1" s="1"/>
  <c r="G793" i="1"/>
  <c r="AA793" i="1" s="1"/>
  <c r="G792" i="1"/>
  <c r="AA792" i="1" s="1"/>
  <c r="G791" i="1"/>
  <c r="AA791" i="1" s="1"/>
  <c r="G790" i="1"/>
  <c r="AA790" i="1" s="1"/>
  <c r="G789" i="1"/>
  <c r="AA789" i="1" s="1"/>
  <c r="G788" i="1"/>
  <c r="AA788" i="1" s="1"/>
  <c r="G787" i="1"/>
  <c r="AA787" i="1" s="1"/>
  <c r="G786" i="1"/>
  <c r="AA786" i="1" s="1"/>
  <c r="G785" i="1"/>
  <c r="AA785" i="1" s="1"/>
  <c r="G784" i="1"/>
  <c r="AA784" i="1" s="1"/>
  <c r="G783" i="1"/>
  <c r="AA783" i="1" s="1"/>
  <c r="G782" i="1"/>
  <c r="AA782" i="1" s="1"/>
  <c r="G781" i="1"/>
  <c r="AA781" i="1" s="1"/>
  <c r="G780" i="1"/>
  <c r="AA780" i="1" s="1"/>
  <c r="G779" i="1"/>
  <c r="AA779" i="1" s="1"/>
  <c r="G778" i="1"/>
  <c r="AA778" i="1" s="1"/>
  <c r="G777" i="1"/>
  <c r="AA777" i="1" s="1"/>
  <c r="G776" i="1"/>
  <c r="AA776" i="1" s="1"/>
  <c r="G775" i="1"/>
  <c r="AA775" i="1" s="1"/>
  <c r="G774" i="1"/>
  <c r="AA774" i="1" s="1"/>
  <c r="G773" i="1"/>
  <c r="AA773" i="1" s="1"/>
  <c r="G772" i="1"/>
  <c r="AA772" i="1" s="1"/>
  <c r="G771" i="1"/>
  <c r="AA771" i="1" s="1"/>
  <c r="G770" i="1"/>
  <c r="AA770" i="1" s="1"/>
  <c r="G769" i="1"/>
  <c r="AA769" i="1" s="1"/>
  <c r="G768" i="1"/>
  <c r="AA768" i="1" s="1"/>
  <c r="G767" i="1"/>
  <c r="AA767" i="1" s="1"/>
  <c r="G766" i="1"/>
  <c r="AA766" i="1" s="1"/>
  <c r="G765" i="1"/>
  <c r="AA765" i="1" s="1"/>
  <c r="G764" i="1"/>
  <c r="AA764" i="1" s="1"/>
  <c r="G763" i="1"/>
  <c r="AA763" i="1" s="1"/>
  <c r="G762" i="1"/>
  <c r="AA762" i="1" s="1"/>
  <c r="G761" i="1"/>
  <c r="AA761" i="1" s="1"/>
  <c r="G760" i="1"/>
  <c r="AA760" i="1" s="1"/>
  <c r="G759" i="1"/>
  <c r="AA759" i="1" s="1"/>
  <c r="G758" i="1"/>
  <c r="AA758" i="1" s="1"/>
  <c r="G757" i="1"/>
  <c r="AA757" i="1" s="1"/>
  <c r="G756" i="1"/>
  <c r="AA756" i="1" s="1"/>
  <c r="G755" i="1"/>
  <c r="AA755" i="1" s="1"/>
  <c r="G754" i="1"/>
  <c r="AA754" i="1" s="1"/>
  <c r="G753" i="1"/>
  <c r="AA753" i="1" s="1"/>
  <c r="G752" i="1"/>
  <c r="AA752" i="1" s="1"/>
  <c r="G751" i="1"/>
  <c r="AA751" i="1" s="1"/>
  <c r="G750" i="1"/>
  <c r="AA750" i="1" s="1"/>
  <c r="G749" i="1"/>
  <c r="AA749" i="1" s="1"/>
  <c r="G748" i="1"/>
  <c r="AA748" i="1" s="1"/>
  <c r="G747" i="1"/>
  <c r="AA747" i="1" s="1"/>
  <c r="G746" i="1"/>
  <c r="AA746" i="1" s="1"/>
  <c r="G745" i="1"/>
  <c r="AA745" i="1" s="1"/>
  <c r="G744" i="1"/>
  <c r="AA744" i="1" s="1"/>
  <c r="G743" i="1"/>
  <c r="AA743" i="1" s="1"/>
  <c r="G742" i="1"/>
  <c r="AA742" i="1" s="1"/>
  <c r="G741" i="1"/>
  <c r="AA741" i="1" s="1"/>
  <c r="G740" i="1"/>
  <c r="AA740" i="1" s="1"/>
  <c r="G739" i="1"/>
  <c r="AA739" i="1" s="1"/>
  <c r="G738" i="1"/>
  <c r="AA738" i="1" s="1"/>
  <c r="G737" i="1"/>
  <c r="AA737" i="1" s="1"/>
  <c r="G736" i="1"/>
  <c r="AA736" i="1" s="1"/>
  <c r="G735" i="1"/>
  <c r="AA735" i="1" s="1"/>
  <c r="G734" i="1"/>
  <c r="AA734" i="1" s="1"/>
  <c r="G733" i="1"/>
  <c r="AA733" i="1" s="1"/>
  <c r="G732" i="1"/>
  <c r="AA732" i="1" s="1"/>
  <c r="G731" i="1"/>
  <c r="AA731" i="1" s="1"/>
  <c r="G730" i="1"/>
  <c r="AA730" i="1" s="1"/>
  <c r="G729" i="1"/>
  <c r="AA729" i="1" s="1"/>
  <c r="G728" i="1"/>
  <c r="AA728" i="1" s="1"/>
  <c r="G727" i="1"/>
  <c r="AA727" i="1" s="1"/>
  <c r="G726" i="1"/>
  <c r="AA726" i="1" s="1"/>
  <c r="G725" i="1"/>
  <c r="AA725" i="1" s="1"/>
  <c r="G724" i="1"/>
  <c r="AA724" i="1" s="1"/>
  <c r="G723" i="1"/>
  <c r="AA723" i="1" s="1"/>
  <c r="G722" i="1"/>
  <c r="AA722" i="1" s="1"/>
  <c r="G721" i="1"/>
  <c r="AA721" i="1" s="1"/>
  <c r="G720" i="1"/>
  <c r="AA720" i="1" s="1"/>
  <c r="G719" i="1"/>
  <c r="AA719" i="1" s="1"/>
  <c r="G718" i="1"/>
  <c r="AA718" i="1" s="1"/>
  <c r="G717" i="1"/>
  <c r="AA717" i="1" s="1"/>
  <c r="G716" i="1"/>
  <c r="AA716" i="1" s="1"/>
  <c r="G715" i="1"/>
  <c r="AA715" i="1" s="1"/>
  <c r="G714" i="1"/>
  <c r="AA714" i="1" s="1"/>
  <c r="G713" i="1"/>
  <c r="AA713" i="1" s="1"/>
  <c r="G712" i="1"/>
  <c r="AA712" i="1" s="1"/>
  <c r="G711" i="1"/>
  <c r="AA711" i="1" s="1"/>
  <c r="G710" i="1"/>
  <c r="AA710" i="1" s="1"/>
  <c r="G709" i="1"/>
  <c r="AA709" i="1" s="1"/>
  <c r="G708" i="1"/>
  <c r="AA708" i="1" s="1"/>
  <c r="G707" i="1"/>
  <c r="AA707" i="1" s="1"/>
  <c r="G706" i="1"/>
  <c r="AA706" i="1" s="1"/>
  <c r="G705" i="1"/>
  <c r="AA705" i="1" s="1"/>
  <c r="G704" i="1"/>
  <c r="AA704" i="1" s="1"/>
  <c r="G703" i="1"/>
  <c r="AA703" i="1" s="1"/>
  <c r="G702" i="1"/>
  <c r="AA702" i="1" s="1"/>
  <c r="G701" i="1"/>
  <c r="AA701" i="1" s="1"/>
  <c r="G700" i="1"/>
  <c r="AA700" i="1" s="1"/>
  <c r="G699" i="1"/>
  <c r="AA699" i="1" s="1"/>
  <c r="G698" i="1"/>
  <c r="AA698" i="1" s="1"/>
  <c r="G697" i="1"/>
  <c r="AA697" i="1" s="1"/>
  <c r="G696" i="1"/>
  <c r="AA696" i="1" s="1"/>
  <c r="G695" i="1"/>
  <c r="AA695" i="1" s="1"/>
  <c r="G694" i="1"/>
  <c r="AA694" i="1" s="1"/>
  <c r="G693" i="1"/>
  <c r="AA693" i="1" s="1"/>
  <c r="G692" i="1"/>
  <c r="AA692" i="1" s="1"/>
  <c r="G691" i="1"/>
  <c r="AA691" i="1" s="1"/>
  <c r="G690" i="1"/>
  <c r="AA690" i="1" s="1"/>
  <c r="G689" i="1"/>
  <c r="AA689" i="1" s="1"/>
  <c r="G688" i="1"/>
  <c r="AA688" i="1" s="1"/>
  <c r="G687" i="1"/>
  <c r="AA687" i="1" s="1"/>
  <c r="G686" i="1"/>
  <c r="AA686" i="1" s="1"/>
  <c r="G685" i="1"/>
  <c r="AA685" i="1" s="1"/>
  <c r="G684" i="1"/>
  <c r="AA684" i="1" s="1"/>
  <c r="G683" i="1"/>
  <c r="AA683" i="1" s="1"/>
  <c r="G682" i="1"/>
  <c r="AA682" i="1" s="1"/>
  <c r="G681" i="1"/>
  <c r="AA681" i="1" s="1"/>
  <c r="G680" i="1"/>
  <c r="AA680" i="1" s="1"/>
  <c r="G679" i="1"/>
  <c r="AA679" i="1" s="1"/>
  <c r="G678" i="1"/>
  <c r="AA678" i="1" s="1"/>
  <c r="G677" i="1"/>
  <c r="AA677" i="1" s="1"/>
  <c r="G676" i="1"/>
  <c r="AA676" i="1" s="1"/>
  <c r="G675" i="1"/>
  <c r="AA675" i="1" s="1"/>
  <c r="G674" i="1"/>
  <c r="AA674" i="1" s="1"/>
  <c r="G673" i="1"/>
  <c r="AA673" i="1" s="1"/>
  <c r="G672" i="1"/>
  <c r="AA672" i="1" s="1"/>
  <c r="G671" i="1"/>
  <c r="AA671" i="1" s="1"/>
  <c r="G670" i="1"/>
  <c r="AA670" i="1" s="1"/>
  <c r="G669" i="1"/>
  <c r="AA669" i="1" s="1"/>
  <c r="G668" i="1"/>
  <c r="AA668" i="1" s="1"/>
  <c r="G667" i="1"/>
  <c r="AA667" i="1" s="1"/>
  <c r="G666" i="1"/>
  <c r="AA666" i="1" s="1"/>
  <c r="G665" i="1"/>
  <c r="AA665" i="1" s="1"/>
  <c r="G664" i="1"/>
  <c r="AA664" i="1" s="1"/>
  <c r="G663" i="1"/>
  <c r="AA663" i="1" s="1"/>
  <c r="G662" i="1"/>
  <c r="AA662" i="1" s="1"/>
  <c r="G661" i="1"/>
  <c r="AA661" i="1" s="1"/>
  <c r="G660" i="1"/>
  <c r="AA660" i="1" s="1"/>
  <c r="G659" i="1"/>
  <c r="AA659" i="1" s="1"/>
  <c r="G658" i="1"/>
  <c r="AA658" i="1" s="1"/>
  <c r="G657" i="1"/>
  <c r="AA657" i="1" s="1"/>
  <c r="G656" i="1"/>
  <c r="AA656" i="1" s="1"/>
  <c r="G655" i="1"/>
  <c r="AA655" i="1" s="1"/>
  <c r="G654" i="1"/>
  <c r="AA654" i="1" s="1"/>
  <c r="G653" i="1"/>
  <c r="AA653" i="1" s="1"/>
  <c r="G652" i="1"/>
  <c r="AA652" i="1" s="1"/>
  <c r="G651" i="1"/>
  <c r="AA651" i="1" s="1"/>
  <c r="G650" i="1"/>
  <c r="AA650" i="1" s="1"/>
  <c r="G649" i="1"/>
  <c r="AA649" i="1" s="1"/>
  <c r="G648" i="1"/>
  <c r="AA648" i="1" s="1"/>
  <c r="G647" i="1"/>
  <c r="AA647" i="1" s="1"/>
  <c r="G646" i="1"/>
  <c r="AA646" i="1" s="1"/>
  <c r="G645" i="1"/>
  <c r="AA645" i="1" s="1"/>
  <c r="G644" i="1"/>
  <c r="AA644" i="1" s="1"/>
  <c r="G643" i="1"/>
  <c r="AA643" i="1" s="1"/>
  <c r="G642" i="1"/>
  <c r="AA642" i="1" s="1"/>
  <c r="G641" i="1"/>
  <c r="AA641" i="1" s="1"/>
  <c r="G640" i="1"/>
  <c r="AA640" i="1" s="1"/>
  <c r="G639" i="1"/>
  <c r="AA639" i="1" s="1"/>
  <c r="G638" i="1"/>
  <c r="AA638" i="1" s="1"/>
  <c r="G637" i="1"/>
  <c r="AA637" i="1" s="1"/>
  <c r="G636" i="1"/>
  <c r="AA636" i="1" s="1"/>
  <c r="G635" i="1"/>
  <c r="AA635" i="1" s="1"/>
  <c r="G634" i="1"/>
  <c r="AA634" i="1" s="1"/>
  <c r="G633" i="1"/>
  <c r="AA633" i="1" s="1"/>
  <c r="G632" i="1"/>
  <c r="AA632" i="1" s="1"/>
  <c r="G631" i="1"/>
  <c r="AA631" i="1" s="1"/>
  <c r="G630" i="1"/>
  <c r="AA630" i="1" s="1"/>
  <c r="G629" i="1"/>
  <c r="AA629" i="1" s="1"/>
  <c r="G628" i="1"/>
  <c r="AA628" i="1" s="1"/>
  <c r="G627" i="1"/>
  <c r="AA627" i="1" s="1"/>
  <c r="G626" i="1"/>
  <c r="AA626" i="1" s="1"/>
  <c r="G625" i="1"/>
  <c r="AA625" i="1" s="1"/>
  <c r="G624" i="1"/>
  <c r="AA624" i="1" s="1"/>
  <c r="G623" i="1"/>
  <c r="AA623" i="1" s="1"/>
  <c r="G622" i="1"/>
  <c r="AA622" i="1" s="1"/>
  <c r="G621" i="1"/>
  <c r="AA621" i="1" s="1"/>
  <c r="G620" i="1"/>
  <c r="AA620" i="1" s="1"/>
  <c r="G619" i="1"/>
  <c r="AA619" i="1" s="1"/>
  <c r="G618" i="1"/>
  <c r="AA618" i="1" s="1"/>
  <c r="G617" i="1"/>
  <c r="AA617" i="1" s="1"/>
  <c r="G616" i="1"/>
  <c r="AA616" i="1" s="1"/>
  <c r="G615" i="1"/>
  <c r="AA615" i="1" s="1"/>
  <c r="G614" i="1"/>
  <c r="AA614" i="1" s="1"/>
  <c r="G613" i="1"/>
  <c r="AA613" i="1" s="1"/>
  <c r="G612" i="1"/>
  <c r="AA612" i="1" s="1"/>
  <c r="G611" i="1"/>
  <c r="AA611" i="1" s="1"/>
  <c r="G610" i="1"/>
  <c r="AA610" i="1" s="1"/>
  <c r="G609" i="1"/>
  <c r="AA609" i="1" s="1"/>
  <c r="G608" i="1"/>
  <c r="AA608" i="1" s="1"/>
  <c r="G607" i="1"/>
  <c r="AA607" i="1" s="1"/>
  <c r="G606" i="1"/>
  <c r="AA606" i="1" s="1"/>
  <c r="G605" i="1"/>
  <c r="AA605" i="1" s="1"/>
  <c r="G604" i="1"/>
  <c r="AA604" i="1" s="1"/>
  <c r="G603" i="1"/>
  <c r="AA603" i="1" s="1"/>
  <c r="G602" i="1"/>
  <c r="AA602" i="1" s="1"/>
  <c r="G601" i="1"/>
  <c r="AA601" i="1" s="1"/>
  <c r="G600" i="1"/>
  <c r="AA600" i="1" s="1"/>
  <c r="G599" i="1"/>
  <c r="AA599" i="1" s="1"/>
  <c r="G598" i="1"/>
  <c r="AA598" i="1" s="1"/>
  <c r="G597" i="1"/>
  <c r="AA597" i="1" s="1"/>
  <c r="G596" i="1"/>
  <c r="AA596" i="1" s="1"/>
  <c r="G595" i="1"/>
  <c r="AA595" i="1" s="1"/>
  <c r="G594" i="1"/>
  <c r="AA594" i="1" s="1"/>
  <c r="G593" i="1"/>
  <c r="AA593" i="1" s="1"/>
  <c r="G592" i="1"/>
  <c r="AA592" i="1" s="1"/>
  <c r="G591" i="1"/>
  <c r="AA591" i="1" s="1"/>
  <c r="G590" i="1"/>
  <c r="AA590" i="1" s="1"/>
  <c r="G589" i="1"/>
  <c r="AA589" i="1" s="1"/>
  <c r="G588" i="1"/>
  <c r="AA588" i="1" s="1"/>
  <c r="G587" i="1"/>
  <c r="AA587" i="1" s="1"/>
  <c r="G586" i="1"/>
  <c r="AA586" i="1" s="1"/>
  <c r="G585" i="1"/>
  <c r="AA585" i="1" s="1"/>
  <c r="G584" i="1"/>
  <c r="AA584" i="1" s="1"/>
  <c r="G583" i="1"/>
  <c r="AA583" i="1" s="1"/>
  <c r="G582" i="1"/>
  <c r="AA582" i="1" s="1"/>
  <c r="G581" i="1"/>
  <c r="AA581" i="1" s="1"/>
  <c r="G580" i="1"/>
  <c r="AA580" i="1" s="1"/>
  <c r="G579" i="1"/>
  <c r="AA579" i="1" s="1"/>
  <c r="G578" i="1"/>
  <c r="AA578" i="1" s="1"/>
  <c r="G577" i="1"/>
  <c r="AA577" i="1" s="1"/>
  <c r="G576" i="1"/>
  <c r="AA576" i="1" s="1"/>
  <c r="G575" i="1"/>
  <c r="AA575" i="1" s="1"/>
  <c r="G574" i="1"/>
  <c r="AA574" i="1" s="1"/>
  <c r="G573" i="1"/>
  <c r="AA573" i="1" s="1"/>
  <c r="G572" i="1"/>
  <c r="AA572" i="1" s="1"/>
  <c r="G571" i="1"/>
  <c r="AA571" i="1" s="1"/>
  <c r="G570" i="1"/>
  <c r="AA570" i="1" s="1"/>
  <c r="G569" i="1"/>
  <c r="AA569" i="1" s="1"/>
  <c r="G568" i="1"/>
  <c r="AA568" i="1" s="1"/>
  <c r="G567" i="1"/>
  <c r="AA567" i="1" s="1"/>
  <c r="G566" i="1"/>
  <c r="AA566" i="1" s="1"/>
  <c r="G565" i="1"/>
  <c r="AA565" i="1" s="1"/>
  <c r="G564" i="1"/>
  <c r="AA564" i="1" s="1"/>
  <c r="G563" i="1"/>
  <c r="AA563" i="1" s="1"/>
  <c r="G562" i="1"/>
  <c r="AA562" i="1" s="1"/>
  <c r="G561" i="1"/>
  <c r="AA561" i="1" s="1"/>
  <c r="G560" i="1"/>
  <c r="AA560" i="1" s="1"/>
  <c r="G559" i="1"/>
  <c r="AA559" i="1" s="1"/>
  <c r="G558" i="1"/>
  <c r="AA558" i="1" s="1"/>
  <c r="G557" i="1"/>
  <c r="AA557" i="1" s="1"/>
  <c r="G556" i="1"/>
  <c r="AA556" i="1" s="1"/>
  <c r="G555" i="1"/>
  <c r="AA555" i="1" s="1"/>
  <c r="G554" i="1"/>
  <c r="AA554" i="1" s="1"/>
  <c r="G553" i="1"/>
  <c r="AA553" i="1" s="1"/>
  <c r="G552" i="1"/>
  <c r="AA552" i="1" s="1"/>
  <c r="G551" i="1"/>
  <c r="AA551" i="1" s="1"/>
  <c r="G550" i="1"/>
  <c r="AA550" i="1" s="1"/>
  <c r="G549" i="1"/>
  <c r="AA549" i="1" s="1"/>
  <c r="G548" i="1"/>
  <c r="AA548" i="1" s="1"/>
  <c r="G547" i="1"/>
  <c r="AA547" i="1" s="1"/>
  <c r="G546" i="1"/>
  <c r="AA546" i="1" s="1"/>
  <c r="G545" i="1"/>
  <c r="AA545" i="1" s="1"/>
  <c r="G544" i="1"/>
  <c r="AA544" i="1" s="1"/>
  <c r="G543" i="1"/>
  <c r="AA543" i="1" s="1"/>
  <c r="G542" i="1"/>
  <c r="AA542" i="1" s="1"/>
  <c r="G541" i="1"/>
  <c r="AA541" i="1" s="1"/>
  <c r="G540" i="1"/>
  <c r="AA540" i="1" s="1"/>
  <c r="G539" i="1"/>
  <c r="AA539" i="1" s="1"/>
  <c r="G538" i="1"/>
  <c r="AA538" i="1" s="1"/>
  <c r="G537" i="1"/>
  <c r="AA537" i="1" s="1"/>
  <c r="G536" i="1"/>
  <c r="AA536" i="1" s="1"/>
  <c r="G535" i="1"/>
  <c r="AA535" i="1" s="1"/>
  <c r="G534" i="1"/>
  <c r="AA534" i="1" s="1"/>
  <c r="G533" i="1"/>
  <c r="AA533" i="1" s="1"/>
  <c r="G532" i="1"/>
  <c r="AA532" i="1" s="1"/>
  <c r="G531" i="1"/>
  <c r="AA531" i="1" s="1"/>
  <c r="G530" i="1"/>
  <c r="AA530" i="1" s="1"/>
  <c r="G529" i="1"/>
  <c r="AA529" i="1" s="1"/>
  <c r="G528" i="1"/>
  <c r="AA528" i="1" s="1"/>
  <c r="G527" i="1"/>
  <c r="AA527" i="1" s="1"/>
  <c r="G526" i="1"/>
  <c r="AA526" i="1" s="1"/>
  <c r="G525" i="1"/>
  <c r="AA525" i="1" s="1"/>
  <c r="G524" i="1"/>
  <c r="AA524" i="1" s="1"/>
  <c r="G523" i="1"/>
  <c r="AA523" i="1" s="1"/>
  <c r="G522" i="1"/>
  <c r="AA522" i="1" s="1"/>
  <c r="G521" i="1"/>
  <c r="AA521" i="1" s="1"/>
  <c r="G520" i="1"/>
  <c r="AA520" i="1" s="1"/>
  <c r="G519" i="1"/>
  <c r="AA519" i="1" s="1"/>
  <c r="G518" i="1"/>
  <c r="AA518" i="1" s="1"/>
  <c r="G517" i="1"/>
  <c r="AA517" i="1" s="1"/>
  <c r="G516" i="1"/>
  <c r="AA516" i="1" s="1"/>
  <c r="G515" i="1"/>
  <c r="AA515" i="1" s="1"/>
  <c r="G514" i="1"/>
  <c r="AA514" i="1" s="1"/>
  <c r="G513" i="1"/>
  <c r="AA513" i="1" s="1"/>
  <c r="G512" i="1"/>
  <c r="AA512" i="1" s="1"/>
  <c r="G511" i="1"/>
  <c r="AA511" i="1" s="1"/>
  <c r="G510" i="1"/>
  <c r="AA510" i="1" s="1"/>
  <c r="G509" i="1"/>
  <c r="AA509" i="1" s="1"/>
  <c r="G508" i="1"/>
  <c r="AA508" i="1" s="1"/>
  <c r="G507" i="1"/>
  <c r="AA507" i="1" s="1"/>
  <c r="G506" i="1"/>
  <c r="AA506" i="1" s="1"/>
  <c r="G505" i="1"/>
  <c r="AA505" i="1" s="1"/>
  <c r="G504" i="1"/>
  <c r="AA504" i="1" s="1"/>
  <c r="G503" i="1"/>
  <c r="AA503" i="1" s="1"/>
  <c r="G502" i="1"/>
  <c r="AA502" i="1" s="1"/>
  <c r="G501" i="1"/>
  <c r="AA501" i="1" s="1"/>
  <c r="G500" i="1"/>
  <c r="AA500" i="1" s="1"/>
  <c r="G499" i="1"/>
  <c r="AA499" i="1" s="1"/>
  <c r="G498" i="1"/>
  <c r="AA498" i="1" s="1"/>
  <c r="G497" i="1"/>
  <c r="AA497" i="1" s="1"/>
  <c r="G496" i="1"/>
  <c r="AA496" i="1" s="1"/>
  <c r="G495" i="1"/>
  <c r="AA495" i="1" s="1"/>
  <c r="G494" i="1"/>
  <c r="AA494" i="1" s="1"/>
  <c r="G493" i="1"/>
  <c r="AA493" i="1" s="1"/>
  <c r="G492" i="1"/>
  <c r="AA492" i="1" s="1"/>
  <c r="G491" i="1"/>
  <c r="AA491" i="1" s="1"/>
  <c r="G490" i="1"/>
  <c r="AA490" i="1" s="1"/>
  <c r="G489" i="1"/>
  <c r="AA489" i="1" s="1"/>
  <c r="G488" i="1"/>
  <c r="AA488" i="1" s="1"/>
  <c r="G487" i="1"/>
  <c r="AA487" i="1" s="1"/>
  <c r="G486" i="1"/>
  <c r="AA486" i="1" s="1"/>
  <c r="G485" i="1"/>
  <c r="AA485" i="1" s="1"/>
  <c r="G484" i="1"/>
  <c r="AA484" i="1" s="1"/>
  <c r="G483" i="1"/>
  <c r="AA483" i="1" s="1"/>
  <c r="G482" i="1"/>
  <c r="AA482" i="1" s="1"/>
  <c r="G481" i="1"/>
  <c r="AA481" i="1" s="1"/>
  <c r="G480" i="1"/>
  <c r="AA480" i="1" s="1"/>
  <c r="G479" i="1"/>
  <c r="AA479" i="1" s="1"/>
  <c r="G478" i="1"/>
  <c r="AA478" i="1" s="1"/>
  <c r="G477" i="1"/>
  <c r="AA477" i="1" s="1"/>
  <c r="G476" i="1"/>
  <c r="AA476" i="1" s="1"/>
  <c r="G475" i="1"/>
  <c r="AA475" i="1" s="1"/>
  <c r="G474" i="1"/>
  <c r="AA474" i="1" s="1"/>
  <c r="G473" i="1"/>
  <c r="AA473" i="1" s="1"/>
  <c r="G472" i="1"/>
  <c r="AA472" i="1" s="1"/>
  <c r="G471" i="1"/>
  <c r="AA471" i="1" s="1"/>
  <c r="G470" i="1"/>
  <c r="AA470" i="1" s="1"/>
  <c r="G469" i="1"/>
  <c r="AA469" i="1" s="1"/>
  <c r="G468" i="1"/>
  <c r="AA468" i="1" s="1"/>
  <c r="G467" i="1"/>
  <c r="AA467" i="1" s="1"/>
  <c r="G466" i="1"/>
  <c r="AA466" i="1" s="1"/>
  <c r="G465" i="1"/>
  <c r="AA465" i="1" s="1"/>
  <c r="G464" i="1"/>
  <c r="AA464" i="1" s="1"/>
  <c r="G463" i="1"/>
  <c r="AA463" i="1" s="1"/>
  <c r="G462" i="1"/>
  <c r="AA462" i="1" s="1"/>
  <c r="G461" i="1"/>
  <c r="AA461" i="1" s="1"/>
  <c r="G460" i="1"/>
  <c r="AA460" i="1" s="1"/>
  <c r="G459" i="1"/>
  <c r="AA459" i="1" s="1"/>
  <c r="G458" i="1"/>
  <c r="AA458" i="1" s="1"/>
  <c r="G457" i="1"/>
  <c r="AA457" i="1" s="1"/>
  <c r="G456" i="1"/>
  <c r="AA456" i="1" s="1"/>
  <c r="G455" i="1"/>
  <c r="AA455" i="1" s="1"/>
  <c r="G454" i="1"/>
  <c r="AA454" i="1" s="1"/>
  <c r="G453" i="1"/>
  <c r="AA453" i="1" s="1"/>
  <c r="G452" i="1"/>
  <c r="AA452" i="1" s="1"/>
  <c r="G451" i="1"/>
  <c r="AA451" i="1" s="1"/>
  <c r="G450" i="1"/>
  <c r="G449" i="1"/>
  <c r="G448" i="1"/>
  <c r="G447" i="1"/>
  <c r="AA447" i="1" s="1"/>
  <c r="G446" i="1"/>
  <c r="AA446" i="1" s="1"/>
  <c r="G445" i="1"/>
  <c r="AA445" i="1" s="1"/>
  <c r="G444" i="1"/>
  <c r="AA444" i="1" s="1"/>
  <c r="G443" i="1"/>
  <c r="AA443" i="1" s="1"/>
  <c r="G442" i="1"/>
  <c r="AA442" i="1" s="1"/>
  <c r="G441" i="1"/>
  <c r="AA441" i="1" s="1"/>
  <c r="G440" i="1"/>
  <c r="AA440" i="1" s="1"/>
  <c r="G439" i="1"/>
  <c r="AA439" i="1" s="1"/>
  <c r="G438" i="1"/>
  <c r="AA438" i="1" s="1"/>
  <c r="G437" i="1"/>
  <c r="AA437" i="1" s="1"/>
  <c r="G436" i="1"/>
  <c r="AA436" i="1" s="1"/>
  <c r="G435" i="1"/>
  <c r="AA435" i="1" s="1"/>
  <c r="G434" i="1"/>
  <c r="AA434" i="1" s="1"/>
  <c r="G433" i="1"/>
  <c r="AA433" i="1" s="1"/>
  <c r="G432" i="1"/>
  <c r="AA432" i="1" s="1"/>
  <c r="G431" i="1"/>
  <c r="AA431" i="1" s="1"/>
  <c r="G430" i="1"/>
  <c r="AA430" i="1" s="1"/>
  <c r="G429" i="1"/>
  <c r="AA429" i="1" s="1"/>
  <c r="G428" i="1"/>
  <c r="AA428" i="1" s="1"/>
  <c r="G427" i="1"/>
  <c r="AA427" i="1" s="1"/>
  <c r="G426" i="1"/>
  <c r="AA426" i="1" s="1"/>
  <c r="G425" i="1"/>
  <c r="AA425" i="1" s="1"/>
  <c r="G424" i="1"/>
  <c r="AA424" i="1" s="1"/>
  <c r="G423" i="1"/>
  <c r="AA423" i="1" s="1"/>
  <c r="G422" i="1"/>
  <c r="AA422" i="1" s="1"/>
  <c r="G421" i="1"/>
  <c r="AA421" i="1" s="1"/>
  <c r="G420" i="1"/>
  <c r="AA420" i="1" s="1"/>
  <c r="G419" i="1"/>
  <c r="AA419" i="1" s="1"/>
  <c r="G418" i="1"/>
  <c r="AA418" i="1" s="1"/>
  <c r="G417" i="1"/>
  <c r="AA417" i="1" s="1"/>
  <c r="G416" i="1"/>
  <c r="AA416" i="1" s="1"/>
  <c r="G415" i="1"/>
  <c r="AA415" i="1" s="1"/>
  <c r="G414" i="1"/>
  <c r="AA414" i="1" s="1"/>
  <c r="G413" i="1"/>
  <c r="AA413" i="1" s="1"/>
  <c r="G412" i="1"/>
  <c r="AA412" i="1" s="1"/>
  <c r="G411" i="1"/>
  <c r="AA411" i="1" s="1"/>
  <c r="G410" i="1"/>
  <c r="AA410" i="1" s="1"/>
  <c r="G409" i="1"/>
  <c r="AA409" i="1" s="1"/>
  <c r="G408" i="1"/>
  <c r="AA408" i="1" s="1"/>
  <c r="G407" i="1"/>
  <c r="AA407" i="1" s="1"/>
  <c r="G406" i="1"/>
  <c r="AA406" i="1" s="1"/>
  <c r="G405" i="1"/>
  <c r="AA405" i="1" s="1"/>
  <c r="G404" i="1"/>
  <c r="AA404" i="1" s="1"/>
  <c r="G403" i="1"/>
  <c r="AA403" i="1" s="1"/>
  <c r="G402" i="1"/>
  <c r="AA402" i="1" s="1"/>
  <c r="G401" i="1"/>
  <c r="AA401" i="1" s="1"/>
  <c r="G400" i="1"/>
  <c r="AA400" i="1" s="1"/>
  <c r="G399" i="1"/>
  <c r="AA399" i="1" s="1"/>
  <c r="G398" i="1"/>
  <c r="AA398" i="1" s="1"/>
  <c r="G397" i="1"/>
  <c r="AA397" i="1" s="1"/>
  <c r="G396" i="1"/>
  <c r="AA396" i="1" s="1"/>
  <c r="G395" i="1"/>
  <c r="AA395" i="1" s="1"/>
  <c r="G394" i="1"/>
  <c r="AA394" i="1" s="1"/>
  <c r="G393" i="1"/>
  <c r="AA393" i="1" s="1"/>
  <c r="G392" i="1"/>
  <c r="AA392" i="1" s="1"/>
  <c r="G391" i="1"/>
  <c r="AA391" i="1" s="1"/>
  <c r="G390" i="1"/>
  <c r="AA390" i="1" s="1"/>
  <c r="G389" i="1"/>
  <c r="AA389" i="1" s="1"/>
  <c r="G388" i="1"/>
  <c r="AA388" i="1" s="1"/>
  <c r="G387" i="1"/>
  <c r="AA387" i="1" s="1"/>
  <c r="G386" i="1"/>
  <c r="AA386" i="1" s="1"/>
  <c r="G385" i="1"/>
  <c r="AA385" i="1" s="1"/>
  <c r="G384" i="1"/>
  <c r="AA384" i="1" s="1"/>
  <c r="G383" i="1"/>
  <c r="AA383" i="1" s="1"/>
  <c r="G382" i="1"/>
  <c r="AA382" i="1" s="1"/>
  <c r="G381" i="1"/>
  <c r="AA381" i="1" s="1"/>
  <c r="G380" i="1"/>
  <c r="AA380" i="1" s="1"/>
  <c r="G379" i="1"/>
  <c r="AA379" i="1" s="1"/>
  <c r="G378" i="1"/>
  <c r="AA378" i="1" s="1"/>
  <c r="G377" i="1"/>
  <c r="AA377" i="1" s="1"/>
  <c r="G376" i="1"/>
  <c r="AA376" i="1" s="1"/>
  <c r="G375" i="1"/>
  <c r="AA375" i="1" s="1"/>
  <c r="G374" i="1"/>
  <c r="AA374" i="1" s="1"/>
  <c r="G373" i="1"/>
  <c r="AA373" i="1" s="1"/>
  <c r="G372" i="1"/>
  <c r="AA372" i="1" s="1"/>
  <c r="G371" i="1"/>
  <c r="AA371" i="1" s="1"/>
  <c r="G370" i="1"/>
  <c r="AA370" i="1" s="1"/>
  <c r="G369" i="1"/>
  <c r="AA369" i="1" s="1"/>
  <c r="G368" i="1"/>
  <c r="AA368" i="1" s="1"/>
  <c r="G367" i="1"/>
  <c r="AA367" i="1" s="1"/>
  <c r="G366" i="1"/>
  <c r="AA366" i="1" s="1"/>
  <c r="G365" i="1"/>
  <c r="AA365" i="1" s="1"/>
  <c r="G364" i="1"/>
  <c r="AA364" i="1" s="1"/>
  <c r="G363" i="1"/>
  <c r="AA363" i="1" s="1"/>
  <c r="G362" i="1"/>
  <c r="AA362" i="1" s="1"/>
  <c r="G361" i="1"/>
  <c r="AA361" i="1" s="1"/>
  <c r="G360" i="1"/>
  <c r="AA360" i="1" s="1"/>
  <c r="G359" i="1"/>
  <c r="AA359" i="1" s="1"/>
  <c r="G358" i="1"/>
  <c r="AA358" i="1" s="1"/>
  <c r="G357" i="1"/>
  <c r="AA357" i="1" s="1"/>
  <c r="G356" i="1"/>
  <c r="AA356" i="1" s="1"/>
  <c r="G355" i="1"/>
  <c r="AA355" i="1" s="1"/>
  <c r="G354" i="1"/>
  <c r="AA354" i="1" s="1"/>
  <c r="G353" i="1"/>
  <c r="AA353" i="1" s="1"/>
  <c r="G352" i="1"/>
  <c r="AA352" i="1" s="1"/>
  <c r="G351" i="1"/>
  <c r="AA351" i="1" s="1"/>
  <c r="G350" i="1"/>
  <c r="AA350" i="1" s="1"/>
  <c r="G349" i="1"/>
  <c r="AA349" i="1" s="1"/>
  <c r="G348" i="1"/>
  <c r="AA348" i="1" s="1"/>
  <c r="G347" i="1"/>
  <c r="AA347" i="1" s="1"/>
  <c r="G346" i="1"/>
  <c r="AA346" i="1" s="1"/>
  <c r="G345" i="1"/>
  <c r="AA345" i="1" s="1"/>
  <c r="G344" i="1"/>
  <c r="AA344" i="1" s="1"/>
  <c r="G343" i="1"/>
  <c r="AA343" i="1" s="1"/>
  <c r="G342" i="1"/>
  <c r="AA342" i="1" s="1"/>
  <c r="G341" i="1"/>
  <c r="AA341" i="1" s="1"/>
  <c r="G340" i="1"/>
  <c r="AA340" i="1" s="1"/>
  <c r="G339" i="1"/>
  <c r="AA339" i="1" s="1"/>
  <c r="G338" i="1"/>
  <c r="AA338" i="1" s="1"/>
  <c r="G337" i="1"/>
  <c r="AA337" i="1" s="1"/>
  <c r="G336" i="1"/>
  <c r="AA336" i="1" s="1"/>
  <c r="G335" i="1"/>
  <c r="AA335" i="1" s="1"/>
  <c r="G334" i="1"/>
  <c r="AA334" i="1" s="1"/>
  <c r="G333" i="1"/>
  <c r="AA333" i="1" s="1"/>
  <c r="G332" i="1"/>
  <c r="AA332" i="1" s="1"/>
  <c r="G331" i="1"/>
  <c r="AA331" i="1" s="1"/>
  <c r="G330" i="1"/>
  <c r="AA330" i="1" s="1"/>
  <c r="G329" i="1"/>
  <c r="AA329" i="1" s="1"/>
  <c r="G328" i="1"/>
  <c r="AA328" i="1" s="1"/>
  <c r="G327" i="1"/>
  <c r="AA327" i="1" s="1"/>
  <c r="G326" i="1"/>
  <c r="AA326" i="1" s="1"/>
  <c r="G325" i="1"/>
  <c r="AA325" i="1" s="1"/>
  <c r="G324" i="1"/>
  <c r="AA324" i="1" s="1"/>
  <c r="G323" i="1"/>
  <c r="AA323" i="1" s="1"/>
  <c r="G322" i="1"/>
  <c r="AA322" i="1" s="1"/>
  <c r="G321" i="1"/>
  <c r="AA321" i="1" s="1"/>
  <c r="G320" i="1"/>
  <c r="AA320" i="1" s="1"/>
  <c r="G319" i="1"/>
  <c r="AA319" i="1" s="1"/>
  <c r="G318" i="1"/>
  <c r="AA318" i="1" s="1"/>
  <c r="G317" i="1"/>
  <c r="AA317" i="1" s="1"/>
  <c r="G316" i="1"/>
  <c r="AA316" i="1" s="1"/>
  <c r="G315" i="1"/>
  <c r="AA315" i="1" s="1"/>
  <c r="G314" i="1"/>
  <c r="AA314" i="1" s="1"/>
  <c r="G313" i="1"/>
  <c r="AA313" i="1" s="1"/>
  <c r="G312" i="1"/>
  <c r="AA312" i="1" s="1"/>
  <c r="G311" i="1"/>
  <c r="AA311" i="1" s="1"/>
  <c r="G310" i="1"/>
  <c r="AA310" i="1" s="1"/>
  <c r="G309" i="1"/>
  <c r="AA309" i="1" s="1"/>
  <c r="G308" i="1"/>
  <c r="AA308" i="1" s="1"/>
  <c r="G307" i="1"/>
  <c r="AA307" i="1" s="1"/>
  <c r="G306" i="1"/>
  <c r="AA306" i="1" s="1"/>
  <c r="G305" i="1"/>
  <c r="AA305" i="1" s="1"/>
  <c r="G304" i="1"/>
  <c r="AA304" i="1" s="1"/>
  <c r="G303" i="1"/>
  <c r="AA303" i="1" s="1"/>
  <c r="G302" i="1"/>
  <c r="AA302" i="1" s="1"/>
  <c r="G301" i="1"/>
  <c r="AA301" i="1" s="1"/>
  <c r="G300" i="1"/>
  <c r="AA300" i="1" s="1"/>
  <c r="G299" i="1"/>
  <c r="AA299" i="1" s="1"/>
  <c r="G298" i="1"/>
  <c r="AA298" i="1" s="1"/>
  <c r="G297" i="1"/>
  <c r="AA297" i="1" s="1"/>
  <c r="G296" i="1"/>
  <c r="AA296" i="1" s="1"/>
  <c r="G295" i="1"/>
  <c r="AA295" i="1" s="1"/>
  <c r="G294" i="1"/>
  <c r="AA294" i="1" s="1"/>
  <c r="G293" i="1"/>
  <c r="AA293" i="1" s="1"/>
  <c r="G292" i="1"/>
  <c r="AA292" i="1" s="1"/>
  <c r="G291" i="1"/>
  <c r="AA291" i="1" s="1"/>
  <c r="G290" i="1"/>
  <c r="AA290" i="1" s="1"/>
  <c r="G289" i="1"/>
  <c r="AA289" i="1" s="1"/>
  <c r="G288" i="1"/>
  <c r="AA288" i="1" s="1"/>
  <c r="G287" i="1"/>
  <c r="AA287" i="1" s="1"/>
  <c r="G286" i="1"/>
  <c r="AA286" i="1" s="1"/>
  <c r="G285" i="1"/>
  <c r="AA285" i="1" s="1"/>
  <c r="G284" i="1"/>
  <c r="AA284" i="1" s="1"/>
  <c r="G283" i="1"/>
  <c r="AA283" i="1" s="1"/>
  <c r="G282" i="1"/>
  <c r="AA282" i="1" s="1"/>
  <c r="G281" i="1"/>
  <c r="AA281" i="1" s="1"/>
  <c r="G280" i="1"/>
  <c r="AA280" i="1" s="1"/>
  <c r="G279" i="1"/>
  <c r="AA279" i="1" s="1"/>
  <c r="G278" i="1"/>
  <c r="AA278" i="1" s="1"/>
  <c r="G277" i="1"/>
  <c r="AA277" i="1" s="1"/>
  <c r="G276" i="1"/>
  <c r="AA276" i="1" s="1"/>
  <c r="G275" i="1"/>
  <c r="AA275" i="1" s="1"/>
  <c r="G274" i="1"/>
  <c r="AA274" i="1" s="1"/>
  <c r="G273" i="1"/>
  <c r="AA273" i="1" s="1"/>
  <c r="G272" i="1"/>
  <c r="AA272" i="1" s="1"/>
  <c r="G271" i="1"/>
  <c r="AA271" i="1" s="1"/>
  <c r="G270" i="1"/>
  <c r="AA270" i="1" s="1"/>
  <c r="G269" i="1"/>
  <c r="AA269" i="1" s="1"/>
  <c r="G268" i="1"/>
  <c r="AA268" i="1" s="1"/>
  <c r="G267" i="1"/>
  <c r="AA267" i="1" s="1"/>
  <c r="G266" i="1"/>
  <c r="AA266" i="1" s="1"/>
  <c r="G265" i="1"/>
  <c r="AA265" i="1" s="1"/>
  <c r="G264" i="1"/>
  <c r="AA264" i="1" s="1"/>
  <c r="G263" i="1"/>
  <c r="AA263" i="1" s="1"/>
  <c r="G262" i="1"/>
  <c r="AA262" i="1" s="1"/>
  <c r="G261" i="1"/>
  <c r="AA261" i="1" s="1"/>
  <c r="G260" i="1"/>
  <c r="AA260" i="1" s="1"/>
  <c r="G259" i="1"/>
  <c r="AA259" i="1" s="1"/>
  <c r="G258" i="1"/>
  <c r="AA258" i="1" s="1"/>
  <c r="G257" i="1"/>
  <c r="AA257" i="1" s="1"/>
  <c r="G256" i="1"/>
  <c r="AA256" i="1" s="1"/>
  <c r="G255" i="1"/>
  <c r="AA255" i="1" s="1"/>
  <c r="G254" i="1"/>
  <c r="AA254" i="1" s="1"/>
  <c r="G253" i="1"/>
  <c r="AA253" i="1" s="1"/>
  <c r="G252" i="1"/>
  <c r="AA252" i="1" s="1"/>
  <c r="G251" i="1"/>
  <c r="AA251" i="1" s="1"/>
  <c r="G250" i="1"/>
  <c r="AA250" i="1" s="1"/>
  <c r="G249" i="1"/>
  <c r="AA249" i="1" s="1"/>
  <c r="G248" i="1"/>
  <c r="AA248" i="1" s="1"/>
  <c r="G247" i="1"/>
  <c r="AA247" i="1" s="1"/>
  <c r="G246" i="1"/>
  <c r="AA246" i="1" s="1"/>
  <c r="G245" i="1"/>
  <c r="AA245" i="1" s="1"/>
  <c r="G244" i="1"/>
  <c r="AA244" i="1" s="1"/>
  <c r="G243" i="1"/>
  <c r="AA243" i="1" s="1"/>
  <c r="G242" i="1"/>
  <c r="AA242" i="1" s="1"/>
  <c r="G241" i="1"/>
  <c r="AA241" i="1" s="1"/>
  <c r="G240" i="1"/>
  <c r="AA240" i="1" s="1"/>
  <c r="G239" i="1"/>
  <c r="AA239" i="1" s="1"/>
  <c r="G238" i="1"/>
  <c r="AA238" i="1" s="1"/>
  <c r="G237" i="1"/>
  <c r="AA237" i="1" s="1"/>
  <c r="G236" i="1"/>
  <c r="AA236" i="1" s="1"/>
  <c r="G235" i="1"/>
  <c r="AA235" i="1" s="1"/>
  <c r="G234" i="1"/>
  <c r="AA234" i="1" s="1"/>
  <c r="G233" i="1"/>
  <c r="AA233" i="1" s="1"/>
  <c r="G232" i="1"/>
  <c r="AA232" i="1" s="1"/>
  <c r="G231" i="1"/>
  <c r="AA231" i="1" s="1"/>
  <c r="G230" i="1"/>
  <c r="AA230" i="1" s="1"/>
  <c r="G229" i="1"/>
  <c r="AA229" i="1" s="1"/>
  <c r="G228" i="1"/>
  <c r="AA228" i="1" s="1"/>
  <c r="G227" i="1"/>
  <c r="AA227" i="1" s="1"/>
  <c r="G226" i="1"/>
  <c r="AA226" i="1" s="1"/>
  <c r="G225" i="1"/>
  <c r="AA225" i="1" s="1"/>
  <c r="G224" i="1"/>
  <c r="AA224" i="1" s="1"/>
  <c r="G223" i="1"/>
  <c r="AA223" i="1" s="1"/>
  <c r="G222" i="1"/>
  <c r="AA222" i="1" s="1"/>
  <c r="G221" i="1"/>
  <c r="AA221" i="1" s="1"/>
  <c r="G220" i="1"/>
  <c r="AA220" i="1" s="1"/>
  <c r="G219" i="1"/>
  <c r="AA219" i="1" s="1"/>
  <c r="G218" i="1"/>
  <c r="AA218" i="1" s="1"/>
  <c r="G217" i="1"/>
  <c r="AA217" i="1" s="1"/>
  <c r="G216" i="1"/>
  <c r="AA216" i="1" s="1"/>
  <c r="G215" i="1"/>
  <c r="AA215" i="1" s="1"/>
  <c r="G214" i="1"/>
  <c r="AA214" i="1" s="1"/>
  <c r="G213" i="1"/>
  <c r="AA213" i="1" s="1"/>
  <c r="G212" i="1"/>
  <c r="AA212" i="1" s="1"/>
  <c r="G211" i="1"/>
  <c r="AA211" i="1" s="1"/>
  <c r="G210" i="1"/>
  <c r="AA210" i="1" s="1"/>
  <c r="G209" i="1"/>
  <c r="AA209" i="1" s="1"/>
  <c r="G208" i="1"/>
  <c r="AA208" i="1" s="1"/>
  <c r="G207" i="1"/>
  <c r="AA207" i="1" s="1"/>
  <c r="G206" i="1"/>
  <c r="AA206" i="1" s="1"/>
  <c r="G205" i="1"/>
  <c r="AA205" i="1" s="1"/>
  <c r="G204" i="1"/>
  <c r="AA204" i="1" s="1"/>
  <c r="G203" i="1"/>
  <c r="AA203" i="1" s="1"/>
  <c r="G202" i="1"/>
  <c r="AA202" i="1" s="1"/>
  <c r="G201" i="1"/>
  <c r="AA201" i="1" s="1"/>
  <c r="G200" i="1"/>
  <c r="AA200" i="1" s="1"/>
  <c r="G199" i="1"/>
  <c r="AA199" i="1" s="1"/>
  <c r="G198" i="1"/>
  <c r="AA198" i="1" s="1"/>
  <c r="G197" i="1"/>
  <c r="AA197" i="1" s="1"/>
  <c r="G196" i="1"/>
  <c r="AA196" i="1" s="1"/>
  <c r="G195" i="1"/>
  <c r="AA195" i="1" s="1"/>
  <c r="G194" i="1"/>
  <c r="AA194" i="1" s="1"/>
  <c r="G193" i="1"/>
  <c r="AA193" i="1" s="1"/>
  <c r="G192" i="1"/>
  <c r="AA192" i="1" s="1"/>
  <c r="G191" i="1"/>
  <c r="AA191" i="1" s="1"/>
  <c r="G190" i="1"/>
  <c r="AA190" i="1" s="1"/>
  <c r="G189" i="1"/>
  <c r="AA189" i="1" s="1"/>
  <c r="G188" i="1"/>
  <c r="AA188" i="1" s="1"/>
  <c r="G187" i="1"/>
  <c r="AA187" i="1" s="1"/>
  <c r="G186" i="1"/>
  <c r="AA186" i="1" s="1"/>
  <c r="G185" i="1"/>
  <c r="AA185" i="1" s="1"/>
  <c r="G184" i="1"/>
  <c r="AA184" i="1" s="1"/>
  <c r="G183" i="1"/>
  <c r="AA183" i="1" s="1"/>
  <c r="G182" i="1"/>
  <c r="AA182" i="1" s="1"/>
  <c r="G181" i="1"/>
  <c r="AA181" i="1" s="1"/>
  <c r="G180" i="1"/>
  <c r="AA180" i="1" s="1"/>
  <c r="G179" i="1"/>
  <c r="AA179" i="1" s="1"/>
  <c r="G178" i="1"/>
  <c r="AA178" i="1" s="1"/>
  <c r="G177" i="1"/>
  <c r="AA177" i="1" s="1"/>
  <c r="G176" i="1"/>
  <c r="AA176" i="1" s="1"/>
  <c r="G175" i="1"/>
  <c r="AA175" i="1" s="1"/>
  <c r="G174" i="1"/>
  <c r="AA174" i="1" s="1"/>
  <c r="G173" i="1"/>
  <c r="AA173" i="1" s="1"/>
  <c r="G172" i="1"/>
  <c r="AA172" i="1" s="1"/>
  <c r="G171" i="1"/>
  <c r="AA171" i="1" s="1"/>
  <c r="G170" i="1"/>
  <c r="AA170" i="1" s="1"/>
  <c r="G169" i="1"/>
  <c r="AA169" i="1" s="1"/>
  <c r="G168" i="1"/>
  <c r="AA168" i="1" s="1"/>
  <c r="G167" i="1"/>
  <c r="AA167" i="1" s="1"/>
  <c r="G166" i="1"/>
  <c r="AA166" i="1" s="1"/>
  <c r="G165" i="1"/>
  <c r="AA165" i="1" s="1"/>
  <c r="G164" i="1"/>
  <c r="AA164" i="1" s="1"/>
  <c r="G163" i="1"/>
  <c r="AA163" i="1" s="1"/>
  <c r="G162" i="1"/>
  <c r="AA162" i="1" s="1"/>
  <c r="G161" i="1"/>
  <c r="AA161" i="1" s="1"/>
  <c r="G160" i="1"/>
  <c r="AA160" i="1" s="1"/>
  <c r="G159" i="1"/>
  <c r="AA159" i="1" s="1"/>
  <c r="G158" i="1"/>
  <c r="AA158" i="1" s="1"/>
  <c r="G157" i="1"/>
  <c r="AA157" i="1" s="1"/>
  <c r="G156" i="1"/>
  <c r="AA156" i="1" s="1"/>
  <c r="G155" i="1"/>
  <c r="AA155" i="1" s="1"/>
  <c r="G154" i="1"/>
  <c r="AA154" i="1" s="1"/>
  <c r="G153" i="1"/>
  <c r="AA153" i="1" s="1"/>
  <c r="G152" i="1"/>
  <c r="AA152" i="1" s="1"/>
  <c r="G151" i="1"/>
  <c r="AA151" i="1" s="1"/>
  <c r="G150" i="1"/>
  <c r="AA150" i="1" s="1"/>
  <c r="G149" i="1"/>
  <c r="AA149" i="1" s="1"/>
  <c r="G148" i="1"/>
  <c r="AA148" i="1" s="1"/>
  <c r="G147" i="1"/>
  <c r="AA147" i="1" s="1"/>
  <c r="G146" i="1"/>
  <c r="AA146" i="1" s="1"/>
  <c r="G145" i="1"/>
  <c r="AA145" i="1" s="1"/>
  <c r="G144" i="1"/>
  <c r="AA144" i="1" s="1"/>
  <c r="G143" i="1"/>
  <c r="AA143" i="1" s="1"/>
  <c r="G142" i="1"/>
  <c r="AA142" i="1" s="1"/>
  <c r="G141" i="1"/>
  <c r="AA141" i="1" s="1"/>
  <c r="G140" i="1"/>
  <c r="AA140" i="1" s="1"/>
  <c r="G139" i="1"/>
  <c r="AA139" i="1" s="1"/>
  <c r="G138" i="1"/>
  <c r="AA138" i="1" s="1"/>
  <c r="G137" i="1"/>
  <c r="AA137" i="1" s="1"/>
  <c r="G136" i="1"/>
  <c r="AA136" i="1" s="1"/>
  <c r="G135" i="1"/>
  <c r="AA135" i="1" s="1"/>
  <c r="G134" i="1"/>
  <c r="AA134" i="1" s="1"/>
  <c r="G133" i="1"/>
  <c r="AA133" i="1" s="1"/>
  <c r="G132" i="1"/>
  <c r="AA132" i="1" s="1"/>
  <c r="G131" i="1"/>
  <c r="AA131" i="1" s="1"/>
  <c r="G130" i="1"/>
  <c r="AA130" i="1" s="1"/>
  <c r="G129" i="1"/>
  <c r="AA129" i="1" s="1"/>
  <c r="G128" i="1"/>
  <c r="AA128" i="1" s="1"/>
  <c r="G127" i="1"/>
  <c r="AA127" i="1" s="1"/>
  <c r="G126" i="1"/>
  <c r="AA126" i="1" s="1"/>
  <c r="G125" i="1"/>
  <c r="AA125" i="1" s="1"/>
  <c r="G124" i="1"/>
  <c r="AA124" i="1" s="1"/>
  <c r="G123" i="1"/>
  <c r="AA123" i="1" s="1"/>
  <c r="G122" i="1"/>
  <c r="AA122" i="1" s="1"/>
  <c r="G121" i="1"/>
  <c r="AA121" i="1" s="1"/>
  <c r="G120" i="1"/>
  <c r="AA120" i="1" s="1"/>
  <c r="G119" i="1"/>
  <c r="AA119" i="1" s="1"/>
  <c r="G118" i="1"/>
  <c r="AA118" i="1" s="1"/>
  <c r="G117" i="1"/>
  <c r="AA117" i="1" s="1"/>
  <c r="G116" i="1"/>
  <c r="AA116" i="1" s="1"/>
  <c r="G115" i="1"/>
  <c r="AA115" i="1" s="1"/>
  <c r="G114" i="1"/>
  <c r="AA114" i="1" s="1"/>
  <c r="G113" i="1"/>
  <c r="AA113" i="1" s="1"/>
  <c r="G112" i="1"/>
  <c r="AA112" i="1" s="1"/>
  <c r="G111" i="1"/>
  <c r="AA111" i="1" s="1"/>
  <c r="G110" i="1"/>
  <c r="AA110" i="1" s="1"/>
  <c r="G109" i="1"/>
  <c r="AA109" i="1" s="1"/>
  <c r="G108" i="1"/>
  <c r="AA108" i="1" s="1"/>
  <c r="G107" i="1"/>
  <c r="AA107" i="1" s="1"/>
  <c r="AA106" i="1"/>
  <c r="G105" i="1"/>
  <c r="AA105" i="1" s="1"/>
  <c r="G104" i="1"/>
  <c r="AA104" i="1" s="1"/>
  <c r="G103" i="1"/>
  <c r="AA103" i="1" s="1"/>
  <c r="G102" i="1"/>
  <c r="AA102" i="1" s="1"/>
  <c r="G101" i="1"/>
  <c r="AA101" i="1" s="1"/>
  <c r="G100" i="1"/>
  <c r="AA100" i="1" s="1"/>
  <c r="G99" i="1"/>
  <c r="AA99" i="1" s="1"/>
  <c r="G98" i="1"/>
  <c r="AA98" i="1" s="1"/>
  <c r="G97" i="1"/>
  <c r="AA97" i="1" s="1"/>
  <c r="G96" i="1"/>
  <c r="AA96" i="1" s="1"/>
  <c r="G95" i="1"/>
  <c r="AA95" i="1" s="1"/>
  <c r="G94" i="1"/>
  <c r="AA94" i="1" s="1"/>
  <c r="G93" i="1"/>
  <c r="AA93" i="1" s="1"/>
  <c r="G92" i="1"/>
  <c r="AA92" i="1" s="1"/>
  <c r="G91" i="1"/>
  <c r="AA91" i="1" s="1"/>
  <c r="G90" i="1"/>
  <c r="AA90" i="1" s="1"/>
  <c r="G89" i="1"/>
  <c r="AA89" i="1" s="1"/>
  <c r="G88" i="1"/>
  <c r="AA88" i="1" s="1"/>
  <c r="G87" i="1"/>
  <c r="AA87" i="1" s="1"/>
  <c r="G86" i="1"/>
  <c r="AA86" i="1" s="1"/>
  <c r="G85" i="1"/>
  <c r="AA85" i="1" s="1"/>
  <c r="G84" i="1"/>
  <c r="AA84" i="1" s="1"/>
  <c r="G83" i="1"/>
  <c r="AA83" i="1" s="1"/>
  <c r="G82" i="1"/>
  <c r="AA82" i="1" s="1"/>
  <c r="G81" i="1"/>
  <c r="AA81" i="1" s="1"/>
  <c r="G80" i="1"/>
  <c r="AA80" i="1" s="1"/>
  <c r="G79" i="1"/>
  <c r="AA79" i="1" s="1"/>
  <c r="G78" i="1"/>
  <c r="AA78" i="1" s="1"/>
  <c r="G77" i="1"/>
  <c r="AA77" i="1" s="1"/>
  <c r="G76" i="1"/>
  <c r="AA76" i="1" s="1"/>
  <c r="G75" i="1"/>
  <c r="AA75" i="1" s="1"/>
  <c r="G74" i="1"/>
  <c r="AA74" i="1" s="1"/>
  <c r="G73" i="1"/>
  <c r="AA73" i="1" s="1"/>
  <c r="G72" i="1"/>
  <c r="AA72" i="1" s="1"/>
  <c r="G71" i="1"/>
  <c r="AA71" i="1" s="1"/>
  <c r="G70" i="1"/>
  <c r="AA70" i="1" s="1"/>
  <c r="G69" i="1"/>
  <c r="AA69" i="1" s="1"/>
  <c r="G68" i="1"/>
  <c r="AA68" i="1" s="1"/>
  <c r="G67" i="1"/>
  <c r="AA67" i="1" s="1"/>
  <c r="G66" i="1"/>
  <c r="AA66" i="1" s="1"/>
  <c r="G65" i="1"/>
  <c r="AA65" i="1" s="1"/>
  <c r="G64" i="1"/>
  <c r="AA64" i="1" s="1"/>
  <c r="G63" i="1"/>
  <c r="AA63" i="1" s="1"/>
  <c r="G62" i="1"/>
  <c r="AA62" i="1" s="1"/>
  <c r="G61" i="1"/>
  <c r="AA61" i="1" s="1"/>
  <c r="G60" i="1"/>
  <c r="AA60" i="1" s="1"/>
  <c r="G59" i="1"/>
  <c r="AA59" i="1" s="1"/>
  <c r="G58" i="1"/>
  <c r="AA58" i="1" s="1"/>
  <c r="G57" i="1"/>
  <c r="AA57" i="1" s="1"/>
  <c r="G56" i="1"/>
  <c r="AA56" i="1" s="1"/>
  <c r="G55" i="1"/>
  <c r="AA55" i="1" s="1"/>
  <c r="G54" i="1"/>
  <c r="AA54" i="1" s="1"/>
  <c r="G53" i="1"/>
  <c r="AA53" i="1" s="1"/>
  <c r="G52" i="1"/>
  <c r="AA52" i="1" s="1"/>
  <c r="G51" i="1"/>
  <c r="AA51" i="1" s="1"/>
  <c r="G50" i="1"/>
  <c r="AA50" i="1" s="1"/>
  <c r="G49" i="1"/>
  <c r="AA49" i="1" s="1"/>
  <c r="G48" i="1"/>
  <c r="AA48" i="1" s="1"/>
  <c r="G47" i="1"/>
  <c r="AA47" i="1" s="1"/>
  <c r="G46" i="1"/>
  <c r="AA46" i="1" s="1"/>
  <c r="G45" i="1"/>
  <c r="AA45" i="1" s="1"/>
  <c r="G44" i="1"/>
  <c r="AA44" i="1" s="1"/>
  <c r="G43" i="1"/>
  <c r="AA43" i="1" s="1"/>
  <c r="G42" i="1"/>
  <c r="AA42" i="1" s="1"/>
  <c r="G41" i="1"/>
  <c r="AA41" i="1" s="1"/>
  <c r="G40" i="1"/>
  <c r="AA40" i="1" s="1"/>
  <c r="G39" i="1"/>
  <c r="AA39" i="1" s="1"/>
  <c r="G38" i="1"/>
  <c r="AA38" i="1" s="1"/>
  <c r="G37" i="1"/>
  <c r="AA37" i="1" s="1"/>
  <c r="G36" i="1"/>
  <c r="AA36" i="1" s="1"/>
  <c r="G35" i="1"/>
  <c r="AA35" i="1" s="1"/>
  <c r="G34" i="1"/>
  <c r="AA34" i="1" s="1"/>
  <c r="G33" i="1"/>
  <c r="AA33" i="1" s="1"/>
  <c r="G32" i="1"/>
  <c r="AA32" i="1" s="1"/>
  <c r="G31" i="1"/>
  <c r="AA31" i="1" s="1"/>
  <c r="G30" i="1"/>
  <c r="AA30" i="1" s="1"/>
  <c r="G29" i="1"/>
  <c r="AA29" i="1" s="1"/>
  <c r="G28" i="1"/>
  <c r="AA28" i="1" s="1"/>
  <c r="G27" i="1"/>
  <c r="AA27" i="1" s="1"/>
  <c r="G26" i="1"/>
  <c r="AA26" i="1" s="1"/>
  <c r="G25" i="1"/>
  <c r="AA25" i="1" s="1"/>
  <c r="G24" i="1"/>
  <c r="AA24" i="1" s="1"/>
  <c r="G23" i="1"/>
  <c r="AA23" i="1" s="1"/>
  <c r="G22" i="1"/>
  <c r="AA22" i="1" s="1"/>
  <c r="G21" i="1"/>
  <c r="AA21" i="1" s="1"/>
  <c r="G20" i="1"/>
  <c r="AA20" i="1" s="1"/>
  <c r="G19" i="1"/>
  <c r="AA19" i="1" s="1"/>
  <c r="G18" i="1"/>
  <c r="AA18" i="1" s="1"/>
  <c r="G17" i="1"/>
  <c r="AA17" i="1" s="1"/>
  <c r="G16" i="1"/>
  <c r="AA16" i="1" s="1"/>
  <c r="G15" i="1"/>
  <c r="AA15" i="1" s="1"/>
  <c r="G14" i="1"/>
  <c r="AA14" i="1" s="1"/>
  <c r="G13" i="1"/>
  <c r="AA13" i="1" s="1"/>
  <c r="G12" i="1"/>
  <c r="AA12" i="1" s="1"/>
  <c r="G11" i="1"/>
  <c r="AA11" i="1" s="1"/>
  <c r="G10" i="1"/>
  <c r="AA10" i="1" s="1"/>
  <c r="G9" i="1"/>
  <c r="AA9" i="1" s="1"/>
  <c r="G8" i="1"/>
  <c r="AA8" i="1" s="1"/>
  <c r="G7" i="1"/>
  <c r="AA7" i="1" s="1"/>
  <c r="G6" i="1"/>
  <c r="AA6" i="1" s="1"/>
  <c r="G5" i="1"/>
  <c r="AA5" i="1" s="1"/>
  <c r="G4" i="1"/>
  <c r="Y448" i="1" l="1"/>
  <c r="AA448" i="1" s="1"/>
  <c r="AA4" i="1" l="1"/>
  <c r="A2" i="1" s="1"/>
  <c r="Z2192" i="1"/>
  <c r="Z1250" i="1"/>
  <c r="Z466" i="1"/>
  <c r="Z465" i="1"/>
  <c r="Y449" i="1"/>
  <c r="AA449" i="1" s="1"/>
  <c r="Y450" i="1"/>
  <c r="AA450" i="1" s="1"/>
</calcChain>
</file>

<file path=xl/sharedStrings.xml><?xml version="1.0" encoding="utf-8"?>
<sst xmlns="http://schemas.openxmlformats.org/spreadsheetml/2006/main" count="27393" uniqueCount="2877">
  <si>
    <t>ID</t>
  </si>
  <si>
    <t>POSIZIONE</t>
  </si>
  <si>
    <t>POS2</t>
  </si>
  <si>
    <t>VARIANTE</t>
  </si>
  <si>
    <t>SCELTA</t>
  </si>
  <si>
    <t>CAMP.</t>
  </si>
  <si>
    <t>DROP</t>
  </si>
  <si>
    <t>BLOCCATO</t>
  </si>
  <si>
    <t>MARCHIO</t>
  </si>
  <si>
    <t>BARCODE</t>
  </si>
  <si>
    <t>2T-09-02-026</t>
  </si>
  <si>
    <t>2T-09-026-02</t>
  </si>
  <si>
    <t>10DB50001_D526_.</t>
  </si>
  <si>
    <t>5 TASCHE</t>
  </si>
  <si>
    <t>10DB50001</t>
  </si>
  <si>
    <t>D526</t>
  </si>
  <si>
    <t>.</t>
  </si>
  <si>
    <t>1a Scelta</t>
  </si>
  <si>
    <t>NO</t>
  </si>
  <si>
    <t>MET - MET &amp; FRIENDS</t>
  </si>
  <si>
    <t>60 - DONNA</t>
  </si>
  <si>
    <t>2T-09-03-026</t>
  </si>
  <si>
    <t>2T-09-026-03</t>
  </si>
  <si>
    <t>2T-32-00-045</t>
  </si>
  <si>
    <t>2T-32-045-00</t>
  </si>
  <si>
    <t>10DB50001_D758_.</t>
  </si>
  <si>
    <t>ANGEL</t>
  </si>
  <si>
    <t>D758</t>
  </si>
  <si>
    <t>2T-32-04-051</t>
  </si>
  <si>
    <t>2T-32-051-04</t>
  </si>
  <si>
    <t>2T-09-03-053</t>
  </si>
  <si>
    <t>2T-09-053-03</t>
  </si>
  <si>
    <t>2T-10-00-022</t>
  </si>
  <si>
    <t>2T-10-022-00</t>
  </si>
  <si>
    <t>10DB50001_J1181_VU</t>
  </si>
  <si>
    <t>J1181</t>
  </si>
  <si>
    <t>VU</t>
  </si>
  <si>
    <t>2T-10-04-028</t>
  </si>
  <si>
    <t>2T-10-028-04</t>
  </si>
  <si>
    <t>2T-08-02-055</t>
  </si>
  <si>
    <t>2T-08-055-02</t>
  </si>
  <si>
    <t>2T-07-01-029</t>
  </si>
  <si>
    <t>2T-07-029-01</t>
  </si>
  <si>
    <t>2T-34-03-028</t>
  </si>
  <si>
    <t>2T-34-028-03</t>
  </si>
  <si>
    <t>10DB50001_R190_0206</t>
  </si>
  <si>
    <t>R190</t>
  </si>
  <si>
    <t>2T-10-04-016</t>
  </si>
  <si>
    <t>2T-10-016-04</t>
  </si>
  <si>
    <t>2T-33-02-012</t>
  </si>
  <si>
    <t>2T-33-012-02</t>
  </si>
  <si>
    <t>10DB50010_D599_.</t>
  </si>
  <si>
    <t>BODY/SS</t>
  </si>
  <si>
    <t>10DB50010</t>
  </si>
  <si>
    <t>D599</t>
  </si>
  <si>
    <t>2T-09-03-040</t>
  </si>
  <si>
    <t>2T-09-040-03</t>
  </si>
  <si>
    <t>2T-09-00-042</t>
  </si>
  <si>
    <t>2T-09-042-00</t>
  </si>
  <si>
    <t>2T-09-03-037</t>
  </si>
  <si>
    <t>2T-09-037-03</t>
  </si>
  <si>
    <t>2T-09-00-041</t>
  </si>
  <si>
    <t>2T-09-041-00</t>
  </si>
  <si>
    <t>2T-09-00-040</t>
  </si>
  <si>
    <t>2T-09-040-00</t>
  </si>
  <si>
    <t>2T-09-00-026</t>
  </si>
  <si>
    <t>2T-09-026-00</t>
  </si>
  <si>
    <t>2T-09-02-025</t>
  </si>
  <si>
    <t>2T-09-025-02</t>
  </si>
  <si>
    <t>2T-09-01-025</t>
  </si>
  <si>
    <t>2T-09-025-01</t>
  </si>
  <si>
    <t>2T-09-00-012</t>
  </si>
  <si>
    <t>2T-09-012-00</t>
  </si>
  <si>
    <t>2T-08-02-049</t>
  </si>
  <si>
    <t>2T-08-049-02</t>
  </si>
  <si>
    <t>2T-07-00-036</t>
  </si>
  <si>
    <t>2T-07-036-00</t>
  </si>
  <si>
    <t>10DB500281_D995_.</t>
  </si>
  <si>
    <t>10DB500281</t>
  </si>
  <si>
    <t>D995</t>
  </si>
  <si>
    <t>2T-32-01-013</t>
  </si>
  <si>
    <t>2T-32-013-01</t>
  </si>
  <si>
    <t>10DB50038_D663_.</t>
  </si>
  <si>
    <t>LOOKING</t>
  </si>
  <si>
    <t>10DB50038</t>
  </si>
  <si>
    <t>D663</t>
  </si>
  <si>
    <t>2T-34-04-019</t>
  </si>
  <si>
    <t>2T-34-019-04</t>
  </si>
  <si>
    <t>2T-08-01-014</t>
  </si>
  <si>
    <t>2T-08-014-01</t>
  </si>
  <si>
    <t>10DB50045_B016_0001</t>
  </si>
  <si>
    <t>TRES/N</t>
  </si>
  <si>
    <t>10DB50045</t>
  </si>
  <si>
    <t>B016</t>
  </si>
  <si>
    <t>2T-32-02-043</t>
  </si>
  <si>
    <t>2T-32-043-02</t>
  </si>
  <si>
    <t>10DB50076_D557_.</t>
  </si>
  <si>
    <t>BOYGIRL/E</t>
  </si>
  <si>
    <t>10DB50076</t>
  </si>
  <si>
    <t>D557</t>
  </si>
  <si>
    <t>2T-31-01-045</t>
  </si>
  <si>
    <t>2T-31-045-01</t>
  </si>
  <si>
    <t>2T-33-02-053</t>
  </si>
  <si>
    <t>2T-33-053-02</t>
  </si>
  <si>
    <t>2T-32-02-045</t>
  </si>
  <si>
    <t>2T-32-045-02</t>
  </si>
  <si>
    <t>2T-32-01-044</t>
  </si>
  <si>
    <t>2T-32-044-01</t>
  </si>
  <si>
    <t>2T-09-01-053</t>
  </si>
  <si>
    <t>2T-09-053-01</t>
  </si>
  <si>
    <t>2T-09-03-023</t>
  </si>
  <si>
    <t>2T-09-023-03</t>
  </si>
  <si>
    <t>2T-08-03-049</t>
  </si>
  <si>
    <t>2T-08-049-03</t>
  </si>
  <si>
    <t>2T-08-03-048</t>
  </si>
  <si>
    <t>2T-08-048-03</t>
  </si>
  <si>
    <t>2T-07-02-053</t>
  </si>
  <si>
    <t>2T-07-053-02</t>
  </si>
  <si>
    <t>2T-07-04-032</t>
  </si>
  <si>
    <t>2T-07-032-04</t>
  </si>
  <si>
    <t>2T-07-00-027</t>
  </si>
  <si>
    <t>2T-07-027-00</t>
  </si>
  <si>
    <t>2T-34-03-053</t>
  </si>
  <si>
    <t>2T-34-053-03</t>
  </si>
  <si>
    <t>10DB50128_D519_.</t>
  </si>
  <si>
    <t>SCHIFFER</t>
  </si>
  <si>
    <t>10DB50128</t>
  </si>
  <si>
    <t>D519</t>
  </si>
  <si>
    <t>2T-34-02-052</t>
  </si>
  <si>
    <t>2T-34-052-02</t>
  </si>
  <si>
    <t>2a Scelta</t>
  </si>
  <si>
    <t>2T-33-02-032</t>
  </si>
  <si>
    <t>2T-33-032-02</t>
  </si>
  <si>
    <t>2T-09-00-018</t>
  </si>
  <si>
    <t>2T-09-018-00</t>
  </si>
  <si>
    <t>2T-09-00-017</t>
  </si>
  <si>
    <t>2T-09-017-00</t>
  </si>
  <si>
    <t>2T-09-03-017</t>
  </si>
  <si>
    <t>2T-09-017-03</t>
  </si>
  <si>
    <t>2T-09-04-035</t>
  </si>
  <si>
    <t>2T-09-035-04</t>
  </si>
  <si>
    <t>2T-07-03-044</t>
  </si>
  <si>
    <t>2T-07-044-03</t>
  </si>
  <si>
    <t>2T-07-03-013</t>
  </si>
  <si>
    <t>2T-07-013-03</t>
  </si>
  <si>
    <t>2T-32-01-033</t>
  </si>
  <si>
    <t>2T-32-033-01</t>
  </si>
  <si>
    <t>10DB50130_D706_.</t>
  </si>
  <si>
    <t>X-ANGEL</t>
  </si>
  <si>
    <t>10DB50130</t>
  </si>
  <si>
    <t>D706</t>
  </si>
  <si>
    <t>2T-32-01-036</t>
  </si>
  <si>
    <t>2T-32-036-01</t>
  </si>
  <si>
    <t>2T-33-01-018</t>
  </si>
  <si>
    <t>2T-33-018-01</t>
  </si>
  <si>
    <t>2T-10-02-055</t>
  </si>
  <si>
    <t>2T-10-055-02</t>
  </si>
  <si>
    <t>2T-10-01-055</t>
  </si>
  <si>
    <t>2T-10-055-01</t>
  </si>
  <si>
    <t>2T-10-04-031</t>
  </si>
  <si>
    <t>2T-10-031-04</t>
  </si>
  <si>
    <t>2T-10-00-029</t>
  </si>
  <si>
    <t>2T-10-029-00</t>
  </si>
  <si>
    <t>2T-09-03-048</t>
  </si>
  <si>
    <t>2T-09-048-03</t>
  </si>
  <si>
    <t>2T-09-01-024</t>
  </si>
  <si>
    <t>2T-09-024-01</t>
  </si>
  <si>
    <t>2T-08-00-017</t>
  </si>
  <si>
    <t>2T-08-017-00</t>
  </si>
  <si>
    <t>2T-07-03-036</t>
  </si>
  <si>
    <t>2T-07-036-03</t>
  </si>
  <si>
    <t>2T-07-01-028</t>
  </si>
  <si>
    <t>2T-07-028-01</t>
  </si>
  <si>
    <t>2T-09-02-046</t>
  </si>
  <si>
    <t>2T-09-046-02</t>
  </si>
  <si>
    <t>10DB50130_G300_0439</t>
  </si>
  <si>
    <t>G300</t>
  </si>
  <si>
    <t>2T-09-00-024</t>
  </si>
  <si>
    <t>2T-09-024-00</t>
  </si>
  <si>
    <t>2T-34-04-034</t>
  </si>
  <si>
    <t>2T-34-034-04</t>
  </si>
  <si>
    <t>10DB50135_G151_0008</t>
  </si>
  <si>
    <t>X-GEFER</t>
  </si>
  <si>
    <t>10DB50135</t>
  </si>
  <si>
    <t>G151</t>
  </si>
  <si>
    <t>2T-10-04-014</t>
  </si>
  <si>
    <t>2T-10-014-04</t>
  </si>
  <si>
    <t>2T-07-02-012</t>
  </si>
  <si>
    <t>2T-07-012-02</t>
  </si>
  <si>
    <t>2T-34-03-031</t>
  </si>
  <si>
    <t>2T-34-031-03</t>
  </si>
  <si>
    <t>10DB50135_G151_0064</t>
  </si>
  <si>
    <t>2T-34-03-030</t>
  </si>
  <si>
    <t>2T-34-030-03</t>
  </si>
  <si>
    <t>2T-34-03-029</t>
  </si>
  <si>
    <t>2T-34-029-03</t>
  </si>
  <si>
    <t>2T-33-04-033</t>
  </si>
  <si>
    <t>2T-33-033-04</t>
  </si>
  <si>
    <t>2T-33-04-032</t>
  </si>
  <si>
    <t>2T-33-032-04</t>
  </si>
  <si>
    <t>2T-10-04-012</t>
  </si>
  <si>
    <t>2T-10-012-04</t>
  </si>
  <si>
    <t>2T-08-01-017</t>
  </si>
  <si>
    <t>2T-08-017-01</t>
  </si>
  <si>
    <t>2T-07-02-013</t>
  </si>
  <si>
    <t>2T-07-013-02</t>
  </si>
  <si>
    <t>2T-34-02-016</t>
  </si>
  <si>
    <t>2T-34-016-02</t>
  </si>
  <si>
    <t>10DB50135_G151_0084</t>
  </si>
  <si>
    <t>2T-10-03-023</t>
  </si>
  <si>
    <t>2T-10-023-03</t>
  </si>
  <si>
    <t>2T-08-03-039</t>
  </si>
  <si>
    <t>2T-08-039-03</t>
  </si>
  <si>
    <t>2T-07-00-047</t>
  </si>
  <si>
    <t>2T-07-047-00</t>
  </si>
  <si>
    <t>10DB50135_G151_0342</t>
  </si>
  <si>
    <t>2T-08-03-037</t>
  </si>
  <si>
    <t>2T-08-037-03</t>
  </si>
  <si>
    <t>2T-08-01-018</t>
  </si>
  <si>
    <t>2T-08-018-01</t>
  </si>
  <si>
    <t>2T-07-00-046</t>
  </si>
  <si>
    <t>2T-07-046-00</t>
  </si>
  <si>
    <t>2T-07-03-017</t>
  </si>
  <si>
    <t>2T-07-017-03</t>
  </si>
  <si>
    <t>2T-08-00-051</t>
  </si>
  <si>
    <t>2T-08-051-00</t>
  </si>
  <si>
    <t>10DB50135_G151_0493</t>
  </si>
  <si>
    <t>2T-07-01-030</t>
  </si>
  <si>
    <t>2T-07-030-01</t>
  </si>
  <si>
    <t>2T-32-01-018</t>
  </si>
  <si>
    <t>2T-32-018-01</t>
  </si>
  <si>
    <t>10DB50137_P203_V0821</t>
  </si>
  <si>
    <t>GEFER</t>
  </si>
  <si>
    <t>10DB50137</t>
  </si>
  <si>
    <t>P203</t>
  </si>
  <si>
    <t>V0821</t>
  </si>
  <si>
    <t>2T-32-01-017</t>
  </si>
  <si>
    <t>2T-32-017-01</t>
  </si>
  <si>
    <t>2T-34-02-046</t>
  </si>
  <si>
    <t>2T-34-046-02</t>
  </si>
  <si>
    <t>2T-07-03-019</t>
  </si>
  <si>
    <t>2T-07-019-03</t>
  </si>
  <si>
    <t>2T-34-02-051</t>
  </si>
  <si>
    <t>2T-34-051-02</t>
  </si>
  <si>
    <t>10DB50159_D1011_.</t>
  </si>
  <si>
    <t>H-ANGEL</t>
  </si>
  <si>
    <t>10DB50159</t>
  </si>
  <si>
    <t>D1011</t>
  </si>
  <si>
    <t>2T-09-01-049</t>
  </si>
  <si>
    <t>2T-09-049-01</t>
  </si>
  <si>
    <t>2T-09-03-016</t>
  </si>
  <si>
    <t>2T-09-016-03</t>
  </si>
  <si>
    <t>2T-07-00-021</t>
  </si>
  <si>
    <t>2T-07-021-00</t>
  </si>
  <si>
    <t>2T-09-03-031</t>
  </si>
  <si>
    <t>2T-09-031-03</t>
  </si>
  <si>
    <t>10DB50182_D705_.</t>
  </si>
  <si>
    <t>10DB50182</t>
  </si>
  <si>
    <t>D705</t>
  </si>
  <si>
    <t>2T-09-02-029</t>
  </si>
  <si>
    <t>2T-09-029-02</t>
  </si>
  <si>
    <t>2T-09-01-029</t>
  </si>
  <si>
    <t>2T-09-029-01</t>
  </si>
  <si>
    <t>2T-09-04-037</t>
  </si>
  <si>
    <t>2T-09-037-04</t>
  </si>
  <si>
    <t>2T-09-00-021</t>
  </si>
  <si>
    <t>2T-09-021-00</t>
  </si>
  <si>
    <t>2T-08-01-037</t>
  </si>
  <si>
    <t>2T-08-037-01</t>
  </si>
  <si>
    <t>2T-07-00-052</t>
  </si>
  <si>
    <t>2T-07-052-00</t>
  </si>
  <si>
    <t>2T-07-01-041</t>
  </si>
  <si>
    <t>2T-07-041-01</t>
  </si>
  <si>
    <t>2T-07-02-043</t>
  </si>
  <si>
    <t>2T-07-043-02</t>
  </si>
  <si>
    <t>2T-07-04-026</t>
  </si>
  <si>
    <t>2T-07-026-04</t>
  </si>
  <si>
    <t>2T-07-03-026</t>
  </si>
  <si>
    <t>2T-07-026-03</t>
  </si>
  <si>
    <t>2T-09-02-045</t>
  </si>
  <si>
    <t>2T-09-045-02</t>
  </si>
  <si>
    <t>10DB50185_D975_.</t>
  </si>
  <si>
    <t>H-BODY/SS</t>
  </si>
  <si>
    <t>10DB50185</t>
  </si>
  <si>
    <t>D975</t>
  </si>
  <si>
    <t>2T-09-03-032</t>
  </si>
  <si>
    <t>2T-09-032-03</t>
  </si>
  <si>
    <t>10DB50193_D663_.</t>
  </si>
  <si>
    <t>10DB50193</t>
  </si>
  <si>
    <t>2T-08-00-054</t>
  </si>
  <si>
    <t>2T-08-054-00</t>
  </si>
  <si>
    <t>2T-08-01-052</t>
  </si>
  <si>
    <t>2T-08-052-01</t>
  </si>
  <si>
    <t>2T-08-03-025</t>
  </si>
  <si>
    <t>2T-08-025-03</t>
  </si>
  <si>
    <t>2T-08-01-015</t>
  </si>
  <si>
    <t>2T-08-015-01</t>
  </si>
  <si>
    <t>2T-07-00-053</t>
  </si>
  <si>
    <t>2T-07-053-00</t>
  </si>
  <si>
    <t>2T-07-03-038</t>
  </si>
  <si>
    <t>2T-07-038-03</t>
  </si>
  <si>
    <t>2T-07-00-033</t>
  </si>
  <si>
    <t>2T-07-033-00</t>
  </si>
  <si>
    <t>2T-33-02-045</t>
  </si>
  <si>
    <t>2T-33-045-02</t>
  </si>
  <si>
    <t>10DB50210_D1069_.</t>
  </si>
  <si>
    <t>X-JESSICA</t>
  </si>
  <si>
    <t>10DB50210</t>
  </si>
  <si>
    <t>D1069</t>
  </si>
  <si>
    <t>2T-33-04-022</t>
  </si>
  <si>
    <t>2T-33-022-04</t>
  </si>
  <si>
    <t>2T-33-03-015</t>
  </si>
  <si>
    <t>2T-33-015-03</t>
  </si>
  <si>
    <t>2T-07-01-045</t>
  </si>
  <si>
    <t>2T-07-045-01</t>
  </si>
  <si>
    <t>2T-07-00-017</t>
  </si>
  <si>
    <t>2T-07-017-00</t>
  </si>
  <si>
    <t>2T-07-01-013</t>
  </si>
  <si>
    <t>2T-07-013-01</t>
  </si>
  <si>
    <t>10DB50210_G134_0008</t>
  </si>
  <si>
    <t>G134</t>
  </si>
  <si>
    <t>2T-32-03-047</t>
  </si>
  <si>
    <t>2T-32-047-03</t>
  </si>
  <si>
    <t>10DB50210_G134_0064</t>
  </si>
  <si>
    <t>2T-32-03-048</t>
  </si>
  <si>
    <t>2T-32-048-03</t>
  </si>
  <si>
    <t>2T-32-03-045</t>
  </si>
  <si>
    <t>2T-32-045-03</t>
  </si>
  <si>
    <t>2T-09-01-026</t>
  </si>
  <si>
    <t>2T-09-026-01</t>
  </si>
  <si>
    <t>10DB50210_G134_0342</t>
  </si>
  <si>
    <t>2T-34-01-041</t>
  </si>
  <si>
    <t>2T-34-041-01</t>
  </si>
  <si>
    <t>2T-34-02-040</t>
  </si>
  <si>
    <t>2T-34-040-02</t>
  </si>
  <si>
    <t>2T-34-02-041</t>
  </si>
  <si>
    <t>2T-34-041-02</t>
  </si>
  <si>
    <t>2T-34-02-042</t>
  </si>
  <si>
    <t>2T-34-042-02</t>
  </si>
  <si>
    <t>2T-07-02-020</t>
  </si>
  <si>
    <t>2T-07-020-02</t>
  </si>
  <si>
    <t>10DB50210_G134_0493</t>
  </si>
  <si>
    <t>2T-33-03-034</t>
  </si>
  <si>
    <t>2T-33-034-03</t>
  </si>
  <si>
    <t>2T-09-04-053</t>
  </si>
  <si>
    <t>2T-09-053-04</t>
  </si>
  <si>
    <t>2T-07-01-031</t>
  </si>
  <si>
    <t>2T-07-031-01</t>
  </si>
  <si>
    <t>2T-33-01-020</t>
  </si>
  <si>
    <t>2T-33-020-01</t>
  </si>
  <si>
    <t>10DB50210_G272_0014</t>
  </si>
  <si>
    <t>G272</t>
  </si>
  <si>
    <t>2T-33-02-023</t>
  </si>
  <si>
    <t>2T-33-023-02</t>
  </si>
  <si>
    <t>2T-07-02-048</t>
  </si>
  <si>
    <t>2T-07-048-02</t>
  </si>
  <si>
    <t>2T-32-01-030</t>
  </si>
  <si>
    <t>2T-32-030-01</t>
  </si>
  <si>
    <t>10DB50210_G272_0028</t>
  </si>
  <si>
    <t>2T-07-01-017</t>
  </si>
  <si>
    <t>2T-07-017-01</t>
  </si>
  <si>
    <t>2T-34-04-055</t>
  </si>
  <si>
    <t>2T-34-055-04</t>
  </si>
  <si>
    <t>10DB50210_G272_0129</t>
  </si>
  <si>
    <t>2T-34-04-054</t>
  </si>
  <si>
    <t>2T-34-054-04</t>
  </si>
  <si>
    <t>2T-34-02-019</t>
  </si>
  <si>
    <t>2T-34-019-02</t>
  </si>
  <si>
    <t>2T-34-03-018</t>
  </si>
  <si>
    <t>2T-34-018-03</t>
  </si>
  <si>
    <t>2T-33-02-022</t>
  </si>
  <si>
    <t>2T-33-022-02</t>
  </si>
  <si>
    <t>2T-07-02-047</t>
  </si>
  <si>
    <t>2T-07-047-02</t>
  </si>
  <si>
    <t>2T-07-01-018</t>
  </si>
  <si>
    <t>2T-07-018-01</t>
  </si>
  <si>
    <t>2T-34-04-051</t>
  </si>
  <si>
    <t>2T-34-051-04</t>
  </si>
  <si>
    <t>10DB50210_G272_0334</t>
  </si>
  <si>
    <t>2T-09-04-054</t>
  </si>
  <si>
    <t>2T-09-054-04</t>
  </si>
  <si>
    <t>10DB50210_G272_0423</t>
  </si>
  <si>
    <t>2T-09-02-023</t>
  </si>
  <si>
    <t>2T-09-023-02</t>
  </si>
  <si>
    <t>10DB50210_G272_0457</t>
  </si>
  <si>
    <t>2T-09-01-023</t>
  </si>
  <si>
    <t>2T-09-023-01</t>
  </si>
  <si>
    <t>2T-08-03-029</t>
  </si>
  <si>
    <t>2T-08-029-03</t>
  </si>
  <si>
    <t>2T-08-03-028</t>
  </si>
  <si>
    <t>2T-08-028-03</t>
  </si>
  <si>
    <t>10DB50210_G272_0813</t>
  </si>
  <si>
    <t>2T-34-01-050</t>
  </si>
  <si>
    <t>2T-34-050-01</t>
  </si>
  <si>
    <t>10DB50210_G272_0814</t>
  </si>
  <si>
    <t>2T-34-01-049</t>
  </si>
  <si>
    <t>2T-34-049-01</t>
  </si>
  <si>
    <t>2T-09-03-054</t>
  </si>
  <si>
    <t>2T-09-054-03</t>
  </si>
  <si>
    <t>2T-34-00-053</t>
  </si>
  <si>
    <t>2T-34-053-00</t>
  </si>
  <si>
    <t>10DB50210_G336_VU</t>
  </si>
  <si>
    <t>G336</t>
  </si>
  <si>
    <t>2T-34-00-051</t>
  </si>
  <si>
    <t>2T-34-051-00</t>
  </si>
  <si>
    <t>2T-34-00-052</t>
  </si>
  <si>
    <t>2T-34-052-00</t>
  </si>
  <si>
    <t>2T-10-02-024</t>
  </si>
  <si>
    <t>2T-10-024-02</t>
  </si>
  <si>
    <t>2T-07-01-053</t>
  </si>
  <si>
    <t>2T-07-053-01</t>
  </si>
  <si>
    <t>2T-07-02-016</t>
  </si>
  <si>
    <t>2T-07-016-02</t>
  </si>
  <si>
    <t>2T-32-03-043</t>
  </si>
  <si>
    <t>2T-32-043-03</t>
  </si>
  <si>
    <t>10DB50210_J100_0004</t>
  </si>
  <si>
    <t>J100</t>
  </si>
  <si>
    <t>2T-34-01-030</t>
  </si>
  <si>
    <t>2T-34-030-01</t>
  </si>
  <si>
    <t>2T-34-01-029</t>
  </si>
  <si>
    <t>2T-34-029-01</t>
  </si>
  <si>
    <t>2T-34-03-032</t>
  </si>
  <si>
    <t>2T-34-032-03</t>
  </si>
  <si>
    <t>10DB50210_J100_0224</t>
  </si>
  <si>
    <t>2T-10-00-019</t>
  </si>
  <si>
    <t>2T-10-019-00</t>
  </si>
  <si>
    <t>10DB50210_J100_0474</t>
  </si>
  <si>
    <t>2T-32-03-044</t>
  </si>
  <si>
    <t>2T-32-044-03</t>
  </si>
  <si>
    <t>2T-32-03-042</t>
  </si>
  <si>
    <t>2T-32-042-03</t>
  </si>
  <si>
    <t>2T-34-00-032</t>
  </si>
  <si>
    <t>2T-34-032-00</t>
  </si>
  <si>
    <t>2T-10-03-016</t>
  </si>
  <si>
    <t>2T-10-016-03</t>
  </si>
  <si>
    <t>2T-09-01-048</t>
  </si>
  <si>
    <t>2T-09-048-01</t>
  </si>
  <si>
    <t>10DB50210_J948_.</t>
  </si>
  <si>
    <t>J948</t>
  </si>
  <si>
    <t>2T-09-01-019</t>
  </si>
  <si>
    <t>2T-09-019-01</t>
  </si>
  <si>
    <t>10DB50219_B071_0001</t>
  </si>
  <si>
    <t>NEWBODYSS</t>
  </si>
  <si>
    <t>10DB50219</t>
  </si>
  <si>
    <t>B071</t>
  </si>
  <si>
    <t>10DB50219_B071_0012</t>
  </si>
  <si>
    <t>2T-09-01-018</t>
  </si>
  <si>
    <t>2T-09-018-01</t>
  </si>
  <si>
    <t>2T-08-02-041</t>
  </si>
  <si>
    <t>2T-08-041-02</t>
  </si>
  <si>
    <t>2T-10-00-017</t>
  </si>
  <si>
    <t>2T-10-017-00</t>
  </si>
  <si>
    <t>10DB50219_D986_.</t>
  </si>
  <si>
    <t>D986</t>
  </si>
  <si>
    <t>2T-10-00-016</t>
  </si>
  <si>
    <t>2T-10-016-00</t>
  </si>
  <si>
    <t>2T-10-02-012</t>
  </si>
  <si>
    <t>2T-10-012-02</t>
  </si>
  <si>
    <t>2T-09-01-038</t>
  </si>
  <si>
    <t>2T-09-038-01</t>
  </si>
  <si>
    <t>2T-09-00-037</t>
  </si>
  <si>
    <t>2T-09-037-00</t>
  </si>
  <si>
    <t>2T-09-00-019</t>
  </si>
  <si>
    <t>2T-09-019-00</t>
  </si>
  <si>
    <t>2T-09-00-016</t>
  </si>
  <si>
    <t>2T-09-016-00</t>
  </si>
  <si>
    <t>2T-09-03-019</t>
  </si>
  <si>
    <t>2T-09-019-03</t>
  </si>
  <si>
    <t>2T-09-02-015</t>
  </si>
  <si>
    <t>2T-09-015-02</t>
  </si>
  <si>
    <t>2T-08-02-050</t>
  </si>
  <si>
    <t>2T-08-050-02</t>
  </si>
  <si>
    <t>2T-08-01-023</t>
  </si>
  <si>
    <t>2T-08-023-01</t>
  </si>
  <si>
    <t>2T-32-00-017</t>
  </si>
  <si>
    <t>2T-32-017-00</t>
  </si>
  <si>
    <t>10DB50224_D986_.</t>
  </si>
  <si>
    <t>SENICAR</t>
  </si>
  <si>
    <t>10DB50224</t>
  </si>
  <si>
    <t>2T-33-00-025</t>
  </si>
  <si>
    <t>2T-33-025-00</t>
  </si>
  <si>
    <t>2T-09-02-054</t>
  </si>
  <si>
    <t>2T-09-054-02</t>
  </si>
  <si>
    <t>2T-09-03-050</t>
  </si>
  <si>
    <t>2T-09-050-03</t>
  </si>
  <si>
    <t>2T-09-00-031</t>
  </si>
  <si>
    <t>2T-09-031-00</t>
  </si>
  <si>
    <t>2T-09-02-030</t>
  </si>
  <si>
    <t>2T-09-030-02</t>
  </si>
  <si>
    <t>2T-07-02-052</t>
  </si>
  <si>
    <t>2T-07-052-02</t>
  </si>
  <si>
    <t>2T-07-01-051</t>
  </si>
  <si>
    <t>2T-07-051-01</t>
  </si>
  <si>
    <t>2T-07-03-045</t>
  </si>
  <si>
    <t>2T-07-045-03</t>
  </si>
  <si>
    <t>10DB50224_D995_.</t>
  </si>
  <si>
    <t>2T-09-01-028</t>
  </si>
  <si>
    <t>2T-09-028-01</t>
  </si>
  <si>
    <t>2T-09-00-028</t>
  </si>
  <si>
    <t>2T-09-028-00</t>
  </si>
  <si>
    <t>2T-09-02-027</t>
  </si>
  <si>
    <t>2T-09-027-02</t>
  </si>
  <si>
    <t>2T-09-03-020</t>
  </si>
  <si>
    <t>2T-09-020-03</t>
  </si>
  <si>
    <t>2T-08-04-038</t>
  </si>
  <si>
    <t>2T-08-038-04</t>
  </si>
  <si>
    <t>2T-07-04-044</t>
  </si>
  <si>
    <t>2T-07-044-04</t>
  </si>
  <si>
    <t>10DB50240_D002_.</t>
  </si>
  <si>
    <t>D002</t>
  </si>
  <si>
    <t>2T-33-02-038</t>
  </si>
  <si>
    <t>2T-33-038-02</t>
  </si>
  <si>
    <t>10DB50245_D975_.</t>
  </si>
  <si>
    <t>X-BAT</t>
  </si>
  <si>
    <t>10DB50245</t>
  </si>
  <si>
    <t>2T-33-02-037</t>
  </si>
  <si>
    <t>2T-33-037-02</t>
  </si>
  <si>
    <t>2T-10-04-034</t>
  </si>
  <si>
    <t>2T-10-034-04</t>
  </si>
  <si>
    <t>2T-09-01-017</t>
  </si>
  <si>
    <t>2T-09-017-01</t>
  </si>
  <si>
    <t>2T-09-04-015</t>
  </si>
  <si>
    <t>2T-09-015-04</t>
  </si>
  <si>
    <t>2T-08-00-053</t>
  </si>
  <si>
    <t>2T-08-053-00</t>
  </si>
  <si>
    <t>10DB50246_D1090_.</t>
  </si>
  <si>
    <t>EKIN</t>
  </si>
  <si>
    <t>10DB50246</t>
  </si>
  <si>
    <t>D1090</t>
  </si>
  <si>
    <t>2T-08-03-055</t>
  </si>
  <si>
    <t>2T-08-055-03</t>
  </si>
  <si>
    <t>2T-08-01-025</t>
  </si>
  <si>
    <t>2T-08-025-01</t>
  </si>
  <si>
    <t>2T-08-03-016</t>
  </si>
  <si>
    <t>2T-08-016-03</t>
  </si>
  <si>
    <t>2T-08-03-014</t>
  </si>
  <si>
    <t>2T-08-014-03</t>
  </si>
  <si>
    <t>10DB50248_D002_.</t>
  </si>
  <si>
    <t>10DB50248</t>
  </si>
  <si>
    <t>2T-08-02-045</t>
  </si>
  <si>
    <t>2T-08-045-02</t>
  </si>
  <si>
    <t>10DB50248_D1048_.</t>
  </si>
  <si>
    <t>D1048</t>
  </si>
  <si>
    <t>2T-09-03-025</t>
  </si>
  <si>
    <t>2T-09-025-03</t>
  </si>
  <si>
    <t>2T-32-00-014</t>
  </si>
  <si>
    <t>2T-32-014-00</t>
  </si>
  <si>
    <t>10DB50255_G239_0548</t>
  </si>
  <si>
    <t>X-ROXIE</t>
  </si>
  <si>
    <t>10DB50255</t>
  </si>
  <si>
    <t>G239</t>
  </si>
  <si>
    <t>2T-32-04-014</t>
  </si>
  <si>
    <t>2T-32-014-04</t>
  </si>
  <si>
    <t>2T-32-00-013</t>
  </si>
  <si>
    <t>2T-32-013-00</t>
  </si>
  <si>
    <t>2T-09-04-016</t>
  </si>
  <si>
    <t>2T-09-016-04</t>
  </si>
  <si>
    <t>2T-33-00-050</t>
  </si>
  <si>
    <t>2T-33-050-00</t>
  </si>
  <si>
    <t>10DB50255_G239_0814</t>
  </si>
  <si>
    <t>2T-33-00-049</t>
  </si>
  <si>
    <t>2T-33-049-00</t>
  </si>
  <si>
    <t>2T-33-00-048</t>
  </si>
  <si>
    <t>2T-33-048-00</t>
  </si>
  <si>
    <t>2T-33-03-047</t>
  </si>
  <si>
    <t>2T-33-047-03</t>
  </si>
  <si>
    <t>2T-07-03-014</t>
  </si>
  <si>
    <t>2T-07-014-03</t>
  </si>
  <si>
    <t>2T-31-01-049</t>
  </si>
  <si>
    <t>2T-31-049-01</t>
  </si>
  <si>
    <t>10DB50255_G239_0999</t>
  </si>
  <si>
    <t>2T-31-04-049</t>
  </si>
  <si>
    <t>2T-31-049-04</t>
  </si>
  <si>
    <t>2T-34-01-048</t>
  </si>
  <si>
    <t>2T-34-048-01</t>
  </si>
  <si>
    <t>2T-33-01-027</t>
  </si>
  <si>
    <t>2T-33-027-01</t>
  </si>
  <si>
    <t>2T-33-02-026</t>
  </si>
  <si>
    <t>2T-33-026-02</t>
  </si>
  <si>
    <t>2T-10-03-043</t>
  </si>
  <si>
    <t>2T-10-043-03</t>
  </si>
  <si>
    <t>2T-07-03-020</t>
  </si>
  <si>
    <t>2T-07-020-03</t>
  </si>
  <si>
    <t>2T-10-01-045</t>
  </si>
  <si>
    <t>2T-10-045-01</t>
  </si>
  <si>
    <t>10DB50260_D298_.</t>
  </si>
  <si>
    <t>MOON</t>
  </si>
  <si>
    <t>10DB50260</t>
  </si>
  <si>
    <t>D298</t>
  </si>
  <si>
    <t>2T-10-01-044</t>
  </si>
  <si>
    <t>2T-10-044-01</t>
  </si>
  <si>
    <t>10DB50260_D995_.</t>
  </si>
  <si>
    <t>2T-07-00-028</t>
  </si>
  <si>
    <t>2T-07-028-00</t>
  </si>
  <si>
    <t>2T-07-00-029</t>
  </si>
  <si>
    <t>2T-07-029-00</t>
  </si>
  <si>
    <t>2T-07-00-030</t>
  </si>
  <si>
    <t>2T-07-030-00</t>
  </si>
  <si>
    <t>2T-34-02-055</t>
  </si>
  <si>
    <t>2T-34-055-02</t>
  </si>
  <si>
    <t>10DB50262_D975_.</t>
  </si>
  <si>
    <t>BIRKIN</t>
  </si>
  <si>
    <t>10DB50262</t>
  </si>
  <si>
    <t>2T-34-01-055</t>
  </si>
  <si>
    <t>2T-34-055-01</t>
  </si>
  <si>
    <t>2T-09-03-022</t>
  </si>
  <si>
    <t>2T-09-022-03</t>
  </si>
  <si>
    <t>2T-08-02-018</t>
  </si>
  <si>
    <t>2T-08-018-02</t>
  </si>
  <si>
    <t>2T-08-03-019</t>
  </si>
  <si>
    <t>2T-08-019-03</t>
  </si>
  <si>
    <t>2T-08-03-018</t>
  </si>
  <si>
    <t>2T-08-018-03</t>
  </si>
  <si>
    <t>2T-07-04-040</t>
  </si>
  <si>
    <t>2T-07-040-04</t>
  </si>
  <si>
    <t>2T-07-03-012</t>
  </si>
  <si>
    <t>2T-07-012-03</t>
  </si>
  <si>
    <t>10DB50266_D995_.</t>
  </si>
  <si>
    <t>BOYONE</t>
  </si>
  <si>
    <t>10DB50266</t>
  </si>
  <si>
    <t>2T-09-03-027</t>
  </si>
  <si>
    <t>2T-09-027-03</t>
  </si>
  <si>
    <t>2T-08-04-055</t>
  </si>
  <si>
    <t>2T-08-055-04</t>
  </si>
  <si>
    <t>2T-08-04-037</t>
  </si>
  <si>
    <t>2T-08-037-04</t>
  </si>
  <si>
    <t>2T-07-01-054</t>
  </si>
  <si>
    <t>2T-07-054-01</t>
  </si>
  <si>
    <t>2T-33-03-019</t>
  </si>
  <si>
    <t>2T-33-019-03</t>
  </si>
  <si>
    <t>10DB50280_B075_0001</t>
  </si>
  <si>
    <t>KANSAS</t>
  </si>
  <si>
    <t>10DB50280</t>
  </si>
  <si>
    <t>B075</t>
  </si>
  <si>
    <t>2T-33-04-025</t>
  </si>
  <si>
    <t>2T-33-025-04</t>
  </si>
  <si>
    <t>2T-33-00-020</t>
  </si>
  <si>
    <t>2T-33-020-00</t>
  </si>
  <si>
    <t>2T-10-00-035</t>
  </si>
  <si>
    <t>2T-10-035-00</t>
  </si>
  <si>
    <t>2T-10-00-034</t>
  </si>
  <si>
    <t>2T-10-034-00</t>
  </si>
  <si>
    <t>2T-33-03-038</t>
  </si>
  <si>
    <t>2T-33-038-03</t>
  </si>
  <si>
    <t>10DB50280_B075_0999</t>
  </si>
  <si>
    <t>2T-09-03-024</t>
  </si>
  <si>
    <t>2T-09-024-03</t>
  </si>
  <si>
    <t>2T-32-01-020</t>
  </si>
  <si>
    <t>2T-32-020-01</t>
  </si>
  <si>
    <t>10DB50281_B075_0001</t>
  </si>
  <si>
    <t>NEBRASKA</t>
  </si>
  <si>
    <t>10DB50281</t>
  </si>
  <si>
    <t>2T-32-01-019</t>
  </si>
  <si>
    <t>2T-32-019-01</t>
  </si>
  <si>
    <t>2T-10-00-042</t>
  </si>
  <si>
    <t>2T-10-042-00</t>
  </si>
  <si>
    <t>2T-10-03-021</t>
  </si>
  <si>
    <t>2T-10-021-03</t>
  </si>
  <si>
    <t>2T-08-03-045</t>
  </si>
  <si>
    <t>2T-08-045-03</t>
  </si>
  <si>
    <t>2T-33-01-049</t>
  </si>
  <si>
    <t>2T-33-049-01</t>
  </si>
  <si>
    <t>10DB50281_B075_0813</t>
  </si>
  <si>
    <t>2T-07-01-016</t>
  </si>
  <si>
    <t>2T-07-016-01</t>
  </si>
  <si>
    <t>10DB50281_B075_0999</t>
  </si>
  <si>
    <t>2T-33-01-036</t>
  </si>
  <si>
    <t>2T-33-036-01</t>
  </si>
  <si>
    <t>2T-33-01-035</t>
  </si>
  <si>
    <t>2T-33-035-01</t>
  </si>
  <si>
    <t>2T-10-04-015</t>
  </si>
  <si>
    <t>2T-10-015-04</t>
  </si>
  <si>
    <t>2T-08-01-024</t>
  </si>
  <si>
    <t>2T-08-024-01</t>
  </si>
  <si>
    <t>2T-08-02-024</t>
  </si>
  <si>
    <t>2T-08-024-02</t>
  </si>
  <si>
    <t>2T-07-01-020</t>
  </si>
  <si>
    <t>2T-07-020-01</t>
  </si>
  <si>
    <t>10DB50281_D995_.</t>
  </si>
  <si>
    <t>2T-33-00-038</t>
  </si>
  <si>
    <t>2T-33-038-00</t>
  </si>
  <si>
    <t>2T-07-00-031</t>
  </si>
  <si>
    <t>2T-07-031-00</t>
  </si>
  <si>
    <t>2T-07-03-028</t>
  </si>
  <si>
    <t>2T-07-028-03</t>
  </si>
  <si>
    <t>2T-33-00-046</t>
  </si>
  <si>
    <t>2T-33-046-00</t>
  </si>
  <si>
    <t>10DB50283_B075_0001</t>
  </si>
  <si>
    <t>GEORGIA</t>
  </si>
  <si>
    <t>10DB50283</t>
  </si>
  <si>
    <t>2T-33-01-047</t>
  </si>
  <si>
    <t>2T-33-047-01</t>
  </si>
  <si>
    <t>2T-33-01-046</t>
  </si>
  <si>
    <t>2T-33-046-01</t>
  </si>
  <si>
    <t>2T-33-03-022</t>
  </si>
  <si>
    <t>2T-33-022-03</t>
  </si>
  <si>
    <t>2T-33-03-021</t>
  </si>
  <si>
    <t>2T-33-021-03</t>
  </si>
  <si>
    <t>2T-33-03-020</t>
  </si>
  <si>
    <t>2T-33-020-03</t>
  </si>
  <si>
    <t>2T-09-04-055</t>
  </si>
  <si>
    <t>2T-09-055-04</t>
  </si>
  <si>
    <t>2T-33-03-048</t>
  </si>
  <si>
    <t>2T-33-048-03</t>
  </si>
  <si>
    <t>10DB50283_B075_0999</t>
  </si>
  <si>
    <t>2T-33-02-051</t>
  </si>
  <si>
    <t>2T-33-051-02</t>
  </si>
  <si>
    <t>2T-33-02-050</t>
  </si>
  <si>
    <t>2T-33-050-02</t>
  </si>
  <si>
    <t>10DB50283_D1096_.</t>
  </si>
  <si>
    <t>D1096</t>
  </si>
  <si>
    <t>2T-07-00-055</t>
  </si>
  <si>
    <t>2T-07-055-00</t>
  </si>
  <si>
    <t>2T-07-03-031</t>
  </si>
  <si>
    <t>2T-07-031-03</t>
  </si>
  <si>
    <t>10DB50285_D034_.</t>
  </si>
  <si>
    <t>MEMPHIS</t>
  </si>
  <si>
    <t>10DB50285</t>
  </si>
  <si>
    <t>D034</t>
  </si>
  <si>
    <t>2T-09-02-034</t>
  </si>
  <si>
    <t>2T-09-034-02</t>
  </si>
  <si>
    <t>2T-08-03-054</t>
  </si>
  <si>
    <t>2T-08-054-03</t>
  </si>
  <si>
    <t>2T-07-04-038</t>
  </si>
  <si>
    <t>2T-07-038-04</t>
  </si>
  <si>
    <t>10DB50286_D034_.</t>
  </si>
  <si>
    <t>ATLANTA</t>
  </si>
  <si>
    <t>10DB50286</t>
  </si>
  <si>
    <t>2T-07-03-030</t>
  </si>
  <si>
    <t>2T-07-030-03</t>
  </si>
  <si>
    <t>2T-09-00-047</t>
  </si>
  <si>
    <t>2T-09-047-00</t>
  </si>
  <si>
    <t>10DB50286_D995_.</t>
  </si>
  <si>
    <t>2T-09-03-044</t>
  </si>
  <si>
    <t>2T-09-044-03</t>
  </si>
  <si>
    <t>2T-09-01-030</t>
  </si>
  <si>
    <t>2T-09-030-01</t>
  </si>
  <si>
    <t>2T-07-00-035</t>
  </si>
  <si>
    <t>2T-07-035-00</t>
  </si>
  <si>
    <t>2T-07-04-043</t>
  </si>
  <si>
    <t>2T-07-043-04</t>
  </si>
  <si>
    <t>10DB50292_D1069_.</t>
  </si>
  <si>
    <t>10DB50292</t>
  </si>
  <si>
    <t>2T-10-02-013</t>
  </si>
  <si>
    <t>2T-10-013-02</t>
  </si>
  <si>
    <t>2T-09-02-038</t>
  </si>
  <si>
    <t>2T-09-038-02</t>
  </si>
  <si>
    <t>2T-09-04-046</t>
  </si>
  <si>
    <t>2T-09-046-04</t>
  </si>
  <si>
    <t>2T-09-04-044</t>
  </si>
  <si>
    <t>2T-09-044-04</t>
  </si>
  <si>
    <t>2T-09-04-041</t>
  </si>
  <si>
    <t>2T-09-041-04</t>
  </si>
  <si>
    <t>2T-09-04-039</t>
  </si>
  <si>
    <t>2T-09-039-04</t>
  </si>
  <si>
    <t>2T-09-00-034</t>
  </si>
  <si>
    <t>2T-09-034-00</t>
  </si>
  <si>
    <t>2T-09-00-032</t>
  </si>
  <si>
    <t>2T-09-032-00</t>
  </si>
  <si>
    <t>2T-08-02-053</t>
  </si>
  <si>
    <t>2T-08-053-02</t>
  </si>
  <si>
    <t>2T-08-00-052</t>
  </si>
  <si>
    <t>2T-08-052-00</t>
  </si>
  <si>
    <t>2T-08-00-016</t>
  </si>
  <si>
    <t>2T-08-016-00</t>
  </si>
  <si>
    <t>2T-08-02-019</t>
  </si>
  <si>
    <t>2T-08-019-02</t>
  </si>
  <si>
    <t>2T-07-01-052</t>
  </si>
  <si>
    <t>2T-07-052-01</t>
  </si>
  <si>
    <t>2T-32-04-045</t>
  </si>
  <si>
    <t>2T-32-045-04</t>
  </si>
  <si>
    <t>10DB50294_D876_.</t>
  </si>
  <si>
    <t>MARNI</t>
  </si>
  <si>
    <t>10DB50294</t>
  </si>
  <si>
    <t>D876</t>
  </si>
  <si>
    <t>2T-32-00-034</t>
  </si>
  <si>
    <t>2T-32-034-00</t>
  </si>
  <si>
    <t>2T-10-03-041</t>
  </si>
  <si>
    <t>2T-10-041-03</t>
  </si>
  <si>
    <t>10DB50295_D876_.</t>
  </si>
  <si>
    <t>MELISSA-Z</t>
  </si>
  <si>
    <t>10DB50295</t>
  </si>
  <si>
    <t>2T-07-02-028</t>
  </si>
  <si>
    <t>2T-07-028-02</t>
  </si>
  <si>
    <t>2T-09-01-052</t>
  </si>
  <si>
    <t>2T-09-052-01</t>
  </si>
  <si>
    <t>10DB50296_D1096_.</t>
  </si>
  <si>
    <t>COLUMBIA</t>
  </si>
  <si>
    <t>10DB50296</t>
  </si>
  <si>
    <t>2T-07-01-044</t>
  </si>
  <si>
    <t>2T-07-044-01</t>
  </si>
  <si>
    <t>2T-07-02-034</t>
  </si>
  <si>
    <t>2T-07-034-02</t>
  </si>
  <si>
    <t>10DB50302_D876_.</t>
  </si>
  <si>
    <t>MARNI/Z</t>
  </si>
  <si>
    <t>10DB50302</t>
  </si>
  <si>
    <t>2T-32-04-040</t>
  </si>
  <si>
    <t>2T-32-040-04</t>
  </si>
  <si>
    <t>2T-33-01-012</t>
  </si>
  <si>
    <t>2T-33-012-01</t>
  </si>
  <si>
    <t>10DB50305_D1061_.</t>
  </si>
  <si>
    <t>GEORGIA/32</t>
  </si>
  <si>
    <t>10DB50305</t>
  </si>
  <si>
    <t>D1061</t>
  </si>
  <si>
    <t>2T-10-00-021</t>
  </si>
  <si>
    <t>2T-10-021-00</t>
  </si>
  <si>
    <t>2T-10-04-018</t>
  </si>
  <si>
    <t>2T-10-018-04</t>
  </si>
  <si>
    <t>2T-10-02-018</t>
  </si>
  <si>
    <t>2T-10-018-02</t>
  </si>
  <si>
    <t>2T-09-03-049</t>
  </si>
  <si>
    <t>2T-09-049-03</t>
  </si>
  <si>
    <t>2T-08-04-045</t>
  </si>
  <si>
    <t>2T-08-045-04</t>
  </si>
  <si>
    <t>2T-07-00-034</t>
  </si>
  <si>
    <t>2T-07-034-00</t>
  </si>
  <si>
    <t>2T-07-02-018</t>
  </si>
  <si>
    <t>2T-07-018-02</t>
  </si>
  <si>
    <t>2T-09-00-048</t>
  </si>
  <si>
    <t>2T-09-048-00</t>
  </si>
  <si>
    <t>10DB50306_D995_.</t>
  </si>
  <si>
    <t>10DB50306</t>
  </si>
  <si>
    <t>2T-08-02-021</t>
  </si>
  <si>
    <t>2T-08-021-02</t>
  </si>
  <si>
    <t>2T-07-01-050</t>
  </si>
  <si>
    <t>2T-07-050-01</t>
  </si>
  <si>
    <t>2T-07-02-049</t>
  </si>
  <si>
    <t>2T-07-049-02</t>
  </si>
  <si>
    <t>10DB50307_D995_.</t>
  </si>
  <si>
    <t>10DB50307</t>
  </si>
  <si>
    <t>2T-34-02-035</t>
  </si>
  <si>
    <t>2T-34-035-02</t>
  </si>
  <si>
    <t>10DB50316_B075_0001</t>
  </si>
  <si>
    <t>GEORGIA/Z</t>
  </si>
  <si>
    <t>10DB50316</t>
  </si>
  <si>
    <t>2T-34-02-034</t>
  </si>
  <si>
    <t>2T-34-034-02</t>
  </si>
  <si>
    <t>2T-34-02-033</t>
  </si>
  <si>
    <t>2T-34-033-02</t>
  </si>
  <si>
    <t>2T-34-03-035</t>
  </si>
  <si>
    <t>2T-34-035-03</t>
  </si>
  <si>
    <t>2T-34-03-034</t>
  </si>
  <si>
    <t>2T-34-034-03</t>
  </si>
  <si>
    <t>2T-08-00-012</t>
  </si>
  <si>
    <t>2T-08-012-00</t>
  </si>
  <si>
    <t>10DB50327_D1061_.</t>
  </si>
  <si>
    <t>X-MAINE</t>
  </si>
  <si>
    <t>10DB50327</t>
  </si>
  <si>
    <t>2T-09-02-013</t>
  </si>
  <si>
    <t>2T-09-013-02</t>
  </si>
  <si>
    <t>2T-09-04-017</t>
  </si>
  <si>
    <t>2T-09-017-04</t>
  </si>
  <si>
    <t>10DB50332_D1061_.</t>
  </si>
  <si>
    <t>10DB50332</t>
  </si>
  <si>
    <t>10DB50333_D1096_.</t>
  </si>
  <si>
    <t>GEORGIA/SF</t>
  </si>
  <si>
    <t>10DB50333</t>
  </si>
  <si>
    <t>2T-08-03-051</t>
  </si>
  <si>
    <t>2T-08-051-03</t>
  </si>
  <si>
    <t>10DB50346_D995_.</t>
  </si>
  <si>
    <t>10DB50346</t>
  </si>
  <si>
    <t>2T-10-00-020</t>
  </si>
  <si>
    <t>2T-10-020-00</t>
  </si>
  <si>
    <t>10DB50347_D875_.</t>
  </si>
  <si>
    <t>TYLERE</t>
  </si>
  <si>
    <t>10DB50347</t>
  </si>
  <si>
    <t>D875</t>
  </si>
  <si>
    <t>2T-10-02-015</t>
  </si>
  <si>
    <t>2T-10-015-02</t>
  </si>
  <si>
    <t>10DB50350_D1061_.</t>
  </si>
  <si>
    <t>X-GEORGIA/TP</t>
  </si>
  <si>
    <t>10DB50350</t>
  </si>
  <si>
    <t>2T-09-03-047</t>
  </si>
  <si>
    <t>2T-09-047-03</t>
  </si>
  <si>
    <t>2T-09-00-027</t>
  </si>
  <si>
    <t>2T-09-027-00</t>
  </si>
  <si>
    <t>2T-08-01-036</t>
  </si>
  <si>
    <t>2T-08-036-01</t>
  </si>
  <si>
    <t>10DBC0249_D1069_.</t>
  </si>
  <si>
    <t>SHORTS</t>
  </si>
  <si>
    <t>10DBC0249</t>
  </si>
  <si>
    <t>2T-08-00-039</t>
  </si>
  <si>
    <t>2T-08-039-00</t>
  </si>
  <si>
    <t>S</t>
  </si>
  <si>
    <t>10DBE0780_J100_0752</t>
  </si>
  <si>
    <t>IBTIHA/J</t>
  </si>
  <si>
    <t>10DBE0780</t>
  </si>
  <si>
    <t>10DBF0005_B016_0001</t>
  </si>
  <si>
    <t>JEL</t>
  </si>
  <si>
    <t>10DBF0005</t>
  </si>
  <si>
    <t>2T-31-03-048</t>
  </si>
  <si>
    <t>2T-31-048-03</t>
  </si>
  <si>
    <t>2T-08-00-048</t>
  </si>
  <si>
    <t>2T-08-048-00</t>
  </si>
  <si>
    <t>10DBF0008_D519_.</t>
  </si>
  <si>
    <t>BIDYS/E</t>
  </si>
  <si>
    <t>10DBF0008</t>
  </si>
  <si>
    <t>2T-07-03-039</t>
  </si>
  <si>
    <t>2T-07-039-03</t>
  </si>
  <si>
    <t>2T-32-00-015</t>
  </si>
  <si>
    <t>2T-32-015-00</t>
  </si>
  <si>
    <t>10DBF0008_D557_.</t>
  </si>
  <si>
    <t>2T-34-04-016</t>
  </si>
  <si>
    <t>2T-34-016-04</t>
  </si>
  <si>
    <t>2T-34-04-014</t>
  </si>
  <si>
    <t>2T-34-014-04</t>
  </si>
  <si>
    <t>2T-34-04-013</t>
  </si>
  <si>
    <t>2T-34-013-04</t>
  </si>
  <si>
    <t>2T-33-02-034</t>
  </si>
  <si>
    <t>2T-33-034-02</t>
  </si>
  <si>
    <t>10DBF0009_B016_0001</t>
  </si>
  <si>
    <t>10DBF0009</t>
  </si>
  <si>
    <t>2T-34-01-014</t>
  </si>
  <si>
    <t>2T-34-014-01</t>
  </si>
  <si>
    <t>10DBF0047_B016_0001</t>
  </si>
  <si>
    <t>DIAMOND</t>
  </si>
  <si>
    <t>10DBF0047</t>
  </si>
  <si>
    <t>2T-08-02-048</t>
  </si>
  <si>
    <t>2T-08-048-02</t>
  </si>
  <si>
    <t>2T-07-01-055</t>
  </si>
  <si>
    <t>2T-07-055-01</t>
  </si>
  <si>
    <t>2T-07-00-037</t>
  </si>
  <si>
    <t>2T-07-037-00</t>
  </si>
  <si>
    <t>2T-09-00-036</t>
  </si>
  <si>
    <t>2T-09-036-00</t>
  </si>
  <si>
    <t>10DBF0055_J373_0997</t>
  </si>
  <si>
    <t>ANGEL/J</t>
  </si>
  <si>
    <t>10DBF0055</t>
  </si>
  <si>
    <t>J373</t>
  </si>
  <si>
    <t>2T-32-03-051</t>
  </si>
  <si>
    <t>2T-32-051-03</t>
  </si>
  <si>
    <t>L</t>
  </si>
  <si>
    <t>10DBF0059_J100_0033</t>
  </si>
  <si>
    <t>SPOCK</t>
  </si>
  <si>
    <t>10DBF0059</t>
  </si>
  <si>
    <t>2T-32-01-051</t>
  </si>
  <si>
    <t>2T-32-051-01</t>
  </si>
  <si>
    <t>XS</t>
  </si>
  <si>
    <t>M</t>
  </si>
  <si>
    <t>2T-32-01-049</t>
  </si>
  <si>
    <t>2T-32-049-01</t>
  </si>
  <si>
    <t>XL</t>
  </si>
  <si>
    <t>2T-32-00-023</t>
  </si>
  <si>
    <t>2T-32-023-00</t>
  </si>
  <si>
    <t>2T-32-04-020</t>
  </si>
  <si>
    <t>2T-32-020-04</t>
  </si>
  <si>
    <t>2T-09-02-040</t>
  </si>
  <si>
    <t>2T-09-040-02</t>
  </si>
  <si>
    <t>2T-07-01-022</t>
  </si>
  <si>
    <t>2T-07-022-01</t>
  </si>
  <si>
    <t>10DBF0059_J100_0550</t>
  </si>
  <si>
    <t>2T-09-00-043</t>
  </si>
  <si>
    <t>2T-09-043-00</t>
  </si>
  <si>
    <t>2T-08-02-013</t>
  </si>
  <si>
    <t>2T-08-013-02</t>
  </si>
  <si>
    <t>2T-08-02-012</t>
  </si>
  <si>
    <t>2T-08-012-02</t>
  </si>
  <si>
    <t>2T-34-02-049</t>
  </si>
  <si>
    <t>2T-34-049-02</t>
  </si>
  <si>
    <t>10DBF0059_J100_0814</t>
  </si>
  <si>
    <t>2T-34-02-048</t>
  </si>
  <si>
    <t>2T-34-048-02</t>
  </si>
  <si>
    <t>2T-07-00-019</t>
  </si>
  <si>
    <t>2T-07-019-00</t>
  </si>
  <si>
    <t>10DBF0059_J100_0854</t>
  </si>
  <si>
    <t>2T-08-03-022</t>
  </si>
  <si>
    <t>2T-08-022-03</t>
  </si>
  <si>
    <t>2T-34-03-054</t>
  </si>
  <si>
    <t>2T-34-054-03</t>
  </si>
  <si>
    <t>10DBF0059_J100_0999</t>
  </si>
  <si>
    <t>2T-34-04-047</t>
  </si>
  <si>
    <t>2T-34-047-04</t>
  </si>
  <si>
    <t>10DBF0074_J100_0457</t>
  </si>
  <si>
    <t>KARY</t>
  </si>
  <si>
    <t>10DBF0074</t>
  </si>
  <si>
    <t>2T-33-03-046</t>
  </si>
  <si>
    <t>2T-33-046-03</t>
  </si>
  <si>
    <t>10DBF0074_J100_0995</t>
  </si>
  <si>
    <t>2T-34-01-036</t>
  </si>
  <si>
    <t>2T-34-036-01</t>
  </si>
  <si>
    <t>10DBF0075_J100_0028</t>
  </si>
  <si>
    <t>NORA</t>
  </si>
  <si>
    <t>10DBF0075</t>
  </si>
  <si>
    <t>2T-09-01-031</t>
  </si>
  <si>
    <t>2T-09-031-01</t>
  </si>
  <si>
    <t>2T-34-00-044</t>
  </si>
  <si>
    <t>2T-34-044-00</t>
  </si>
  <si>
    <t>10DBF0075_J100_0084</t>
  </si>
  <si>
    <t>2T-34-00-043</t>
  </si>
  <si>
    <t>2T-34-043-00</t>
  </si>
  <si>
    <t>2T-07-03-015</t>
  </si>
  <si>
    <t>2T-07-015-03</t>
  </si>
  <si>
    <t>2T-33-03-050</t>
  </si>
  <si>
    <t>2T-33-050-03</t>
  </si>
  <si>
    <t>10DBF0075_J100_0192</t>
  </si>
  <si>
    <t>2T-32-02-020</t>
  </si>
  <si>
    <t>2T-32-020-02</t>
  </si>
  <si>
    <t>10DBF0075_J100_0272</t>
  </si>
  <si>
    <t>2T-34-00-034</t>
  </si>
  <si>
    <t>2T-34-034-00</t>
  </si>
  <si>
    <t>10DBF0075_J100_0457</t>
  </si>
  <si>
    <t>2T-33-03-049</t>
  </si>
  <si>
    <t>2T-33-049-03</t>
  </si>
  <si>
    <t>10DBF0075_J100_0814</t>
  </si>
  <si>
    <t>10DBF0075_J100_0995</t>
  </si>
  <si>
    <t>2T-09-02-036</t>
  </si>
  <si>
    <t>2T-09-036-02</t>
  </si>
  <si>
    <t>10DBF0075_J1151_0396</t>
  </si>
  <si>
    <t>PANT</t>
  </si>
  <si>
    <t>J1151</t>
  </si>
  <si>
    <t>10DBF0075_J284_0028</t>
  </si>
  <si>
    <t>J284</t>
  </si>
  <si>
    <t>2T-08-01-048</t>
  </si>
  <si>
    <t>2T-08-048-01</t>
  </si>
  <si>
    <t>10DBF0075_J284_0995</t>
  </si>
  <si>
    <t>2T-32-01-023</t>
  </si>
  <si>
    <t>2T-32-023-01</t>
  </si>
  <si>
    <t>10DBF0089_D667_.</t>
  </si>
  <si>
    <t>JEL/R</t>
  </si>
  <si>
    <t>10DBF0089</t>
  </si>
  <si>
    <t>D667</t>
  </si>
  <si>
    <t>2T-32-01-022</t>
  </si>
  <si>
    <t>2T-32-022-01</t>
  </si>
  <si>
    <t>2T-32-04-038</t>
  </si>
  <si>
    <t>2T-32-038-04</t>
  </si>
  <si>
    <t>2T-10-02-017</t>
  </si>
  <si>
    <t>2T-10-017-02</t>
  </si>
  <si>
    <t>10DBF0094_B075_0001</t>
  </si>
  <si>
    <t>10DBF0094</t>
  </si>
  <si>
    <t>2T-31-04-046</t>
  </si>
  <si>
    <t>2T-31-046-04</t>
  </si>
  <si>
    <t>10DBF0094_D1011_.</t>
  </si>
  <si>
    <t>K-FIT</t>
  </si>
  <si>
    <t>2T-32-01-027</t>
  </si>
  <si>
    <t>2T-32-027-01</t>
  </si>
  <si>
    <t>2T-33-02-042</t>
  </si>
  <si>
    <t>2T-33-042-02</t>
  </si>
  <si>
    <t>2T-33-01-043</t>
  </si>
  <si>
    <t>2T-33-043-01</t>
  </si>
  <si>
    <t>2T-33-04-054</t>
  </si>
  <si>
    <t>2T-33-054-04</t>
  </si>
  <si>
    <t>2T-09-02-052</t>
  </si>
  <si>
    <t>2T-09-052-02</t>
  </si>
  <si>
    <t>2T-09-01-054</t>
  </si>
  <si>
    <t>2T-09-054-01</t>
  </si>
  <si>
    <t>2T-09-03-042</t>
  </si>
  <si>
    <t>2T-09-042-03</t>
  </si>
  <si>
    <t>2T-09-00-020</t>
  </si>
  <si>
    <t>2T-09-020-00</t>
  </si>
  <si>
    <t>2T-09-03-013</t>
  </si>
  <si>
    <t>2T-09-013-03</t>
  </si>
  <si>
    <t>2T-09-04-018</t>
  </si>
  <si>
    <t>2T-09-018-04</t>
  </si>
  <si>
    <t>2T-08-01-021</t>
  </si>
  <si>
    <t>2T-08-021-01</t>
  </si>
  <si>
    <t>2T-07-01-032</t>
  </si>
  <si>
    <t>2T-07-032-01</t>
  </si>
  <si>
    <t>2T-07-04-028</t>
  </si>
  <si>
    <t>2T-07-028-04</t>
  </si>
  <si>
    <t>2T-07-01-035</t>
  </si>
  <si>
    <t>2T-07-035-01</t>
  </si>
  <si>
    <t>10DBF0094_D526_.</t>
  </si>
  <si>
    <t>10DBF0094_G235_VU</t>
  </si>
  <si>
    <t>G235</t>
  </si>
  <si>
    <t>10DBF0115_D706_.</t>
  </si>
  <si>
    <t>X-K-FIT</t>
  </si>
  <si>
    <t>10DBF0115</t>
  </si>
  <si>
    <t>2T-09-04-022</t>
  </si>
  <si>
    <t>2T-09-022-04</t>
  </si>
  <si>
    <t>2T-09-04-021</t>
  </si>
  <si>
    <t>2T-09-021-04</t>
  </si>
  <si>
    <t>2T-09-04-020</t>
  </si>
  <si>
    <t>2T-09-020-04</t>
  </si>
  <si>
    <t>2T-07-03-048</t>
  </si>
  <si>
    <t>2T-07-048-03</t>
  </si>
  <si>
    <t>10DBF0115_D972_.</t>
  </si>
  <si>
    <t>D972</t>
  </si>
  <si>
    <t>2T-32-04-034</t>
  </si>
  <si>
    <t>2T-32-034-04</t>
  </si>
  <si>
    <t>10DBF0115_G272_0014</t>
  </si>
  <si>
    <t>2T-32-00-021</t>
  </si>
  <si>
    <t>2T-32-021-00</t>
  </si>
  <si>
    <t>2T-32-04-033</t>
  </si>
  <si>
    <t>2T-32-033-04</t>
  </si>
  <si>
    <t>10DBF0115_G272_0129</t>
  </si>
  <si>
    <t>2T-34-03-027</t>
  </si>
  <si>
    <t>2T-34-027-03</t>
  </si>
  <si>
    <t>2T-34-02-027</t>
  </si>
  <si>
    <t>2T-34-027-02</t>
  </si>
  <si>
    <t>2T-34-02-026</t>
  </si>
  <si>
    <t>2T-34-026-02</t>
  </si>
  <si>
    <t>2T-07-01-046</t>
  </si>
  <si>
    <t>2T-07-046-01</t>
  </si>
  <si>
    <t>10DBF0115_G272_0423</t>
  </si>
  <si>
    <t>2T-32-00-020</t>
  </si>
  <si>
    <t>2T-32-020-00</t>
  </si>
  <si>
    <t>2T-07-00-020</t>
  </si>
  <si>
    <t>2T-07-020-00</t>
  </si>
  <si>
    <t>10DBF0115_G272_0813</t>
  </si>
  <si>
    <t>2T-32-04-050</t>
  </si>
  <si>
    <t>2T-32-050-04</t>
  </si>
  <si>
    <t>10DBF0115_G291_0001</t>
  </si>
  <si>
    <t>G291</t>
  </si>
  <si>
    <t>2T-31-03-050</t>
  </si>
  <si>
    <t>2T-31-050-03</t>
  </si>
  <si>
    <t>10DBF0115_G291_0058</t>
  </si>
  <si>
    <t>2T-31-03-049</t>
  </si>
  <si>
    <t>2T-31-049-03</t>
  </si>
  <si>
    <t>2T-34-03-023</t>
  </si>
  <si>
    <t>2T-34-023-03</t>
  </si>
  <si>
    <t>2T-34-02-023</t>
  </si>
  <si>
    <t>2T-34-023-02</t>
  </si>
  <si>
    <t>2T-33-00-012</t>
  </si>
  <si>
    <t>2T-33-012-00</t>
  </si>
  <si>
    <t>2T-10-01-034</t>
  </si>
  <si>
    <t>2T-10-034-01</t>
  </si>
  <si>
    <t>10DBF0115_G291_0334</t>
  </si>
  <si>
    <t>2T-07-02-015</t>
  </si>
  <si>
    <t>2T-07-015-02</t>
  </si>
  <si>
    <t>2T-10-02-035</t>
  </si>
  <si>
    <t>2T-10-035-02</t>
  </si>
  <si>
    <t>10DBF0115_G291_0377</t>
  </si>
  <si>
    <t>2T-32-03-025</t>
  </si>
  <si>
    <t>2T-32-025-03</t>
  </si>
  <si>
    <t>10DBF0115_R151_0999</t>
  </si>
  <si>
    <t>R151</t>
  </si>
  <si>
    <t>2T-32-03-024</t>
  </si>
  <si>
    <t>2T-32-024-03</t>
  </si>
  <si>
    <t>2T-10-02-039</t>
  </si>
  <si>
    <t>2T-10-039-02</t>
  </si>
  <si>
    <t>2T-07-03-021</t>
  </si>
  <si>
    <t>2T-07-021-03</t>
  </si>
  <si>
    <t>10DBF0125_B039_0001</t>
  </si>
  <si>
    <t>ANGEL PACH/E</t>
  </si>
  <si>
    <t>10DBF0125</t>
  </si>
  <si>
    <t>B039</t>
  </si>
  <si>
    <t>10DBF0155_D725_.</t>
  </si>
  <si>
    <t>X-BIDYS</t>
  </si>
  <si>
    <t>10DBF0155</t>
  </si>
  <si>
    <t>D725</t>
  </si>
  <si>
    <t>10DBF0155_G272_0001</t>
  </si>
  <si>
    <t>2T-32-01-042</t>
  </si>
  <si>
    <t>2T-32-042-01</t>
  </si>
  <si>
    <t>10DBF0155_G272_0099</t>
  </si>
  <si>
    <t>2T-32-01-041</t>
  </si>
  <si>
    <t>2T-32-041-01</t>
  </si>
  <si>
    <t>2T-08-00-038</t>
  </si>
  <si>
    <t>2T-08-038-00</t>
  </si>
  <si>
    <t>2T-08-02-034</t>
  </si>
  <si>
    <t>2T-08-034-02</t>
  </si>
  <si>
    <t>10DBF0155_G272_0149</t>
  </si>
  <si>
    <t>2T-32-00-032</t>
  </si>
  <si>
    <t>2T-32-032-00</t>
  </si>
  <si>
    <t>2T-32-00-031</t>
  </si>
  <si>
    <t>2T-32-031-00</t>
  </si>
  <si>
    <t>2T-34-01-013</t>
  </si>
  <si>
    <t>2T-34-013-01</t>
  </si>
  <si>
    <t>2T-32-00-029</t>
  </si>
  <si>
    <t>2T-32-029-00</t>
  </si>
  <si>
    <t>10DBF0155_G272_0244</t>
  </si>
  <si>
    <t>2T-32-00-030</t>
  </si>
  <si>
    <t>2T-32-030-00</t>
  </si>
  <si>
    <t>10DBF0155_G272_0332</t>
  </si>
  <si>
    <t>10DBF0155_G272_0401</t>
  </si>
  <si>
    <t>10DBF0155_G272_0406</t>
  </si>
  <si>
    <t>10DBF0155_G272_0563</t>
  </si>
  <si>
    <t>10DBF0155_G272_0813</t>
  </si>
  <si>
    <t>10DBF0155_G272_0818</t>
  </si>
  <si>
    <t>2T-34-02-014</t>
  </si>
  <si>
    <t>2T-34-014-02</t>
  </si>
  <si>
    <t>10DBF0160_G137_0129</t>
  </si>
  <si>
    <t>K-FIT STAR</t>
  </si>
  <si>
    <t>10DBF0160</t>
  </si>
  <si>
    <t>G137</t>
  </si>
  <si>
    <t>10DBF0160_G137_0255</t>
  </si>
  <si>
    <t>10DBF0160_G137_0818</t>
  </si>
  <si>
    <t>10DBF0167_J541_.</t>
  </si>
  <si>
    <t>BIKE</t>
  </si>
  <si>
    <t>10DBF0167</t>
  </si>
  <si>
    <t>J541</t>
  </si>
  <si>
    <t>10DBF0215_D929_.</t>
  </si>
  <si>
    <t>EROS</t>
  </si>
  <si>
    <t>10DBF0215</t>
  </si>
  <si>
    <t>D929</t>
  </si>
  <si>
    <t>2T-10-01-041</t>
  </si>
  <si>
    <t>2T-10-041-01</t>
  </si>
  <si>
    <t>10DBF0312_G291_0008</t>
  </si>
  <si>
    <t>X-COURTNEY</t>
  </si>
  <si>
    <t>10DBF0312</t>
  </si>
  <si>
    <t>2T-10-01-042</t>
  </si>
  <si>
    <t>2T-10-042-01</t>
  </si>
  <si>
    <t>10DBF0312_G291_0058</t>
  </si>
  <si>
    <t>10DBF0312_G291_0334</t>
  </si>
  <si>
    <t>2T-10-01-040</t>
  </si>
  <si>
    <t>2T-10-040-01</t>
  </si>
  <si>
    <t>10DBF0312_G291_0377</t>
  </si>
  <si>
    <t>10DBF0312_G291_0455</t>
  </si>
  <si>
    <t>10DBF0312_G291_0549</t>
  </si>
  <si>
    <t>10DBF0312_G291_0999</t>
  </si>
  <si>
    <t>10DBF0314_D752_.</t>
  </si>
  <si>
    <t>X-RICH</t>
  </si>
  <si>
    <t>10DBF0314</t>
  </si>
  <si>
    <t>D752</t>
  </si>
  <si>
    <t>2T-10-03-055</t>
  </si>
  <si>
    <t>2T-10-055-03</t>
  </si>
  <si>
    <t>10DBF0317_D999_.</t>
  </si>
  <si>
    <t>CHINDY</t>
  </si>
  <si>
    <t>10DBF0317</t>
  </si>
  <si>
    <t>D999</t>
  </si>
  <si>
    <t>2T-10-03-049</t>
  </si>
  <si>
    <t>2T-10-049-03</t>
  </si>
  <si>
    <t>2T-10-03-050</t>
  </si>
  <si>
    <t>2T-10-050-03</t>
  </si>
  <si>
    <t>2T-31-00-047</t>
  </si>
  <si>
    <t>2T-31-047-00</t>
  </si>
  <si>
    <t>10DBF0318_D1011_.</t>
  </si>
  <si>
    <t>FRENKY</t>
  </si>
  <si>
    <t>10DBF0318</t>
  </si>
  <si>
    <t>2T-32-02-052</t>
  </si>
  <si>
    <t>2T-32-052-02</t>
  </si>
  <si>
    <t>2T-32-04-026</t>
  </si>
  <si>
    <t>2T-32-026-04</t>
  </si>
  <si>
    <t>2T-32-04-027</t>
  </si>
  <si>
    <t>2T-32-027-04</t>
  </si>
  <si>
    <t>10DBF0322_D876_.</t>
  </si>
  <si>
    <t>10DBF0322</t>
  </si>
  <si>
    <t>2T-34-03-021</t>
  </si>
  <si>
    <t>2T-34-021-03</t>
  </si>
  <si>
    <t>10DBF0333_J100_0255</t>
  </si>
  <si>
    <t>GEFER/J</t>
  </si>
  <si>
    <t>10DBF0333</t>
  </si>
  <si>
    <t>2T-34-03-020</t>
  </si>
  <si>
    <t>2T-34-020-03</t>
  </si>
  <si>
    <t>2T-08-03-030</t>
  </si>
  <si>
    <t>2T-08-030-03</t>
  </si>
  <si>
    <t>2T-08-02-030</t>
  </si>
  <si>
    <t>2T-08-030-02</t>
  </si>
  <si>
    <t>10DBF0333_J100_0474</t>
  </si>
  <si>
    <t>10DBF0334_R174_0334</t>
  </si>
  <si>
    <t>X-CURLY</t>
  </si>
  <si>
    <t>10DBF0334</t>
  </si>
  <si>
    <t>R174</t>
  </si>
  <si>
    <t>10DBF0334_R174_0813</t>
  </si>
  <si>
    <t>2T-34-04-027</t>
  </si>
  <si>
    <t>2T-34-027-04</t>
  </si>
  <si>
    <t>2T-33-03-040</t>
  </si>
  <si>
    <t>2T-33-040-03</t>
  </si>
  <si>
    <t>2T-10-01-035</t>
  </si>
  <si>
    <t>2T-10-035-01</t>
  </si>
  <si>
    <t>10DBF0394_L032_.</t>
  </si>
  <si>
    <t>NORAGEKI</t>
  </si>
  <si>
    <t>10DBF0394</t>
  </si>
  <si>
    <t>L032</t>
  </si>
  <si>
    <t>10DBF0408_D842_.</t>
  </si>
  <si>
    <t>X-K-FIT GOLD</t>
  </si>
  <si>
    <t>10DBF0408</t>
  </si>
  <si>
    <t>D842</t>
  </si>
  <si>
    <t>2T-33-04-027</t>
  </si>
  <si>
    <t>2T-33-027-04</t>
  </si>
  <si>
    <t>2T-33-01-055</t>
  </si>
  <si>
    <t>2T-33-055-01</t>
  </si>
  <si>
    <t>10DBF0413_L034_0252</t>
  </si>
  <si>
    <t>POLDEY</t>
  </si>
  <si>
    <t>10DBF0413</t>
  </si>
  <si>
    <t>L034</t>
  </si>
  <si>
    <t>2T-33-01-054</t>
  </si>
  <si>
    <t>2T-33-054-01</t>
  </si>
  <si>
    <t>10DBF0413_L034_.</t>
  </si>
  <si>
    <t>2T-08-04-048</t>
  </si>
  <si>
    <t>2T-08-048-04</t>
  </si>
  <si>
    <t>10DBF0425_L025_0252</t>
  </si>
  <si>
    <t>NORAMY</t>
  </si>
  <si>
    <t>10DBF0425</t>
  </si>
  <si>
    <t>L025</t>
  </si>
  <si>
    <t>10DBF0425_L025_0995</t>
  </si>
  <si>
    <t>2T-32-00-022</t>
  </si>
  <si>
    <t>2T-32-022-00</t>
  </si>
  <si>
    <t>2T-10-04-023</t>
  </si>
  <si>
    <t>2T-10-023-04</t>
  </si>
  <si>
    <t>10DBF0427_J100_0014</t>
  </si>
  <si>
    <t>FRENKY/J</t>
  </si>
  <si>
    <t>10DBF0427</t>
  </si>
  <si>
    <t>2T-10-04-024</t>
  </si>
  <si>
    <t>2T-10-024-04</t>
  </si>
  <si>
    <t>10DBF0427_J100_0129</t>
  </si>
  <si>
    <t>2T-10-03-022</t>
  </si>
  <si>
    <t>2T-10-022-03</t>
  </si>
  <si>
    <t>10DBF0427_J100_0549</t>
  </si>
  <si>
    <t>10DBF0427_J100_0569</t>
  </si>
  <si>
    <t>10DBF0432_D975_.</t>
  </si>
  <si>
    <t>K-FLAIR 2</t>
  </si>
  <si>
    <t>10DBF0432</t>
  </si>
  <si>
    <t>2T-34-01-023</t>
  </si>
  <si>
    <t>2T-34-023-01</t>
  </si>
  <si>
    <t>10DBF0432_D999_.</t>
  </si>
  <si>
    <t>2T-10-04-050</t>
  </si>
  <si>
    <t>2T-10-050-04</t>
  </si>
  <si>
    <t>2T-08-03-031</t>
  </si>
  <si>
    <t>2T-08-031-03</t>
  </si>
  <si>
    <t>2T-32-02-044</t>
  </si>
  <si>
    <t>2T-32-044-02</t>
  </si>
  <si>
    <t>10DBF0432_G290_0008</t>
  </si>
  <si>
    <t>G290</t>
  </si>
  <si>
    <t>2T-32-03-019</t>
  </si>
  <si>
    <t>2T-32-019-03</t>
  </si>
  <si>
    <t>2T-32-03-018</t>
  </si>
  <si>
    <t>2T-32-018-03</t>
  </si>
  <si>
    <t>2T-10-03-025</t>
  </si>
  <si>
    <t>2T-10-025-03</t>
  </si>
  <si>
    <t>2T-07-02-014</t>
  </si>
  <si>
    <t>2T-07-014-02</t>
  </si>
  <si>
    <t>10DBF0432_G290_0377</t>
  </si>
  <si>
    <t>2T-07-02-025</t>
  </si>
  <si>
    <t>2T-07-025-02</t>
  </si>
  <si>
    <t>2T-07-01-019</t>
  </si>
  <si>
    <t>2T-07-019-01</t>
  </si>
  <si>
    <t>10DBF0432_G290_0813</t>
  </si>
  <si>
    <t>10DBF0435_L025_0252</t>
  </si>
  <si>
    <t>OTTIS/F</t>
  </si>
  <si>
    <t>10DBF0435</t>
  </si>
  <si>
    <t>10DBF0435_L025_0995</t>
  </si>
  <si>
    <t>2T-10-03-017</t>
  </si>
  <si>
    <t>2T-10-017-03</t>
  </si>
  <si>
    <t>10DB50182_J100_0002</t>
  </si>
  <si>
    <t>10DBF0443</t>
  </si>
  <si>
    <t>2T-07-04-027</t>
  </si>
  <si>
    <t>2T-07-027-04</t>
  </si>
  <si>
    <t>2T-08-04-052</t>
  </si>
  <si>
    <t>2T-08-052-04</t>
  </si>
  <si>
    <t>10DBF0443_J100_0038</t>
  </si>
  <si>
    <t>10DBF0443_J100_0059</t>
  </si>
  <si>
    <t>2T-08-01-043</t>
  </si>
  <si>
    <t>2T-08-043-01</t>
  </si>
  <si>
    <t>2T-08-04-043</t>
  </si>
  <si>
    <t>2T-08-043-04</t>
  </si>
  <si>
    <t>10DBF0443_J100_0396</t>
  </si>
  <si>
    <t>K-FIT/J</t>
  </si>
  <si>
    <t>2T-08-03-038</t>
  </si>
  <si>
    <t>2T-08-038-03</t>
  </si>
  <si>
    <t>10DBF0443_J100_0620</t>
  </si>
  <si>
    <t>10DBF0443_J100_0752</t>
  </si>
  <si>
    <t>2T-08-04-044</t>
  </si>
  <si>
    <t>2T-08-044-04</t>
  </si>
  <si>
    <t>2T-10-00-013</t>
  </si>
  <si>
    <t>2T-10-013-00</t>
  </si>
  <si>
    <t>10DBF0443_J100_0927</t>
  </si>
  <si>
    <t>2T-09-02-024</t>
  </si>
  <si>
    <t>2T-09-024-02</t>
  </si>
  <si>
    <t>2T-08-01-042</t>
  </si>
  <si>
    <t>2T-08-042-01</t>
  </si>
  <si>
    <t>10DBF0443_J100_0996</t>
  </si>
  <si>
    <t>10DBF0443_J100_0999</t>
  </si>
  <si>
    <t>2T-34-02-053</t>
  </si>
  <si>
    <t>2T-34-053-02</t>
  </si>
  <si>
    <t>2T-08-02-040</t>
  </si>
  <si>
    <t>2T-08-040-02</t>
  </si>
  <si>
    <t>2T-34-01-044</t>
  </si>
  <si>
    <t>2T-34-044-01</t>
  </si>
  <si>
    <t>10DBF0443_J1035_0033</t>
  </si>
  <si>
    <t>J1035</t>
  </si>
  <si>
    <t>10DBF0443_J1035_0040</t>
  </si>
  <si>
    <t>2T-34-00-050</t>
  </si>
  <si>
    <t>2T-34-050-00</t>
  </si>
  <si>
    <t>10DBF0443_J1035_0814</t>
  </si>
  <si>
    <t>2T-34-00-049</t>
  </si>
  <si>
    <t>2T-34-049-00</t>
  </si>
  <si>
    <t>2T-34-00-048</t>
  </si>
  <si>
    <t>2T-34-048-00</t>
  </si>
  <si>
    <t>2T-34-00-047</t>
  </si>
  <si>
    <t>2T-34-047-00</t>
  </si>
  <si>
    <t>10DBF0443_J1035_0999</t>
  </si>
  <si>
    <t>2T-33-02-048</t>
  </si>
  <si>
    <t>2T-33-048-02</t>
  </si>
  <si>
    <t>2T-08-04-053</t>
  </si>
  <si>
    <t>2T-08-053-04</t>
  </si>
  <si>
    <t>2T-34-04-036</t>
  </si>
  <si>
    <t>2T-34-036-04</t>
  </si>
  <si>
    <t>10DBF0475_B088_0002</t>
  </si>
  <si>
    <t>H-BIDYS</t>
  </si>
  <si>
    <t>10DBF0475</t>
  </si>
  <si>
    <t>B088</t>
  </si>
  <si>
    <t>2T-34-00-027</t>
  </si>
  <si>
    <t>2T-34-027-00</t>
  </si>
  <si>
    <t>2T-34-00-026</t>
  </si>
  <si>
    <t>2T-34-026-00</t>
  </si>
  <si>
    <t>2T-33-01-026</t>
  </si>
  <si>
    <t>2T-33-026-01</t>
  </si>
  <si>
    <t>2T-33-04-040</t>
  </si>
  <si>
    <t>2T-33-040-04</t>
  </si>
  <si>
    <t>10DBF0475_B088_0038</t>
  </si>
  <si>
    <t>2T-33-04-039</t>
  </si>
  <si>
    <t>2T-33-039-04</t>
  </si>
  <si>
    <t>2T-33-04-038</t>
  </si>
  <si>
    <t>2T-33-038-04</t>
  </si>
  <si>
    <t>2T-33-04-037</t>
  </si>
  <si>
    <t>2T-33-037-04</t>
  </si>
  <si>
    <t>2T-33-04-036</t>
  </si>
  <si>
    <t>2T-33-036-04</t>
  </si>
  <si>
    <t>2T-34-02-012</t>
  </si>
  <si>
    <t>2T-34-012-02</t>
  </si>
  <si>
    <t>10DBF0475_B088_0999</t>
  </si>
  <si>
    <t>2T-34-00-014</t>
  </si>
  <si>
    <t>2T-34-014-00</t>
  </si>
  <si>
    <t>2T-33-01-038</t>
  </si>
  <si>
    <t>2T-33-038-01</t>
  </si>
  <si>
    <t>2T-10-04-054</t>
  </si>
  <si>
    <t>2T-10-054-04</t>
  </si>
  <si>
    <t>2T-10-00-045</t>
  </si>
  <si>
    <t>2T-10-045-00</t>
  </si>
  <si>
    <t>10DBF0475_D995_.</t>
  </si>
  <si>
    <t>2T-10-01-012</t>
  </si>
  <si>
    <t>2T-10-012-01</t>
  </si>
  <si>
    <t>10DBF0510_D1011_.</t>
  </si>
  <si>
    <t>10DBF0510</t>
  </si>
  <si>
    <t>2T-09-02-043</t>
  </si>
  <si>
    <t>2T-09-043-02</t>
  </si>
  <si>
    <t>2T-09-04-036</t>
  </si>
  <si>
    <t>2T-09-036-04</t>
  </si>
  <si>
    <t>10DBF0521_D1061_.</t>
  </si>
  <si>
    <t>JEPSEN</t>
  </si>
  <si>
    <t>10DBF0521</t>
  </si>
  <si>
    <t>10DBF0522_G289_0149</t>
  </si>
  <si>
    <t>KRIS</t>
  </si>
  <si>
    <t>10DBF0522</t>
  </si>
  <si>
    <t>G289</t>
  </si>
  <si>
    <t>2T-07-00-039</t>
  </si>
  <si>
    <t>2T-07-039-00</t>
  </si>
  <si>
    <t>10DBF0522_G289_0396</t>
  </si>
  <si>
    <t>10DBF0522_R292_0999</t>
  </si>
  <si>
    <t>R292</t>
  </si>
  <si>
    <t>2T-33-02-052</t>
  </si>
  <si>
    <t>2T-33-052-02</t>
  </si>
  <si>
    <t>10DBF0525_G291_0008</t>
  </si>
  <si>
    <t>X-AMANDA</t>
  </si>
  <si>
    <t>10DBF0525</t>
  </si>
  <si>
    <t>2T-33-03-051</t>
  </si>
  <si>
    <t>2T-33-051-03</t>
  </si>
  <si>
    <t>10DBF0525_G291_0377</t>
  </si>
  <si>
    <t>2T-34-02-015</t>
  </si>
  <si>
    <t>2T-34-015-02</t>
  </si>
  <si>
    <t>10DBF0525_G291_0999</t>
  </si>
  <si>
    <t>2T-10-04-055</t>
  </si>
  <si>
    <t>2T-10-055-04</t>
  </si>
  <si>
    <t>10DBF0525_T217_0012</t>
  </si>
  <si>
    <t>T217</t>
  </si>
  <si>
    <t>2T-34-00-055</t>
  </si>
  <si>
    <t>2T-34-055-00</t>
  </si>
  <si>
    <t>10DBF0525_T217_0431</t>
  </si>
  <si>
    <t>2T-34-00-054</t>
  </si>
  <si>
    <t>2T-34-054-00</t>
  </si>
  <si>
    <t>2T-10-00-049</t>
  </si>
  <si>
    <t>2T-10-049-00</t>
  </si>
  <si>
    <t>2T-33-01-033</t>
  </si>
  <si>
    <t>2T-33-033-01</t>
  </si>
  <si>
    <t>10DBF0528_R189_.</t>
  </si>
  <si>
    <t>X-MELROSE</t>
  </si>
  <si>
    <t>10DBF0528</t>
  </si>
  <si>
    <t>R189</t>
  </si>
  <si>
    <t>2T-10-02-016</t>
  </si>
  <si>
    <t>2T-10-016-02</t>
  </si>
  <si>
    <t>2T-32-02-018</t>
  </si>
  <si>
    <t>2T-32-018-02</t>
  </si>
  <si>
    <t>10DBF0537_G208_0159</t>
  </si>
  <si>
    <t>X-DOUBLE-FIT</t>
  </si>
  <si>
    <t>10DBF0537</t>
  </si>
  <si>
    <t>G208</t>
  </si>
  <si>
    <t>2T-34-02-039</t>
  </si>
  <si>
    <t>2T-34-039-02</t>
  </si>
  <si>
    <t>2T-34-02-038</t>
  </si>
  <si>
    <t>2T-34-038-02</t>
  </si>
  <si>
    <t>2T-09-03-034</t>
  </si>
  <si>
    <t>2T-09-034-03</t>
  </si>
  <si>
    <t>2T-08-02-039</t>
  </si>
  <si>
    <t>2T-08-039-02</t>
  </si>
  <si>
    <t>2T-08-00-034</t>
  </si>
  <si>
    <t>2T-08-034-00</t>
  </si>
  <si>
    <t>2T-34-01-043</t>
  </si>
  <si>
    <t>2T-34-043-01</t>
  </si>
  <si>
    <t>10DBF0537_G208_0314</t>
  </si>
  <si>
    <t>2T-34-01-042</t>
  </si>
  <si>
    <t>2T-34-042-01</t>
  </si>
  <si>
    <t>2T-34-04-035</t>
  </si>
  <si>
    <t>2T-34-035-04</t>
  </si>
  <si>
    <t>2T-08-03-043</t>
  </si>
  <si>
    <t>2T-08-043-03</t>
  </si>
  <si>
    <t>2T-32-02-019</t>
  </si>
  <si>
    <t>2T-32-019-02</t>
  </si>
  <si>
    <t>10DBF0537_G208_0450</t>
  </si>
  <si>
    <t>2T-08-00-040</t>
  </si>
  <si>
    <t>2T-08-040-00</t>
  </si>
  <si>
    <t>10DBF0537_G208_0507</t>
  </si>
  <si>
    <t>10DBF0537_G208_0548</t>
  </si>
  <si>
    <t>10DBF0537_G208_0591</t>
  </si>
  <si>
    <t>2T-32-02-017</t>
  </si>
  <si>
    <t>2T-32-017-02</t>
  </si>
  <si>
    <t>10DBF0537_G208_0667</t>
  </si>
  <si>
    <t>2T-32-03-020</t>
  </si>
  <si>
    <t>2T-32-020-03</t>
  </si>
  <si>
    <t>2T-10-02-052</t>
  </si>
  <si>
    <t>2T-10-052-02</t>
  </si>
  <si>
    <t>2T-34-02-021</t>
  </si>
  <si>
    <t>2T-34-021-02</t>
  </si>
  <si>
    <t>10DBF0537_G208_0927</t>
  </si>
  <si>
    <t>2T-34-02-020</t>
  </si>
  <si>
    <t>2T-34-020-02</t>
  </si>
  <si>
    <t>10DBF0537_G300_0818</t>
  </si>
  <si>
    <t>2T-34-03-040</t>
  </si>
  <si>
    <t>2T-34-040-03</t>
  </si>
  <si>
    <t>10DBF0548_G291_0008</t>
  </si>
  <si>
    <t>X-ARCANGEL</t>
  </si>
  <si>
    <t>10DBF0548</t>
  </si>
  <si>
    <t>10DBF0548_G291_0058</t>
  </si>
  <si>
    <t>10DBF0548_G291_0334</t>
  </si>
  <si>
    <t>2T-10-02-051</t>
  </si>
  <si>
    <t>2T-10-051-02</t>
  </si>
  <si>
    <t>10DBF0548_G291_0377</t>
  </si>
  <si>
    <t>10DBF0548_G291_0455</t>
  </si>
  <si>
    <t>10DBF0548_G291_0549</t>
  </si>
  <si>
    <t>2T-32-02-050</t>
  </si>
  <si>
    <t>2T-32-050-02</t>
  </si>
  <si>
    <t>10DBF0549_J100_0814</t>
  </si>
  <si>
    <t>PBONE/J</t>
  </si>
  <si>
    <t>10DBF0549</t>
  </si>
  <si>
    <t>2T-32-02-049</t>
  </si>
  <si>
    <t>2T-32-049-02</t>
  </si>
  <si>
    <t>2T-34-00-042</t>
  </si>
  <si>
    <t>2T-34-042-00</t>
  </si>
  <si>
    <t>2T-34-00-041</t>
  </si>
  <si>
    <t>2T-34-041-00</t>
  </si>
  <si>
    <t>2T-07-00-054</t>
  </si>
  <si>
    <t>2T-07-054-00</t>
  </si>
  <si>
    <t>10DBF0549_J100_0854</t>
  </si>
  <si>
    <t>2T-32-03-052</t>
  </si>
  <si>
    <t>2T-32-052-03</t>
  </si>
  <si>
    <t>10DBF0549_J100_0999</t>
  </si>
  <si>
    <t>2T-33-04-051</t>
  </si>
  <si>
    <t>2T-33-051-04</t>
  </si>
  <si>
    <t>2T-33-04-050</t>
  </si>
  <si>
    <t>2T-33-050-04</t>
  </si>
  <si>
    <t>2T-34-03-022</t>
  </si>
  <si>
    <t>2T-34-022-03</t>
  </si>
  <si>
    <t>10DBF0598_B071_0255</t>
  </si>
  <si>
    <t>H-K-FIT</t>
  </si>
  <si>
    <t>10DBF0598</t>
  </si>
  <si>
    <t>10DBF0598_B071_0999</t>
  </si>
  <si>
    <t>10DBF0598_D1007_.</t>
  </si>
  <si>
    <t>D1007</t>
  </si>
  <si>
    <t>2T-31-00-049</t>
  </si>
  <si>
    <t>2T-31-049-00</t>
  </si>
  <si>
    <t>10DBF0598_D986_.</t>
  </si>
  <si>
    <t>2T-32-04-041</t>
  </si>
  <si>
    <t>2T-32-041-04</t>
  </si>
  <si>
    <t>2T-32-04-019</t>
  </si>
  <si>
    <t>2T-32-019-04</t>
  </si>
  <si>
    <t>2T-32-04-018</t>
  </si>
  <si>
    <t>2T-32-018-04</t>
  </si>
  <si>
    <t>2T-33-00-034</t>
  </si>
  <si>
    <t>2T-33-034-00</t>
  </si>
  <si>
    <t>2T-33-03-025</t>
  </si>
  <si>
    <t>2T-33-025-03</t>
  </si>
  <si>
    <t>2T-07-02-037</t>
  </si>
  <si>
    <t>2T-07-037-02</t>
  </si>
  <si>
    <t>10DBF0598_D995_.</t>
  </si>
  <si>
    <t>10DBF0598_G217_0999</t>
  </si>
  <si>
    <t>G217</t>
  </si>
  <si>
    <t>10DBF0599_B071_0001</t>
  </si>
  <si>
    <t>ESTEL</t>
  </si>
  <si>
    <t>10DBF0599</t>
  </si>
  <si>
    <t>10DBF0599_B071_0029</t>
  </si>
  <si>
    <t>10DBF0599_B071_0255</t>
  </si>
  <si>
    <t>10DBF0599_B071_0999</t>
  </si>
  <si>
    <t>2T-08-03-036</t>
  </si>
  <si>
    <t>2T-08-036-03</t>
  </si>
  <si>
    <t>2T-31-04-052</t>
  </si>
  <si>
    <t>2T-31-052-04</t>
  </si>
  <si>
    <t>10DBF0599_D505_.</t>
  </si>
  <si>
    <t>D505</t>
  </si>
  <si>
    <t>2T-31-02-051</t>
  </si>
  <si>
    <t>2T-31-051-02</t>
  </si>
  <si>
    <t>2T-32-01-052</t>
  </si>
  <si>
    <t>2T-32-052-01</t>
  </si>
  <si>
    <t>2T-09-03-039</t>
  </si>
  <si>
    <t>2T-09-039-03</t>
  </si>
  <si>
    <t>2T-33-00-043</t>
  </si>
  <si>
    <t>2T-33-043-00</t>
  </si>
  <si>
    <t>10DBF0599_D758_.</t>
  </si>
  <si>
    <t>2T-33-00-042</t>
  </si>
  <si>
    <t>2T-33-042-00</t>
  </si>
  <si>
    <t>2T-10-02-040</t>
  </si>
  <si>
    <t>2T-10-040-02</t>
  </si>
  <si>
    <t>2T-32-04-049</t>
  </si>
  <si>
    <t>2T-32-049-04</t>
  </si>
  <si>
    <t>10DBF0599_D995_.</t>
  </si>
  <si>
    <t>2T-32-00-042</t>
  </si>
  <si>
    <t>2T-32-042-00</t>
  </si>
  <si>
    <t>2T-32-04-048</t>
  </si>
  <si>
    <t>2T-32-048-04</t>
  </si>
  <si>
    <t>2T-32-04-046</t>
  </si>
  <si>
    <t>2T-32-046-04</t>
  </si>
  <si>
    <t>2T-34-04-041</t>
  </si>
  <si>
    <t>2T-34-041-04</t>
  </si>
  <si>
    <t>2T-10-02-037</t>
  </si>
  <si>
    <t>2T-10-037-02</t>
  </si>
  <si>
    <t>2T-09-01-040</t>
  </si>
  <si>
    <t>2T-09-040-01</t>
  </si>
  <si>
    <t>2T-08-03-017</t>
  </si>
  <si>
    <t>2T-08-017-03</t>
  </si>
  <si>
    <t>2T-33-03-035</t>
  </si>
  <si>
    <t>2T-33-035-03</t>
  </si>
  <si>
    <t>10DBF0605_B101_0001</t>
  </si>
  <si>
    <t>DOUBLE-FIT</t>
  </si>
  <si>
    <t>10DBF0605</t>
  </si>
  <si>
    <t>B101</t>
  </si>
  <si>
    <t>2T-33-04-016</t>
  </si>
  <si>
    <t>2T-33-016-04</t>
  </si>
  <si>
    <t>2T-33-01-014</t>
  </si>
  <si>
    <t>2T-33-014-01</t>
  </si>
  <si>
    <t>2T-10-00-043</t>
  </si>
  <si>
    <t>2T-10-043-00</t>
  </si>
  <si>
    <t>2T-32-01-046</t>
  </si>
  <si>
    <t>2T-32-046-01</t>
  </si>
  <si>
    <t>10DBF0605_B101_0008</t>
  </si>
  <si>
    <t>2T-33-00-014</t>
  </si>
  <si>
    <t>2T-33-014-00</t>
  </si>
  <si>
    <t>2T-33-04-015</t>
  </si>
  <si>
    <t>2T-33-015-04</t>
  </si>
  <si>
    <t>10DBF0605_B101_0415</t>
  </si>
  <si>
    <t>2T-33-01-019</t>
  </si>
  <si>
    <t>2T-33-019-01</t>
  </si>
  <si>
    <t>10DBF0605_G289_0351</t>
  </si>
  <si>
    <t>2T-33-01-017</t>
  </si>
  <si>
    <t>2T-33-017-01</t>
  </si>
  <si>
    <t>10DBF0605_G339_0038</t>
  </si>
  <si>
    <t>G339</t>
  </si>
  <si>
    <t>10DBF0605_R291_0507</t>
  </si>
  <si>
    <t>R291</t>
  </si>
  <si>
    <t>10DBF0605_R291_0752</t>
  </si>
  <si>
    <t>2T-31-04-045</t>
  </si>
  <si>
    <t>2T-31-045-04</t>
  </si>
  <si>
    <t>10DBF0606</t>
  </si>
  <si>
    <t>10DBF0606_J100_0002</t>
  </si>
  <si>
    <t>KARISMA</t>
  </si>
  <si>
    <t>10DBF0606_J100_0028</t>
  </si>
  <si>
    <t>2T-33-02-055</t>
  </si>
  <si>
    <t>2T-33-055-02</t>
  </si>
  <si>
    <t>10DBF0606_J100_0995</t>
  </si>
  <si>
    <t>2T-33-02-054</t>
  </si>
  <si>
    <t>2T-33-054-02</t>
  </si>
  <si>
    <t>2T-34-04-048</t>
  </si>
  <si>
    <t>2T-34-048-04</t>
  </si>
  <si>
    <t>10DBF0606_J100_0999</t>
  </si>
  <si>
    <t>2T-32-02-038</t>
  </si>
  <si>
    <t>2T-32-038-02</t>
  </si>
  <si>
    <t>10DBF0661_G300_VU</t>
  </si>
  <si>
    <t>X-BIDYCOR</t>
  </si>
  <si>
    <t>10DBF0661</t>
  </si>
  <si>
    <t>2T-32-02-037</t>
  </si>
  <si>
    <t>2T-32-037-02</t>
  </si>
  <si>
    <t>2T-32-02-035</t>
  </si>
  <si>
    <t>2T-32-035-02</t>
  </si>
  <si>
    <t>10DBF0667_B085_0001</t>
  </si>
  <si>
    <t>JOSH</t>
  </si>
  <si>
    <t>10DBF0667</t>
  </si>
  <si>
    <t>B085</t>
  </si>
  <si>
    <t>10DBF0667_B085_0999</t>
  </si>
  <si>
    <t>10DBF0667_D1096_.</t>
  </si>
  <si>
    <t>2T-10-00-015</t>
  </si>
  <si>
    <t>2T-10-015-00</t>
  </si>
  <si>
    <t>10DBF0667_D191_.</t>
  </si>
  <si>
    <t>D191</t>
  </si>
  <si>
    <t>2T-10-02-014</t>
  </si>
  <si>
    <t>2T-10-014-02</t>
  </si>
  <si>
    <t>2T-07-04-035</t>
  </si>
  <si>
    <t>2T-07-035-04</t>
  </si>
  <si>
    <t>10DBF0706_D876_.</t>
  </si>
  <si>
    <t>10DBF0667_D986_.</t>
  </si>
  <si>
    <t>2T-10-00-014</t>
  </si>
  <si>
    <t>2T-10-014-00</t>
  </si>
  <si>
    <t>2T-08-01-051</t>
  </si>
  <si>
    <t>2T-08-051-01</t>
  </si>
  <si>
    <t>10DBF0667_D995_.</t>
  </si>
  <si>
    <t>10DBF0672_D505_.</t>
  </si>
  <si>
    <t>K-FIT ZIP</t>
  </si>
  <si>
    <t>10DBF0672</t>
  </si>
  <si>
    <t>2T-32-02-041</t>
  </si>
  <si>
    <t>2T-32-041-02</t>
  </si>
  <si>
    <t>2T-32-04-036</t>
  </si>
  <si>
    <t>2T-32-036-04</t>
  </si>
  <si>
    <t>2T-34-04-017</t>
  </si>
  <si>
    <t>2T-34-017-04</t>
  </si>
  <si>
    <t>2T-33-04-026</t>
  </si>
  <si>
    <t>2T-33-026-04</t>
  </si>
  <si>
    <t>2T-10-00-037</t>
  </si>
  <si>
    <t>2T-10-037-00</t>
  </si>
  <si>
    <t>2T-10-03-028</t>
  </si>
  <si>
    <t>2T-10-028-03</t>
  </si>
  <si>
    <t>2T-10-00-031</t>
  </si>
  <si>
    <t>2T-10-031-00</t>
  </si>
  <si>
    <t>2T-32-04-013</t>
  </si>
  <si>
    <t>2T-32-013-04</t>
  </si>
  <si>
    <t>10DBF0731_D975_.</t>
  </si>
  <si>
    <t>X-IRINA/Z</t>
  </si>
  <si>
    <t>10DBF0731</t>
  </si>
  <si>
    <t>2T-33-03-041</t>
  </si>
  <si>
    <t>2T-33-041-03</t>
  </si>
  <si>
    <t>2T-08-04-025</t>
  </si>
  <si>
    <t>2T-08-025-04</t>
  </si>
  <si>
    <t>10DBF0731_R205_0389</t>
  </si>
  <si>
    <t>R205</t>
  </si>
  <si>
    <t>10DBF0732_G350_0900</t>
  </si>
  <si>
    <t>X-HARLEY</t>
  </si>
  <si>
    <t>10DBF0732</t>
  </si>
  <si>
    <t>G350</t>
  </si>
  <si>
    <t>2T-09-00-045</t>
  </si>
  <si>
    <t>2T-09-045-00</t>
  </si>
  <si>
    <t>10DBF0733_D975_.</t>
  </si>
  <si>
    <t>X-WORKFIT</t>
  </si>
  <si>
    <t>10DBF0733</t>
  </si>
  <si>
    <t>2T-31-00-048</t>
  </si>
  <si>
    <t>2T-31-048-00</t>
  </si>
  <si>
    <t>10DBF0743_D986_.</t>
  </si>
  <si>
    <t>IRINA</t>
  </si>
  <si>
    <t>10DBF0743</t>
  </si>
  <si>
    <t>2T-32-04-052</t>
  </si>
  <si>
    <t>2T-32-052-04</t>
  </si>
  <si>
    <t>2T-32-01-037</t>
  </si>
  <si>
    <t>2T-32-037-01</t>
  </si>
  <si>
    <t>2T-32-03-023</t>
  </si>
  <si>
    <t>2T-32-023-03</t>
  </si>
  <si>
    <t>2T-32-03-022</t>
  </si>
  <si>
    <t>2T-32-022-03</t>
  </si>
  <si>
    <t>10DBF0752_J100_0038</t>
  </si>
  <si>
    <t>10DBF0752</t>
  </si>
  <si>
    <t>10DBF0752_J100_0548</t>
  </si>
  <si>
    <t>HARLEY/J</t>
  </si>
  <si>
    <t>10DB50182_J100_0995</t>
  </si>
  <si>
    <t>2T-08-01-041</t>
  </si>
  <si>
    <t>2T-08-041-01</t>
  </si>
  <si>
    <t>2T-34-03-055</t>
  </si>
  <si>
    <t>2T-34-055-03</t>
  </si>
  <si>
    <t>10DBF0752_J100_0999</t>
  </si>
  <si>
    <t>2T-34-04-050</t>
  </si>
  <si>
    <t>2T-34-050-04</t>
  </si>
  <si>
    <t>10DBF0760_D1061_.</t>
  </si>
  <si>
    <t>10DBF0760</t>
  </si>
  <si>
    <t>10DBF0765_B075_0001</t>
  </si>
  <si>
    <t>IRINA/Z</t>
  </si>
  <si>
    <t>10DBF0765</t>
  </si>
  <si>
    <t>2T-34-02-037</t>
  </si>
  <si>
    <t>2T-34-037-02</t>
  </si>
  <si>
    <t>10DBF0765_B075_0999</t>
  </si>
  <si>
    <t>2T-34-02-013</t>
  </si>
  <si>
    <t>2T-34-013-02</t>
  </si>
  <si>
    <t>2T-33-01-023</t>
  </si>
  <si>
    <t>2T-33-023-01</t>
  </si>
  <si>
    <t>10DBF0770_D1069_.</t>
  </si>
  <si>
    <t>H-K-ZIP</t>
  </si>
  <si>
    <t>10DBF0770</t>
  </si>
  <si>
    <t>2T-33-00-023</t>
  </si>
  <si>
    <t>2T-33-023-00</t>
  </si>
  <si>
    <t>2T-33-00-022</t>
  </si>
  <si>
    <t>2T-33-022-00</t>
  </si>
  <si>
    <t>10DBF0772_J100_0028</t>
  </si>
  <si>
    <t>IRINE</t>
  </si>
  <si>
    <t>10DBF0772</t>
  </si>
  <si>
    <t>2T-08-04-042</t>
  </si>
  <si>
    <t>2T-08-042-04</t>
  </si>
  <si>
    <t>10DBF0772_J100_0084</t>
  </si>
  <si>
    <t>2T-08-00-031</t>
  </si>
  <si>
    <t>2T-08-031-00</t>
  </si>
  <si>
    <t>10DBF0772_J100_0814</t>
  </si>
  <si>
    <t>2T-08-00-030</t>
  </si>
  <si>
    <t>2T-08-030-00</t>
  </si>
  <si>
    <t>10DBF0772_J100_0854</t>
  </si>
  <si>
    <t>10DBF0772_J100_0999</t>
  </si>
  <si>
    <t>2T-32-02-025</t>
  </si>
  <si>
    <t>2T-32-025-02</t>
  </si>
  <si>
    <t>10DBF0797_J100_0033</t>
  </si>
  <si>
    <t>JOSH/J</t>
  </si>
  <si>
    <t>10DBF0797</t>
  </si>
  <si>
    <t>10DBF0797_J100_0814</t>
  </si>
  <si>
    <t>10DBF0797_J100_0995</t>
  </si>
  <si>
    <t>10DBF0803_D1069_.</t>
  </si>
  <si>
    <t>X-KELLY</t>
  </si>
  <si>
    <t>10DBF0803</t>
  </si>
  <si>
    <t>2T-07-01-037</t>
  </si>
  <si>
    <t>2T-07-037-01</t>
  </si>
  <si>
    <t>2T-07-02-039</t>
  </si>
  <si>
    <t>2T-07-039-02</t>
  </si>
  <si>
    <t>2T-07-02-038</t>
  </si>
  <si>
    <t>2T-07-038-02</t>
  </si>
  <si>
    <t>2T-31-02-046</t>
  </si>
  <si>
    <t>2T-31-046-02</t>
  </si>
  <si>
    <t>10DBF0807_D1069_.</t>
  </si>
  <si>
    <t>X-ROXUP</t>
  </si>
  <si>
    <t>10DBF0807</t>
  </si>
  <si>
    <t>2T-31-02-047</t>
  </si>
  <si>
    <t>2T-31-047-02</t>
  </si>
  <si>
    <t>10DBF0836_D1096_.</t>
  </si>
  <si>
    <t>10DBF0836</t>
  </si>
  <si>
    <t>2T-09-03-018</t>
  </si>
  <si>
    <t>2T-09-018-03</t>
  </si>
  <si>
    <t>10DBM0504_W566_0002</t>
  </si>
  <si>
    <t>XEY</t>
  </si>
  <si>
    <t>10DBM0504</t>
  </si>
  <si>
    <t>W566</t>
  </si>
  <si>
    <t>10DCC0065_D977_.</t>
  </si>
  <si>
    <t>MIRA</t>
  </si>
  <si>
    <t>10DCC0065</t>
  </si>
  <si>
    <t>D977</t>
  </si>
  <si>
    <t>10DFL0178_G356_0999</t>
  </si>
  <si>
    <t>SKARMY</t>
  </si>
  <si>
    <t>10DFL0178</t>
  </si>
  <si>
    <t>G356</t>
  </si>
  <si>
    <t>2T-07-01-036</t>
  </si>
  <si>
    <t>2T-07-036-01</t>
  </si>
  <si>
    <t>10DFL0182_J1252_0001</t>
  </si>
  <si>
    <t>EIREN</t>
  </si>
  <si>
    <t>10DFL0182</t>
  </si>
  <si>
    <t>J1252</t>
  </si>
  <si>
    <t>2T-07-02-017</t>
  </si>
  <si>
    <t>2T-07-017-02</t>
  </si>
  <si>
    <t>10DFL0210_J1066_0995</t>
  </si>
  <si>
    <t>KENIA</t>
  </si>
  <si>
    <t>10DFL0210</t>
  </si>
  <si>
    <t>J1066</t>
  </si>
  <si>
    <t>2T-07-02-026</t>
  </si>
  <si>
    <t>2T-07-026-02</t>
  </si>
  <si>
    <t>10DGA0024_D204_.</t>
  </si>
  <si>
    <t>10DGA0024</t>
  </si>
  <si>
    <t>D204</t>
  </si>
  <si>
    <t>10DGA0167_B039_0999</t>
  </si>
  <si>
    <t>BENTLEY</t>
  </si>
  <si>
    <t>10DGA0167</t>
  </si>
  <si>
    <t>10DGA0167_D792_0383</t>
  </si>
  <si>
    <t>D792</t>
  </si>
  <si>
    <t>2T-09-01-037</t>
  </si>
  <si>
    <t>2T-09-037-01</t>
  </si>
  <si>
    <t>10DGA0175_J100_0029</t>
  </si>
  <si>
    <t>BENTLEY/J</t>
  </si>
  <si>
    <t>10DGA0175</t>
  </si>
  <si>
    <t>2T-07-01-015</t>
  </si>
  <si>
    <t>2T-07-015-01</t>
  </si>
  <si>
    <t>10DGA0175_J100_0934</t>
  </si>
  <si>
    <t>2T-07-00-015</t>
  </si>
  <si>
    <t>2T-07-015-00</t>
  </si>
  <si>
    <t>2T-08-02-046</t>
  </si>
  <si>
    <t>2T-08-046-02</t>
  </si>
  <si>
    <t>10DGA0178_G291_0064</t>
  </si>
  <si>
    <t>LOLIT/J</t>
  </si>
  <si>
    <t>10DGA0178</t>
  </si>
  <si>
    <t>10DGA0178_G291_0377</t>
  </si>
  <si>
    <t>2T-32-04-032</t>
  </si>
  <si>
    <t>2T-32-032-04</t>
  </si>
  <si>
    <t>10DGA0294_B011_0149</t>
  </si>
  <si>
    <t>ALIN</t>
  </si>
  <si>
    <t>10DGA0294</t>
  </si>
  <si>
    <t>B011</t>
  </si>
  <si>
    <t>2T-32-03-036</t>
  </si>
  <si>
    <t>2T-32-036-03</t>
  </si>
  <si>
    <t>10DGA0294_B011_0285</t>
  </si>
  <si>
    <t>2T-07-00-024</t>
  </si>
  <si>
    <t>2T-07-024-00</t>
  </si>
  <si>
    <t>10DGA0342_J001G_0450</t>
  </si>
  <si>
    <t>10DGA0342</t>
  </si>
  <si>
    <t>J001G</t>
  </si>
  <si>
    <t>10DGA0375_J1151_0999</t>
  </si>
  <si>
    <t>REBA</t>
  </si>
  <si>
    <t>10DGA0375</t>
  </si>
  <si>
    <t>2T-09-04-014</t>
  </si>
  <si>
    <t>2T-09-014-04</t>
  </si>
  <si>
    <t>10DGA0449_R219_0077</t>
  </si>
  <si>
    <t>BALDUX/P</t>
  </si>
  <si>
    <t>10DGA0449</t>
  </si>
  <si>
    <t>R219</t>
  </si>
  <si>
    <t>10DGA0472_B075_0001</t>
  </si>
  <si>
    <t>LOLITA CORT</t>
  </si>
  <si>
    <t>10DGA0472</t>
  </si>
  <si>
    <t>2T-07-01-049</t>
  </si>
  <si>
    <t>2T-07-049-01</t>
  </si>
  <si>
    <t>2T-07-00-045</t>
  </si>
  <si>
    <t>2T-07-045-00</t>
  </si>
  <si>
    <t>2T-07-03-037</t>
  </si>
  <si>
    <t>2T-07-037-03</t>
  </si>
  <si>
    <t>10DGA0472_B075_0999</t>
  </si>
  <si>
    <t>10DGA0502_J100_VU</t>
  </si>
  <si>
    <t>WELCH</t>
  </si>
  <si>
    <t>10DGA0502</t>
  </si>
  <si>
    <t>10DGA0550_G356_0999</t>
  </si>
  <si>
    <t>REBA/M</t>
  </si>
  <si>
    <t>10DGA0550</t>
  </si>
  <si>
    <t>10DGA0553_J1215_V1293</t>
  </si>
  <si>
    <t>CRETEIL</t>
  </si>
  <si>
    <t>10DGA0553</t>
  </si>
  <si>
    <t>J1215</t>
  </si>
  <si>
    <t>V1293</t>
  </si>
  <si>
    <t>10DGA0555_D1048_.</t>
  </si>
  <si>
    <t>10DGA0555</t>
  </si>
  <si>
    <t>10DGA0602_J100_0999</t>
  </si>
  <si>
    <t>ALPHA</t>
  </si>
  <si>
    <t>10DGA0602</t>
  </si>
  <si>
    <t>10DGA0611_N106_0311</t>
  </si>
  <si>
    <t>TANIA</t>
  </si>
  <si>
    <t>10DGA0611</t>
  </si>
  <si>
    <t>N106</t>
  </si>
  <si>
    <t>2T-07-04-013</t>
  </si>
  <si>
    <t>2T-07-013-04</t>
  </si>
  <si>
    <t>10DGA0622_P335_0913</t>
  </si>
  <si>
    <t>BOMBISY</t>
  </si>
  <si>
    <t>10DGA0622</t>
  </si>
  <si>
    <t>P335</t>
  </si>
  <si>
    <t>2T-07-03-033</t>
  </si>
  <si>
    <t>2T-07-033-03</t>
  </si>
  <si>
    <t>2T-07-03-035</t>
  </si>
  <si>
    <t>2T-07-035-03</t>
  </si>
  <si>
    <t>2T-08-01-032</t>
  </si>
  <si>
    <t>2T-08-032-01</t>
  </si>
  <si>
    <t>10DGA0622_P335_0999</t>
  </si>
  <si>
    <t>10DGA0624_J001_0995</t>
  </si>
  <si>
    <t>10DGA0624</t>
  </si>
  <si>
    <t>J001</t>
  </si>
  <si>
    <t>10DGA0625_D995_.</t>
  </si>
  <si>
    <t>ART</t>
  </si>
  <si>
    <t>10DGA0625</t>
  </si>
  <si>
    <t>2T-07-03-027</t>
  </si>
  <si>
    <t>2T-07-027-03</t>
  </si>
  <si>
    <t>10DGA0626_D771_.</t>
  </si>
  <si>
    <t>10DGA0626</t>
  </si>
  <si>
    <t>D771</t>
  </si>
  <si>
    <t>10DGC0294_D953_.</t>
  </si>
  <si>
    <t>10DGC0294</t>
  </si>
  <si>
    <t>D953</t>
  </si>
  <si>
    <t>10DGT0070_D662_.</t>
  </si>
  <si>
    <t>KLOVER</t>
  </si>
  <si>
    <t>10DGT0070</t>
  </si>
  <si>
    <t>D662</t>
  </si>
  <si>
    <t>10DGT0084_B075_0001</t>
  </si>
  <si>
    <t>BLYTH</t>
  </si>
  <si>
    <t>10DGT0084</t>
  </si>
  <si>
    <t>2T-08-03-027</t>
  </si>
  <si>
    <t>2T-08-027-03</t>
  </si>
  <si>
    <t>10DMC0221_J284_0001</t>
  </si>
  <si>
    <t>DAVID</t>
  </si>
  <si>
    <t>10DMC0221</t>
  </si>
  <si>
    <t>10DMC0221_J284_0014</t>
  </si>
  <si>
    <t>2T-08-01-045</t>
  </si>
  <si>
    <t>2T-08-045-01</t>
  </si>
  <si>
    <t>2T-09-03-035</t>
  </si>
  <si>
    <t>2T-09-035-03</t>
  </si>
  <si>
    <t>10DMC0221_J284_0033</t>
  </si>
  <si>
    <t>2T-08-04-050</t>
  </si>
  <si>
    <t>2T-08-050-04</t>
  </si>
  <si>
    <t>10DMC0221_J849_0014</t>
  </si>
  <si>
    <t>J849</t>
  </si>
  <si>
    <t>10DMC0240_J284_0014</t>
  </si>
  <si>
    <t>AILTOP</t>
  </si>
  <si>
    <t>10DMC0240</t>
  </si>
  <si>
    <t>2T-09-03-033</t>
  </si>
  <si>
    <t>2T-09-033-03</t>
  </si>
  <si>
    <t>10DMC0242_J1302_VU</t>
  </si>
  <si>
    <t>IKUE</t>
  </si>
  <si>
    <t>10DMC0242</t>
  </si>
  <si>
    <t>J1302</t>
  </si>
  <si>
    <t>10DMC0245_J1254_0028</t>
  </si>
  <si>
    <t>TABLITA</t>
  </si>
  <si>
    <t>10DMC0245</t>
  </si>
  <si>
    <t>J1254</t>
  </si>
  <si>
    <t>10DMC0245_J1254_0814</t>
  </si>
  <si>
    <t>2T-08-00-043</t>
  </si>
  <si>
    <t>2T-08-043-00</t>
  </si>
  <si>
    <t>10DMC0245_J1254_0995</t>
  </si>
  <si>
    <t>10DMC0245_J1254_0001G</t>
  </si>
  <si>
    <t>0001G</t>
  </si>
  <si>
    <t>10DMC0246_J1254_0393</t>
  </si>
  <si>
    <t>DALTON</t>
  </si>
  <si>
    <t>10DMC0246</t>
  </si>
  <si>
    <t>10DMC0250_J1254_0028</t>
  </si>
  <si>
    <t>BADCORT</t>
  </si>
  <si>
    <t>10DMC0250</t>
  </si>
  <si>
    <t>10DMC0250_J1254_0393</t>
  </si>
  <si>
    <t>10DMC0250_J1254_0854</t>
  </si>
  <si>
    <t>10DMC0250_J1254_0995</t>
  </si>
  <si>
    <t>10DMC0250_J1254_0999</t>
  </si>
  <si>
    <t>10DMC0251_J1254_0999</t>
  </si>
  <si>
    <t>TWINCORT</t>
  </si>
  <si>
    <t>10DMC0251</t>
  </si>
  <si>
    <t>2T-08-03-026</t>
  </si>
  <si>
    <t>2T-08-026-03</t>
  </si>
  <si>
    <t>10DMC0282_J849_0999</t>
  </si>
  <si>
    <t>TARYP</t>
  </si>
  <si>
    <t>10DMC0282</t>
  </si>
  <si>
    <t>10DML0265_J800_0230</t>
  </si>
  <si>
    <t>EDIMY</t>
  </si>
  <si>
    <t>10DML0265</t>
  </si>
  <si>
    <t>J800</t>
  </si>
  <si>
    <t>10DML0357_W512_0992</t>
  </si>
  <si>
    <t>CALEB/W</t>
  </si>
  <si>
    <t>10DML0357</t>
  </si>
  <si>
    <t>W512</t>
  </si>
  <si>
    <t>10DML0474_J1322_0050</t>
  </si>
  <si>
    <t>DWIGHT</t>
  </si>
  <si>
    <t>10DML0474</t>
  </si>
  <si>
    <t>J1322</t>
  </si>
  <si>
    <t>2T-09-02-017</t>
  </si>
  <si>
    <t>2T-09-017-02</t>
  </si>
  <si>
    <t>10DML0504_W566_0034</t>
  </si>
  <si>
    <t>10DML0504</t>
  </si>
  <si>
    <t>2T-09-01-016</t>
  </si>
  <si>
    <t>2T-09-016-01</t>
  </si>
  <si>
    <t>10DML0504_W566_0042</t>
  </si>
  <si>
    <t>2T-09-02-019</t>
  </si>
  <si>
    <t>2T-09-019-02</t>
  </si>
  <si>
    <t>10DML0504_W566_0999</t>
  </si>
  <si>
    <t>2T-07-01-026</t>
  </si>
  <si>
    <t>2T-07-026-01</t>
  </si>
  <si>
    <t>10DMT0012_J1005_0029</t>
  </si>
  <si>
    <t>LARA</t>
  </si>
  <si>
    <t>10DMT0012</t>
  </si>
  <si>
    <t>J1005</t>
  </si>
  <si>
    <t>2T-07-01-027</t>
  </si>
  <si>
    <t>2T-07-027-01</t>
  </si>
  <si>
    <t>10DMT0012_J1005_0302</t>
  </si>
  <si>
    <t>2T-07-02-019</t>
  </si>
  <si>
    <t>2T-07-019-02</t>
  </si>
  <si>
    <t>10DMT0012_J1254_0001</t>
  </si>
  <si>
    <t>10DMT0012_J1254_0995</t>
  </si>
  <si>
    <t>10DMT0012_J1254_0999</t>
  </si>
  <si>
    <t>10DMT0012_J284_0402</t>
  </si>
  <si>
    <t>10DMT0012_J284_0506</t>
  </si>
  <si>
    <t>10DMT0012_J284_0539</t>
  </si>
  <si>
    <t>10DMT0012_J284_0819</t>
  </si>
  <si>
    <t>10DMT0012_J284_0995</t>
  </si>
  <si>
    <t>10DMT0198_J284_0819</t>
  </si>
  <si>
    <t>BRIAGA</t>
  </si>
  <si>
    <t>10DMT0198</t>
  </si>
  <si>
    <t>10DMT0357_J284_0548</t>
  </si>
  <si>
    <t>COLE</t>
  </si>
  <si>
    <t>10DMT0357</t>
  </si>
  <si>
    <t>10DMT0357_J284_0999</t>
  </si>
  <si>
    <t>10DMT0397_J1025_0550</t>
  </si>
  <si>
    <t>CANUTE</t>
  </si>
  <si>
    <t>10DMT0397</t>
  </si>
  <si>
    <t>J1025</t>
  </si>
  <si>
    <t>10DTU0010_G036_0086</t>
  </si>
  <si>
    <t>BEDDY</t>
  </si>
  <si>
    <t>10DTU0010</t>
  </si>
  <si>
    <t>G036</t>
  </si>
  <si>
    <t>2T-32-00-033</t>
  </si>
  <si>
    <t>2T-32-033-00</t>
  </si>
  <si>
    <t>10DTU0010_G036_0251</t>
  </si>
  <si>
    <t>10DTU0010_G036_0255</t>
  </si>
  <si>
    <t>10DTU0010_G036_0593</t>
  </si>
  <si>
    <t>2T-09-01-036</t>
  </si>
  <si>
    <t>2T-09-036-01</t>
  </si>
  <si>
    <t>10DTU0028_D1022_.</t>
  </si>
  <si>
    <t>BEL</t>
  </si>
  <si>
    <t>10DTU0028</t>
  </si>
  <si>
    <t>D1022</t>
  </si>
  <si>
    <t>10DTU0032_D736_.</t>
  </si>
  <si>
    <t>TRILLY</t>
  </si>
  <si>
    <t>10DTU0032</t>
  </si>
  <si>
    <t>D736</t>
  </si>
  <si>
    <t>2T-09-01-027</t>
  </si>
  <si>
    <t>2T-09-027-01</t>
  </si>
  <si>
    <t>10DTU0050_B039_0001</t>
  </si>
  <si>
    <t>LEXY/E</t>
  </si>
  <si>
    <t>10DTU0050</t>
  </si>
  <si>
    <t>10DTU0069_J806_0160</t>
  </si>
  <si>
    <t>SALOPETTE</t>
  </si>
  <si>
    <t>10DTU0069</t>
  </si>
  <si>
    <t>J806</t>
  </si>
  <si>
    <t>10DTU0110_D838_.</t>
  </si>
  <si>
    <t>MERCI</t>
  </si>
  <si>
    <t>10DTU0110</t>
  </si>
  <si>
    <t>D838</t>
  </si>
  <si>
    <t>10DTU0136_D838_.</t>
  </si>
  <si>
    <t>SALOP-X</t>
  </si>
  <si>
    <t>10DTU0136</t>
  </si>
  <si>
    <t>10DTU0142_D876_.</t>
  </si>
  <si>
    <t>X-CURLYSU/SFI</t>
  </si>
  <si>
    <t>10DTU0142</t>
  </si>
  <si>
    <t>2T-07-02-051</t>
  </si>
  <si>
    <t>2T-07-051-02</t>
  </si>
  <si>
    <t>10DTU0149_D910_.</t>
  </si>
  <si>
    <t>LEXY CORT</t>
  </si>
  <si>
    <t>10DTU0149</t>
  </si>
  <si>
    <t>D910</t>
  </si>
  <si>
    <t>2T-07-04-024</t>
  </si>
  <si>
    <t>2T-07-024-04</t>
  </si>
  <si>
    <t>10DTU0184_D876_.</t>
  </si>
  <si>
    <t>X-RITA</t>
  </si>
  <si>
    <t>10DTU0184</t>
  </si>
  <si>
    <t>10DTU0188_D1069_.</t>
  </si>
  <si>
    <t>X-BELLEZA</t>
  </si>
  <si>
    <t>10DTU0188</t>
  </si>
  <si>
    <t>2T-08-04-039</t>
  </si>
  <si>
    <t>2T-08-039-04</t>
  </si>
  <si>
    <t>2T-08-00-026</t>
  </si>
  <si>
    <t>2T-08-026-00</t>
  </si>
  <si>
    <t>10DTU0188_D876_.</t>
  </si>
  <si>
    <t>10DTU0226_D1069_.</t>
  </si>
  <si>
    <t>X-KELLER</t>
  </si>
  <si>
    <t>10DTU0226</t>
  </si>
  <si>
    <t>10DTU0231_D1069_.</t>
  </si>
  <si>
    <t>X-ANABEL</t>
  </si>
  <si>
    <t>10DTU0231</t>
  </si>
  <si>
    <t>2T-08-01-016</t>
  </si>
  <si>
    <t>2T-08-016-01</t>
  </si>
  <si>
    <t>10DTU0240_D1069_.</t>
  </si>
  <si>
    <t>X-ADA/Z</t>
  </si>
  <si>
    <t>10DTU0240</t>
  </si>
  <si>
    <t>10DVE0089_J284_0001</t>
  </si>
  <si>
    <t>GREMYREGULAR</t>
  </si>
  <si>
    <t>10DVE0089</t>
  </si>
  <si>
    <t>10DVE0089_J284_0854</t>
  </si>
  <si>
    <t>10DVE0089_J284_0995</t>
  </si>
  <si>
    <t>10DVE0089_J284_0999</t>
  </si>
  <si>
    <t>10DVE0159_J284_0001</t>
  </si>
  <si>
    <t>BELLA</t>
  </si>
  <si>
    <t>10DVE0159</t>
  </si>
  <si>
    <t>10DVE0307_J284_0999</t>
  </si>
  <si>
    <t>ELORA</t>
  </si>
  <si>
    <t>10DVE0307</t>
  </si>
  <si>
    <t>10DVE0597_J284_0506</t>
  </si>
  <si>
    <t>CHLOES</t>
  </si>
  <si>
    <t>10DVE0597</t>
  </si>
  <si>
    <t>10DVE0597_J284_0819</t>
  </si>
  <si>
    <t>10DVE0661_J100_0934</t>
  </si>
  <si>
    <t>DYORO</t>
  </si>
  <si>
    <t>10DVE0661</t>
  </si>
  <si>
    <t>10DVE0731_J970_0999</t>
  </si>
  <si>
    <t>ZORA</t>
  </si>
  <si>
    <t>10DVE0731</t>
  </si>
  <si>
    <t>J970</t>
  </si>
  <si>
    <t>2T-09-02-035</t>
  </si>
  <si>
    <t>2T-09-035-02</t>
  </si>
  <si>
    <t>50UB50001_B016_168</t>
  </si>
  <si>
    <t>50UB50001</t>
  </si>
  <si>
    <t>70DB50192_T092_0001</t>
  </si>
  <si>
    <t>MELISSA FIL</t>
  </si>
  <si>
    <t>70DB50192</t>
  </si>
  <si>
    <t>T092</t>
  </si>
  <si>
    <t>70DB50192_T092_0002</t>
  </si>
  <si>
    <t>2T-33-00-047</t>
  </si>
  <si>
    <t>2T-33-047-00</t>
  </si>
  <si>
    <t>2T-10-03-040</t>
  </si>
  <si>
    <t>2T-10-040-03</t>
  </si>
  <si>
    <t>70DB50192_T092_0084</t>
  </si>
  <si>
    <t>70DB50192_T092_0233</t>
  </si>
  <si>
    <t>70DB50192_T092_0252</t>
  </si>
  <si>
    <t>2T-31-04-050</t>
  </si>
  <si>
    <t>2T-31-050-04</t>
  </si>
  <si>
    <t>70DB50192_T092_0548</t>
  </si>
  <si>
    <t>70DB50192_T092_0568</t>
  </si>
  <si>
    <t>2T-34-01-025</t>
  </si>
  <si>
    <t>2T-34-025-01</t>
  </si>
  <si>
    <t>70DB50192_T092_0796</t>
  </si>
  <si>
    <t>70DB50192_T092_0999</t>
  </si>
  <si>
    <t>2T-33-03-024</t>
  </si>
  <si>
    <t>2T-33-024-03</t>
  </si>
  <si>
    <t>70DB50254_D1059_.</t>
  </si>
  <si>
    <t>EDIT</t>
  </si>
  <si>
    <t>70DB50254</t>
  </si>
  <si>
    <t>D1059</t>
  </si>
  <si>
    <t>70DB50254_R295_0001</t>
  </si>
  <si>
    <t>R295</t>
  </si>
  <si>
    <t>2T-34-01-045</t>
  </si>
  <si>
    <t>2T-34-045-01</t>
  </si>
  <si>
    <t>2T-34-00-019</t>
  </si>
  <si>
    <t>2T-34-019-00</t>
  </si>
  <si>
    <t>70DB50254_R295_0028</t>
  </si>
  <si>
    <t>2T-10-03-032</t>
  </si>
  <si>
    <t>2T-10-032-03</t>
  </si>
  <si>
    <t>2T-07-04-014</t>
  </si>
  <si>
    <t>2T-07-014-04</t>
  </si>
  <si>
    <t>2T-34-01-038</t>
  </si>
  <si>
    <t>2T-34-038-01</t>
  </si>
  <si>
    <t>70DB50254_R295_0548</t>
  </si>
  <si>
    <t>2T-34-01-037</t>
  </si>
  <si>
    <t>2T-34-037-01</t>
  </si>
  <si>
    <t>70DB50254_R295_0814</t>
  </si>
  <si>
    <t>70DB50254_R295_0999</t>
  </si>
  <si>
    <t>2T-10-01-031</t>
  </si>
  <si>
    <t>2T-10-031-01</t>
  </si>
  <si>
    <t>70DB50291_T251_0999</t>
  </si>
  <si>
    <t>EDITSPAC</t>
  </si>
  <si>
    <t>70DB50291</t>
  </si>
  <si>
    <t>T251</t>
  </si>
  <si>
    <t>70DBF0028_G069_0001</t>
  </si>
  <si>
    <t>TAORMINA</t>
  </si>
  <si>
    <t>70DBF0028</t>
  </si>
  <si>
    <t>G069</t>
  </si>
  <si>
    <t>2T-32-04-042</t>
  </si>
  <si>
    <t>2T-32-042-04</t>
  </si>
  <si>
    <t>2T-32-00-037</t>
  </si>
  <si>
    <t>2T-32-037-00</t>
  </si>
  <si>
    <t>70DBF0028_G069_0095</t>
  </si>
  <si>
    <t>2T-07-02-027</t>
  </si>
  <si>
    <t>2T-07-027-02</t>
  </si>
  <si>
    <t>70DBF0028_G069_0200</t>
  </si>
  <si>
    <t>70DBF0028_G069_0233</t>
  </si>
  <si>
    <t>70DBF0028_G069_0252</t>
  </si>
  <si>
    <t>2T-33-02-013</t>
  </si>
  <si>
    <t>2T-33-013-02</t>
  </si>
  <si>
    <t>70DBF0028_G069_0568</t>
  </si>
  <si>
    <t>2T-34-01-024</t>
  </si>
  <si>
    <t>2T-34-024-01</t>
  </si>
  <si>
    <t>2T-34-01-039</t>
  </si>
  <si>
    <t>2T-34-039-01</t>
  </si>
  <si>
    <t>70DBF0028_Q061_.</t>
  </si>
  <si>
    <t>Q061</t>
  </si>
  <si>
    <t>2T-34-00-046</t>
  </si>
  <si>
    <t>2T-34-046-00</t>
  </si>
  <si>
    <t>2T-34-03-038</t>
  </si>
  <si>
    <t>2T-34-038-03</t>
  </si>
  <si>
    <t>2T-34-03-037</t>
  </si>
  <si>
    <t>2T-34-037-03</t>
  </si>
  <si>
    <t>70DBF0028_R123_0001</t>
  </si>
  <si>
    <t>R123</t>
  </si>
  <si>
    <t>70DBF0028_R123_0052</t>
  </si>
  <si>
    <t>2T-33-01-025</t>
  </si>
  <si>
    <t>2T-33-025-01</t>
  </si>
  <si>
    <t>2T-10-04-013</t>
  </si>
  <si>
    <t>2T-10-013-04</t>
  </si>
  <si>
    <t>70DBF0028_R123_0253</t>
  </si>
  <si>
    <t>2T-32-00-047</t>
  </si>
  <si>
    <t>2T-32-047-00</t>
  </si>
  <si>
    <t>2T-32-00-046</t>
  </si>
  <si>
    <t>2T-32-046-00</t>
  </si>
  <si>
    <t>2T-34-02-018</t>
  </si>
  <si>
    <t>2T-34-018-02</t>
  </si>
  <si>
    <t>2T-34-01-017</t>
  </si>
  <si>
    <t>2T-34-017-01</t>
  </si>
  <si>
    <t>2T-34-00-017</t>
  </si>
  <si>
    <t>2T-34-017-00</t>
  </si>
  <si>
    <t>2T-33-01-029</t>
  </si>
  <si>
    <t>2T-33-029-01</t>
  </si>
  <si>
    <t>70DBF0028_R123_0351</t>
  </si>
  <si>
    <t>2T-34-04-044</t>
  </si>
  <si>
    <t>2T-34-044-04</t>
  </si>
  <si>
    <t>2T-07-02-055</t>
  </si>
  <si>
    <t>2T-07-055-02</t>
  </si>
  <si>
    <t>70DBF0028_R123_0511</t>
  </si>
  <si>
    <t>2T-34-02-045</t>
  </si>
  <si>
    <t>2T-34-045-02</t>
  </si>
  <si>
    <t>2T-34-03-033</t>
  </si>
  <si>
    <t>2T-34-033-03</t>
  </si>
  <si>
    <t>2T-33-01-030</t>
  </si>
  <si>
    <t>2T-33-030-01</t>
  </si>
  <si>
    <t>2T-33-02-031</t>
  </si>
  <si>
    <t>2T-33-031-02</t>
  </si>
  <si>
    <t>70DBF0028_R123_0995</t>
  </si>
  <si>
    <t>70DBF0196_G105_0568</t>
  </si>
  <si>
    <t>POLLON</t>
  </si>
  <si>
    <t>70DBF0196</t>
  </si>
  <si>
    <t>G105</t>
  </si>
  <si>
    <t>70DBF0196_G105_0999</t>
  </si>
  <si>
    <t>70DBF0196_O009_.</t>
  </si>
  <si>
    <t>O009</t>
  </si>
  <si>
    <t>2T-31-04-051</t>
  </si>
  <si>
    <t>2T-31-051-04</t>
  </si>
  <si>
    <t>2T-31-01-050</t>
  </si>
  <si>
    <t>2T-31-050-01</t>
  </si>
  <si>
    <t>2T-31-00-050</t>
  </si>
  <si>
    <t>2T-31-050-00</t>
  </si>
  <si>
    <t>2T-34-03-049</t>
  </si>
  <si>
    <t>2T-34-049-03</t>
  </si>
  <si>
    <t>2T-34-03-048</t>
  </si>
  <si>
    <t>2T-34-048-03</t>
  </si>
  <si>
    <t>70DBF0196_R132_0248</t>
  </si>
  <si>
    <t>R132</t>
  </si>
  <si>
    <t>70DBF0196_R132_0383</t>
  </si>
  <si>
    <t>2T-32-03-016</t>
  </si>
  <si>
    <t>2T-32-016-03</t>
  </si>
  <si>
    <t>2T-32-03-015</t>
  </si>
  <si>
    <t>2T-32-015-03</t>
  </si>
  <si>
    <t>2T-32-03-014</t>
  </si>
  <si>
    <t>2T-32-014-03</t>
  </si>
  <si>
    <t>2T-32-03-013</t>
  </si>
  <si>
    <t>2T-32-013-03</t>
  </si>
  <si>
    <t>2T-10-01-050</t>
  </si>
  <si>
    <t>2T-10-050-01</t>
  </si>
  <si>
    <t>2T-09-00-025</t>
  </si>
  <si>
    <t>2T-09-025-00</t>
  </si>
  <si>
    <t>70DBF0196_R132_0548</t>
  </si>
  <si>
    <t>2T-32-01-050</t>
  </si>
  <si>
    <t>2T-32-050-01</t>
  </si>
  <si>
    <t>70DBF0196_R132_0995</t>
  </si>
  <si>
    <t>70DBF0243_G128_0129</t>
  </si>
  <si>
    <t>ROSIE</t>
  </si>
  <si>
    <t>70DBF0243</t>
  </si>
  <si>
    <t>G128</t>
  </si>
  <si>
    <t>70DBF0243_G128_0206</t>
  </si>
  <si>
    <t>70DBF0243_G128_0950</t>
  </si>
  <si>
    <t>70DBF0248_D752_.</t>
  </si>
  <si>
    <t>THIEVERY</t>
  </si>
  <si>
    <t>70DBF0248</t>
  </si>
  <si>
    <t>70DBF0248_D838_.</t>
  </si>
  <si>
    <t>70DBF0250_G276_0999</t>
  </si>
  <si>
    <t>SHANIA</t>
  </si>
  <si>
    <t>70DBF0250</t>
  </si>
  <si>
    <t>G276</t>
  </si>
  <si>
    <t>70DBF0273_D828_.</t>
  </si>
  <si>
    <t>OBELIX</t>
  </si>
  <si>
    <t>70DBF0273</t>
  </si>
  <si>
    <t>D828</t>
  </si>
  <si>
    <t>2T-32-00-028</t>
  </si>
  <si>
    <t>2T-32-028-00</t>
  </si>
  <si>
    <t>2T-08-02-027</t>
  </si>
  <si>
    <t>2T-08-027-02</t>
  </si>
  <si>
    <t>2T-08-02-025</t>
  </si>
  <si>
    <t>2T-08-025-02</t>
  </si>
  <si>
    <t>70DBF0282_D762_.</t>
  </si>
  <si>
    <t>GECHINOGE</t>
  </si>
  <si>
    <t>70DBF0282</t>
  </si>
  <si>
    <t>D762</t>
  </si>
  <si>
    <t>2T-32-01-015</t>
  </si>
  <si>
    <t>2T-32-015-01</t>
  </si>
  <si>
    <t>2T-08-00-029</t>
  </si>
  <si>
    <t>2T-08-029-00</t>
  </si>
  <si>
    <t>70DBF0361_D862_0241</t>
  </si>
  <si>
    <t>K-CHINO</t>
  </si>
  <si>
    <t>70DBF0361</t>
  </si>
  <si>
    <t>D862</t>
  </si>
  <si>
    <t>70DBF0361_D862_0523</t>
  </si>
  <si>
    <t>2T-08-02-052</t>
  </si>
  <si>
    <t>2T-08-052-02</t>
  </si>
  <si>
    <t>70DBF0361_G125_0058</t>
  </si>
  <si>
    <t>G125</t>
  </si>
  <si>
    <t>2T-09-01-046</t>
  </si>
  <si>
    <t>2T-09-046-01</t>
  </si>
  <si>
    <t>2T-08-03-041</t>
  </si>
  <si>
    <t>2T-08-041-03</t>
  </si>
  <si>
    <t>2T-31-02-050</t>
  </si>
  <si>
    <t>2T-31-050-02</t>
  </si>
  <si>
    <t>70DBF0361_G125_0334</t>
  </si>
  <si>
    <t>2T-10-04-052</t>
  </si>
  <si>
    <t>2T-10-052-04</t>
  </si>
  <si>
    <t>2T-31-01-046</t>
  </si>
  <si>
    <t>2T-31-046-01</t>
  </si>
  <si>
    <t>70DBF0361_G131_0008</t>
  </si>
  <si>
    <t>G131</t>
  </si>
  <si>
    <t>2T-31-01-048</t>
  </si>
  <si>
    <t>2T-31-048-01</t>
  </si>
  <si>
    <t>2T-32-02-040</t>
  </si>
  <si>
    <t>2T-32-040-02</t>
  </si>
  <si>
    <t>2T-32-02-039</t>
  </si>
  <si>
    <t>2T-32-039-02</t>
  </si>
  <si>
    <t>2T-32-00-051</t>
  </si>
  <si>
    <t>2T-32-051-00</t>
  </si>
  <si>
    <t>2T-10-02-043</t>
  </si>
  <si>
    <t>2T-10-043-02</t>
  </si>
  <si>
    <t>70DBF0361_G131_0058</t>
  </si>
  <si>
    <t>2T-10-00-048</t>
  </si>
  <si>
    <t>2T-10-048-00</t>
  </si>
  <si>
    <t>70DBF0361_G131_0337</t>
  </si>
  <si>
    <t>70DBF0371_D816_.</t>
  </si>
  <si>
    <t>WINSTON</t>
  </si>
  <si>
    <t>70DBF0371</t>
  </si>
  <si>
    <t>D816</t>
  </si>
  <si>
    <t>2T-07-04-051</t>
  </si>
  <si>
    <t>2T-07-051-04</t>
  </si>
  <si>
    <t>2T-07-01-047</t>
  </si>
  <si>
    <t>2T-07-047-01</t>
  </si>
  <si>
    <t>70DBF0422_J1003_0506</t>
  </si>
  <si>
    <t>70DBF0422</t>
  </si>
  <si>
    <t>J1003</t>
  </si>
  <si>
    <t>2T-34-02-025</t>
  </si>
  <si>
    <t>2T-34-025-02</t>
  </si>
  <si>
    <t>70DBF0490_L041_0406</t>
  </si>
  <si>
    <t>TAOFLAIR</t>
  </si>
  <si>
    <t>70DBF0490</t>
  </si>
  <si>
    <t>L041</t>
  </si>
  <si>
    <t>2T-34-02-024</t>
  </si>
  <si>
    <t>2T-34-024-02</t>
  </si>
  <si>
    <t>70DBF0490_L041_0622</t>
  </si>
  <si>
    <t>70DBF0490_R123_0001</t>
  </si>
  <si>
    <t>70DBF0490_R123_0092</t>
  </si>
  <si>
    <t>70DBF0490_R123_0423</t>
  </si>
  <si>
    <t>2T-10-02-041</t>
  </si>
  <si>
    <t>2T-10-041-02</t>
  </si>
  <si>
    <t>70DBF0490_R123_0813</t>
  </si>
  <si>
    <t>2T-32-02-027</t>
  </si>
  <si>
    <t>2T-32-027-02</t>
  </si>
  <si>
    <t>70DBF0508_O025_0001</t>
  </si>
  <si>
    <t>BIBIANE</t>
  </si>
  <si>
    <t>70DBF0508</t>
  </si>
  <si>
    <t>O025</t>
  </si>
  <si>
    <t>2T-32-02-026</t>
  </si>
  <si>
    <t>2T-32-026-02</t>
  </si>
  <si>
    <t>2T-32-00-019</t>
  </si>
  <si>
    <t>2T-32-019-00</t>
  </si>
  <si>
    <t>2T-32-00-018</t>
  </si>
  <si>
    <t>2T-32-018-00</t>
  </si>
  <si>
    <t>2T-34-01-020</t>
  </si>
  <si>
    <t>2T-34-020-01</t>
  </si>
  <si>
    <t>70DBF0508_O025_0037</t>
  </si>
  <si>
    <t>2T-34-02-017</t>
  </si>
  <si>
    <t>2T-34-017-02</t>
  </si>
  <si>
    <t>70DBF0508_O025_0347</t>
  </si>
  <si>
    <t>2T-34-00-025</t>
  </si>
  <si>
    <t>2T-34-025-00</t>
  </si>
  <si>
    <t>70DBF0508_O025_0999</t>
  </si>
  <si>
    <t>70DBF0508_T212_0001</t>
  </si>
  <si>
    <t>T212</t>
  </si>
  <si>
    <t>2T-32-00-016</t>
  </si>
  <si>
    <t>2T-32-016-00</t>
  </si>
  <si>
    <t>70DBF0508_T212_0517</t>
  </si>
  <si>
    <t>2T-09-03-015</t>
  </si>
  <si>
    <t>2T-09-015-03</t>
  </si>
  <si>
    <t>2T-34-01-026</t>
  </si>
  <si>
    <t>2T-34-026-01</t>
  </si>
  <si>
    <t>70DBF0513_R155_0549</t>
  </si>
  <si>
    <t>MARCELLE</t>
  </si>
  <si>
    <t>70DBF0513</t>
  </si>
  <si>
    <t>R155</t>
  </si>
  <si>
    <t>70DBF0513_R155_0950</t>
  </si>
  <si>
    <t>2T-32-02-015</t>
  </si>
  <si>
    <t>2T-32-015-02</t>
  </si>
  <si>
    <t>70DBF0518_D752_.</t>
  </si>
  <si>
    <t>H-K-CHINO</t>
  </si>
  <si>
    <t>70DBF0518</t>
  </si>
  <si>
    <t>2T-32-02-014</t>
  </si>
  <si>
    <t>2T-32-014-02</t>
  </si>
  <si>
    <t>2T-32-02-013</t>
  </si>
  <si>
    <t>2T-32-013-02</t>
  </si>
  <si>
    <t>2T-33-01-040</t>
  </si>
  <si>
    <t>2T-33-040-01</t>
  </si>
  <si>
    <t>2T-33-03-030</t>
  </si>
  <si>
    <t>2T-33-030-03</t>
  </si>
  <si>
    <t>2T-33-03-012</t>
  </si>
  <si>
    <t>2T-33-012-03</t>
  </si>
  <si>
    <t>70DBF0518_G125_0001</t>
  </si>
  <si>
    <t>2T-33-04-053</t>
  </si>
  <si>
    <t>2T-33-053-04</t>
  </si>
  <si>
    <t>70DBF0518_G125_0058</t>
  </si>
  <si>
    <t>2T-10-02-050</t>
  </si>
  <si>
    <t>2T-10-050-02</t>
  </si>
  <si>
    <t>2T-10-02-027</t>
  </si>
  <si>
    <t>2T-10-027-02</t>
  </si>
  <si>
    <t>2T-10-02-026</t>
  </si>
  <si>
    <t>2T-10-026-02</t>
  </si>
  <si>
    <t>70DBF0518_G125_0084</t>
  </si>
  <si>
    <t>2T-10-03-048</t>
  </si>
  <si>
    <t>2T-10-048-03</t>
  </si>
  <si>
    <t>2T-10-04-030</t>
  </si>
  <si>
    <t>2T-10-030-04</t>
  </si>
  <si>
    <t>2T-32-01-047</t>
  </si>
  <si>
    <t>2T-32-047-01</t>
  </si>
  <si>
    <t>70DBF0518_G125_0334</t>
  </si>
  <si>
    <t>2T-32-02-047</t>
  </si>
  <si>
    <t>2T-32-047-02</t>
  </si>
  <si>
    <t>2T-10-02-048</t>
  </si>
  <si>
    <t>2T-10-048-02</t>
  </si>
  <si>
    <t>70DBF0518_G125_0549</t>
  </si>
  <si>
    <t>70DBF0518_G125_0813</t>
  </si>
  <si>
    <t>2T-32-01-035</t>
  </si>
  <si>
    <t>2T-32-035-01</t>
  </si>
  <si>
    <t>70DBF0518_G291_0018</t>
  </si>
  <si>
    <t>2T-10-00-054</t>
  </si>
  <si>
    <t>2T-10-054-00</t>
  </si>
  <si>
    <t>2T-10-00-052</t>
  </si>
  <si>
    <t>2T-10-052-00</t>
  </si>
  <si>
    <t>2T-10-00-055</t>
  </si>
  <si>
    <t>2T-10-055-00</t>
  </si>
  <si>
    <t>2T-10-03-051</t>
  </si>
  <si>
    <t>2T-10-051-03</t>
  </si>
  <si>
    <t>2T-10-02-049</t>
  </si>
  <si>
    <t>2T-10-049-02</t>
  </si>
  <si>
    <t>2T-10-00-041</t>
  </si>
  <si>
    <t>2T-10-041-00</t>
  </si>
  <si>
    <t>70DBF0518_G291_0064</t>
  </si>
  <si>
    <t>2T-34-02-036</t>
  </si>
  <si>
    <t>2T-34-036-02</t>
  </si>
  <si>
    <t>70DBF0518_G291_0342</t>
  </si>
  <si>
    <t>2T-10-03-039</t>
  </si>
  <si>
    <t>2T-10-039-03</t>
  </si>
  <si>
    <t>2T-10-03-038</t>
  </si>
  <si>
    <t>2T-10-038-03</t>
  </si>
  <si>
    <t>2T-10-03-037</t>
  </si>
  <si>
    <t>2T-10-037-03</t>
  </si>
  <si>
    <t>70DBF0518_G291_0813</t>
  </si>
  <si>
    <t>2T-32-01-014</t>
  </si>
  <si>
    <t>2T-32-014-01</t>
  </si>
  <si>
    <t>70DBF0531_G212_0999</t>
  </si>
  <si>
    <t>70DBF0531</t>
  </si>
  <si>
    <t>G212</t>
  </si>
  <si>
    <t>2T-34-00-031</t>
  </si>
  <si>
    <t>2T-34-031-00</t>
  </si>
  <si>
    <t>70DBF0531_R215_0347</t>
  </si>
  <si>
    <t>H-GECHINO</t>
  </si>
  <si>
    <t>R215</t>
  </si>
  <si>
    <t>2T-34-00-030</t>
  </si>
  <si>
    <t>2T-34-030-00</t>
  </si>
  <si>
    <t>2T-34-03-052</t>
  </si>
  <si>
    <t>2T-34-052-03</t>
  </si>
  <si>
    <t>70DBF0531_R215_0523</t>
  </si>
  <si>
    <t>70DBF0531_R215_0995</t>
  </si>
  <si>
    <t>70DBF0532_D875_.</t>
  </si>
  <si>
    <t>G-FLAIR</t>
  </si>
  <si>
    <t>70DBF0532</t>
  </si>
  <si>
    <t>2T-33-01-051</t>
  </si>
  <si>
    <t>2T-33-051-01</t>
  </si>
  <si>
    <t>2T-33-01-050</t>
  </si>
  <si>
    <t>2T-33-050-01</t>
  </si>
  <si>
    <t>70DBF0552_G194_0027</t>
  </si>
  <si>
    <t>CHINO POCKET</t>
  </si>
  <si>
    <t>70DBF0552</t>
  </si>
  <si>
    <t>G194</t>
  </si>
  <si>
    <t>70DBF0552_G194_0193</t>
  </si>
  <si>
    <t>2T-34-00-023</t>
  </si>
  <si>
    <t>2T-34-023-00</t>
  </si>
  <si>
    <t>70DBF0552_G194_0411</t>
  </si>
  <si>
    <t>2T-34-00-022</t>
  </si>
  <si>
    <t>2T-34-022-00</t>
  </si>
  <si>
    <t>70DBF0552_O025_0001</t>
  </si>
  <si>
    <t>70DBF0552_O025_0037</t>
  </si>
  <si>
    <t>2T-33-02-029</t>
  </si>
  <si>
    <t>2T-33-029-02</t>
  </si>
  <si>
    <t>70DBF0552_O025_0042</t>
  </si>
  <si>
    <t>2T-33-02-028</t>
  </si>
  <si>
    <t>2T-33-028-02</t>
  </si>
  <si>
    <t>70DBF0552_T212_0001</t>
  </si>
  <si>
    <t>2T-08-02-037</t>
  </si>
  <si>
    <t>2T-08-037-02</t>
  </si>
  <si>
    <t>70DBF0552_T212_0037</t>
  </si>
  <si>
    <t>2T-08-02-036</t>
  </si>
  <si>
    <t>2T-08-036-02</t>
  </si>
  <si>
    <t>70DBF0552_T212_0174</t>
  </si>
  <si>
    <t>2T-08-04-046</t>
  </si>
  <si>
    <t>2T-08-046-04</t>
  </si>
  <si>
    <t>70DBF0552_T212_0347</t>
  </si>
  <si>
    <t>2T-08-02-038</t>
  </si>
  <si>
    <t>2T-08-038-02</t>
  </si>
  <si>
    <t>70DBF0552_T212_0517</t>
  </si>
  <si>
    <t>70DBF0585_G194_0027</t>
  </si>
  <si>
    <t>BASPIANE</t>
  </si>
  <si>
    <t>70DBF0585</t>
  </si>
  <si>
    <t>2T-34-01-016</t>
  </si>
  <si>
    <t>2T-34-016-01</t>
  </si>
  <si>
    <t>2T-10-02-023</t>
  </si>
  <si>
    <t>2T-10-023-02</t>
  </si>
  <si>
    <t>2T-34-04-028</t>
  </si>
  <si>
    <t>2T-34-028-04</t>
  </si>
  <si>
    <t>70DBF0585_G194_0193</t>
  </si>
  <si>
    <t>2T-10-00-023</t>
  </si>
  <si>
    <t>2T-10-023-00</t>
  </si>
  <si>
    <t>2T-34-04-029</t>
  </si>
  <si>
    <t>2T-34-029-04</t>
  </si>
  <si>
    <t>70DBF0585_G194_0411</t>
  </si>
  <si>
    <t>2T-34-03-016</t>
  </si>
  <si>
    <t>2T-34-016-03</t>
  </si>
  <si>
    <t>70DBF0585_R216_0001</t>
  </si>
  <si>
    <t>R216</t>
  </si>
  <si>
    <t>2T-10-00-040</t>
  </si>
  <si>
    <t>2T-10-040-00</t>
  </si>
  <si>
    <t>2T-10-02-042</t>
  </si>
  <si>
    <t>2T-10-042-02</t>
  </si>
  <si>
    <t>70DBF0585_R216_0042</t>
  </si>
  <si>
    <t>70DBF0585_R216_0431</t>
  </si>
  <si>
    <t>2T-10-01-037</t>
  </si>
  <si>
    <t>2T-10-037-01</t>
  </si>
  <si>
    <t>2T-08-04-015</t>
  </si>
  <si>
    <t>2T-08-015-04</t>
  </si>
  <si>
    <t>70DBF0636_G194_0027</t>
  </si>
  <si>
    <t>DYANI</t>
  </si>
  <si>
    <t>70DBF0636</t>
  </si>
  <si>
    <t>2T-34-04-045</t>
  </si>
  <si>
    <t>2T-34-045-04</t>
  </si>
  <si>
    <t>70DBF0636_G194_0193</t>
  </si>
  <si>
    <t>2T-34-00-038</t>
  </si>
  <si>
    <t>2T-34-038-00</t>
  </si>
  <si>
    <t>2T-34-00-037</t>
  </si>
  <si>
    <t>2T-34-037-00</t>
  </si>
  <si>
    <t>70DBF0636_G194_0255</t>
  </si>
  <si>
    <t>70DBF0636_G194_0411</t>
  </si>
  <si>
    <t>2T-10-00-027</t>
  </si>
  <si>
    <t>2T-10-027-00</t>
  </si>
  <si>
    <t>70DBF0637_R284_0174</t>
  </si>
  <si>
    <t>APONI</t>
  </si>
  <si>
    <t>70DBF0637</t>
  </si>
  <si>
    <t>R284</t>
  </si>
  <si>
    <t>2T-10-00-025</t>
  </si>
  <si>
    <t>2T-10-025-00</t>
  </si>
  <si>
    <t>2T-10-00-024</t>
  </si>
  <si>
    <t>2T-10-024-00</t>
  </si>
  <si>
    <t>70DBF0643_J1303_0001</t>
  </si>
  <si>
    <t>CYRAWA</t>
  </si>
  <si>
    <t>70DBF0643</t>
  </si>
  <si>
    <t>J1303</t>
  </si>
  <si>
    <t>2T-34-04-030</t>
  </si>
  <si>
    <t>2T-34-030-04</t>
  </si>
  <si>
    <t>70DBF0646_R216_0001</t>
  </si>
  <si>
    <t>CARGOY</t>
  </si>
  <si>
    <t>70DBF0646</t>
  </si>
  <si>
    <t>2T-32-01-038</t>
  </si>
  <si>
    <t>2T-32-038-01</t>
  </si>
  <si>
    <t>2T-32-01-032</t>
  </si>
  <si>
    <t>2T-32-032-01</t>
  </si>
  <si>
    <t>2T-32-01-040</t>
  </si>
  <si>
    <t>2T-32-040-01</t>
  </si>
  <si>
    <t>70DBF0646_R216_0037</t>
  </si>
  <si>
    <t>2T-33-04-044</t>
  </si>
  <si>
    <t>2T-33-044-04</t>
  </si>
  <si>
    <t>70DBF0646_R216_0255</t>
  </si>
  <si>
    <t>2T-32-01-031</t>
  </si>
  <si>
    <t>2T-32-031-01</t>
  </si>
  <si>
    <t>70DBF0646_R216_0347</t>
  </si>
  <si>
    <t>2T-34-02-043</t>
  </si>
  <si>
    <t>2T-34-043-02</t>
  </si>
  <si>
    <t>2T-34-03-042</t>
  </si>
  <si>
    <t>2T-34-042-03</t>
  </si>
  <si>
    <t>2T-34-03-043</t>
  </si>
  <si>
    <t>2T-34-043-03</t>
  </si>
  <si>
    <t>2T-34-01-031</t>
  </si>
  <si>
    <t>2T-34-031-01</t>
  </si>
  <si>
    <t>2T-10-03-046</t>
  </si>
  <si>
    <t>2T-10-046-03</t>
  </si>
  <si>
    <t>70DBF0646_R216_0995</t>
  </si>
  <si>
    <t>2T-33-02-044</t>
  </si>
  <si>
    <t>2T-33-044-02</t>
  </si>
  <si>
    <t>2T-33-04-045</t>
  </si>
  <si>
    <t>2T-33-045-04</t>
  </si>
  <si>
    <t>70DBF0646_R216_0999</t>
  </si>
  <si>
    <t>2T-34-02-032</t>
  </si>
  <si>
    <t>2T-34-032-02</t>
  </si>
  <si>
    <t>70DBF0716_R295_0028</t>
  </si>
  <si>
    <t>H-BASPIANE</t>
  </si>
  <si>
    <t>70DBF0716</t>
  </si>
  <si>
    <t>2T-32-02-032</t>
  </si>
  <si>
    <t>2T-32-032-02</t>
  </si>
  <si>
    <t>70DBF0716_R295_0084</t>
  </si>
  <si>
    <t>2T-32-02-031</t>
  </si>
  <si>
    <t>2T-32-031-02</t>
  </si>
  <si>
    <t>2T-34-03-041</t>
  </si>
  <si>
    <t>2T-34-041-03</t>
  </si>
  <si>
    <t>2T-10-01-052</t>
  </si>
  <si>
    <t>2T-10-052-01</t>
  </si>
  <si>
    <t>70DBF0716_R295_0814</t>
  </si>
  <si>
    <t>70DBF0716_R295_0854</t>
  </si>
  <si>
    <t>2T-10-01-032</t>
  </si>
  <si>
    <t>2T-10-032-01</t>
  </si>
  <si>
    <t>70DBF0766_T273_0002</t>
  </si>
  <si>
    <t>MALMO</t>
  </si>
  <si>
    <t>70DBF0766</t>
  </si>
  <si>
    <t>T273</t>
  </si>
  <si>
    <t>70DCL0069_M008_0001</t>
  </si>
  <si>
    <t>KILLIKKY</t>
  </si>
  <si>
    <t>70DCL0069</t>
  </si>
  <si>
    <t>M008</t>
  </si>
  <si>
    <t>70DCL0069_M008_0999</t>
  </si>
  <si>
    <t>70DFL0129_J1062_0780</t>
  </si>
  <si>
    <t>TAINI</t>
  </si>
  <si>
    <t>70DFL0129</t>
  </si>
  <si>
    <t>J1062</t>
  </si>
  <si>
    <t>70DFL0144_J1153_0002</t>
  </si>
  <si>
    <t>70DFL0144</t>
  </si>
  <si>
    <t>J1153</t>
  </si>
  <si>
    <t>70DGA0309_D752_.</t>
  </si>
  <si>
    <t>ZENDOME/S</t>
  </si>
  <si>
    <t>70DGA0309</t>
  </si>
  <si>
    <t>2T-32-04-023</t>
  </si>
  <si>
    <t>2T-32-023-04</t>
  </si>
  <si>
    <t>70DGA0592_J1303_0001</t>
  </si>
  <si>
    <t>LAVINA</t>
  </si>
  <si>
    <t>70DGA0592</t>
  </si>
  <si>
    <t>2T-10-03-014</t>
  </si>
  <si>
    <t>2T-10-014-03</t>
  </si>
  <si>
    <t>70DGC0258_J924_0999</t>
  </si>
  <si>
    <t>GILLIAN</t>
  </si>
  <si>
    <t>70DGC0258</t>
  </si>
  <si>
    <t>J924</t>
  </si>
  <si>
    <t>2T-10-03-013</t>
  </si>
  <si>
    <t>2T-10-013-03</t>
  </si>
  <si>
    <t>2T-08-04-012</t>
  </si>
  <si>
    <t>2T-08-012-04</t>
  </si>
  <si>
    <t>70DMC0254_J1276_0002</t>
  </si>
  <si>
    <t>SHANNON</t>
  </si>
  <si>
    <t>70DMC0254</t>
  </si>
  <si>
    <t>J1276</t>
  </si>
  <si>
    <t>70DMC0256_J1276_0028</t>
  </si>
  <si>
    <t>LEES</t>
  </si>
  <si>
    <t>70DMC0256</t>
  </si>
  <si>
    <t>2T-08-04-051</t>
  </si>
  <si>
    <t>2T-08-051-04</t>
  </si>
  <si>
    <t>2T-32-04-043</t>
  </si>
  <si>
    <t>2T-32-043-04</t>
  </si>
  <si>
    <t>70DMC0268_J1276_0999</t>
  </si>
  <si>
    <t>ALABAMA</t>
  </si>
  <si>
    <t>70DMC0268</t>
  </si>
  <si>
    <t>70DMC0279_J1272_0013</t>
  </si>
  <si>
    <t>VILEPOCKET</t>
  </si>
  <si>
    <t>70DMC0279</t>
  </si>
  <si>
    <t>J1272</t>
  </si>
  <si>
    <t>70DML0155_J924_0002</t>
  </si>
  <si>
    <t>BADLY</t>
  </si>
  <si>
    <t>70DML0155</t>
  </si>
  <si>
    <t>70DML0155_J924_0667</t>
  </si>
  <si>
    <t>2T-07-04-054</t>
  </si>
  <si>
    <t>2T-07-054-04</t>
  </si>
  <si>
    <t>2T-07-03-040</t>
  </si>
  <si>
    <t>2T-07-040-03</t>
  </si>
  <si>
    <t>2T-32-03-050</t>
  </si>
  <si>
    <t>2T-32-050-03</t>
  </si>
  <si>
    <t>70DML0155_J924_0995</t>
  </si>
  <si>
    <t>2T-32-03-034</t>
  </si>
  <si>
    <t>2T-32-034-03</t>
  </si>
  <si>
    <t>2T-32-03-033</t>
  </si>
  <si>
    <t>2T-32-033-03</t>
  </si>
  <si>
    <t>2T-34-01-053</t>
  </si>
  <si>
    <t>2T-34-053-01</t>
  </si>
  <si>
    <t>2T-31-03-045</t>
  </si>
  <si>
    <t>2T-31-045-03</t>
  </si>
  <si>
    <t>70DML0155_J924_0999</t>
  </si>
  <si>
    <t>2T-31-03-046</t>
  </si>
  <si>
    <t>2T-31-046-03</t>
  </si>
  <si>
    <t>2T-32-02-023</t>
  </si>
  <si>
    <t>2T-32-023-02</t>
  </si>
  <si>
    <t>70DML0345_J1147_0059</t>
  </si>
  <si>
    <t>WILTON</t>
  </si>
  <si>
    <t>70DML0345</t>
  </si>
  <si>
    <t>J1147</t>
  </si>
  <si>
    <t>2T-09-02-018</t>
  </si>
  <si>
    <t>2T-09-018-02</t>
  </si>
  <si>
    <t>70DTT0019_W466_0002</t>
  </si>
  <si>
    <t>PENNY</t>
  </si>
  <si>
    <t>70DTT0019</t>
  </si>
  <si>
    <t>W466</t>
  </si>
  <si>
    <t>2T-09-02-016</t>
  </si>
  <si>
    <t>2T-09-016-02</t>
  </si>
  <si>
    <t>70DTT0019_W466_0252</t>
  </si>
  <si>
    <t>70DTT0019_W466_0999</t>
  </si>
  <si>
    <t>70DTU0131_D752_.</t>
  </si>
  <si>
    <t>HERRIETSUIT</t>
  </si>
  <si>
    <t>70DTU0131</t>
  </si>
  <si>
    <t>2T-32-04-024</t>
  </si>
  <si>
    <t>2T-32-024-04</t>
  </si>
  <si>
    <t>2T-32-04-025</t>
  </si>
  <si>
    <t>2T-32-025-04</t>
  </si>
  <si>
    <t>2T-09-02-041</t>
  </si>
  <si>
    <t>2T-09-041-02</t>
  </si>
  <si>
    <t>2T-10-04-048</t>
  </si>
  <si>
    <t>2T-10-048-04</t>
  </si>
  <si>
    <t>70DTU0200_T225_0231</t>
  </si>
  <si>
    <t>POLLY</t>
  </si>
  <si>
    <t>70DTU0200</t>
  </si>
  <si>
    <t>T225</t>
  </si>
  <si>
    <t>2T-10-04-051</t>
  </si>
  <si>
    <t>2T-10-051-04</t>
  </si>
  <si>
    <t>70DTU0200_T225_0999</t>
  </si>
  <si>
    <t>2T-10-00-044</t>
  </si>
  <si>
    <t>2T-10-044-00</t>
  </si>
  <si>
    <t>70DVE0153_M008_0001</t>
  </si>
  <si>
    <t>HETADRESS</t>
  </si>
  <si>
    <t>70DVE0153</t>
  </si>
  <si>
    <t>A256210_D515_450</t>
  </si>
  <si>
    <t>Rubisex Salopettes</t>
  </si>
  <si>
    <t>A256210</t>
  </si>
  <si>
    <t>D515</t>
  </si>
  <si>
    <t>2T-33-03-053</t>
  </si>
  <si>
    <t>2T-33-053-03</t>
  </si>
  <si>
    <t>BER1H35D72748_._.</t>
  </si>
  <si>
    <t>BER1H35D72748</t>
  </si>
  <si>
    <t>2T-32-03-039</t>
  </si>
  <si>
    <t>2T-32-039-03</t>
  </si>
  <si>
    <t>C011444_P084_001</t>
  </si>
  <si>
    <t>Body/ss pant.</t>
  </si>
  <si>
    <t>C011444</t>
  </si>
  <si>
    <t>P084</t>
  </si>
  <si>
    <t>2T-31-00-046</t>
  </si>
  <si>
    <t>2T-31-046-00</t>
  </si>
  <si>
    <t>C011444_P084_010</t>
  </si>
  <si>
    <t>C256251_D501_901</t>
  </si>
  <si>
    <t>Rusheip/E salopettes</t>
  </si>
  <si>
    <t>C256251</t>
  </si>
  <si>
    <t>D501</t>
  </si>
  <si>
    <t>2T-32-00-025</t>
  </si>
  <si>
    <t>2T-32-025-00</t>
  </si>
  <si>
    <t>D012929_D024_435</t>
  </si>
  <si>
    <t>Goldsil/F pant</t>
  </si>
  <si>
    <t>D012929</t>
  </si>
  <si>
    <t>D024</t>
  </si>
  <si>
    <t>2T-31-00-052</t>
  </si>
  <si>
    <t>2T-31-052-00</t>
  </si>
  <si>
    <t>E011591_B016_195</t>
  </si>
  <si>
    <t>E011591</t>
  </si>
  <si>
    <t>E014152</t>
  </si>
  <si>
    <t>D536</t>
  </si>
  <si>
    <t>2T-31-00-045</t>
  </si>
  <si>
    <t>2T-31-045-00</t>
  </si>
  <si>
    <t>E014152_D536_.</t>
  </si>
  <si>
    <t>Body/ss Z pant</t>
  </si>
  <si>
    <t>2T-32-02-046</t>
  </si>
  <si>
    <t>2T-32-046-02</t>
  </si>
  <si>
    <t>E015667_D557_895</t>
  </si>
  <si>
    <t>Quizzley/E pant</t>
  </si>
  <si>
    <t>E015667</t>
  </si>
  <si>
    <t>2T-33-01-042</t>
  </si>
  <si>
    <t>2T-33-042-01</t>
  </si>
  <si>
    <t>2T-33-01-041</t>
  </si>
  <si>
    <t>2T-33-041-01</t>
  </si>
  <si>
    <t>E017096_D519_.</t>
  </si>
  <si>
    <t>Viki/Z E pant</t>
  </si>
  <si>
    <t>E017096</t>
  </si>
  <si>
    <t>F014445_D663_713</t>
  </si>
  <si>
    <t>F014445</t>
  </si>
  <si>
    <t>2T-34-04-020</t>
  </si>
  <si>
    <t>2T-34-020-04</t>
  </si>
  <si>
    <t>2T-08-00-022</t>
  </si>
  <si>
    <t>2T-08-022-00</t>
  </si>
  <si>
    <t>F054175_D557_909</t>
  </si>
  <si>
    <t>F054175</t>
  </si>
  <si>
    <t>2T-08-00-028</t>
  </si>
  <si>
    <t>2T-08-028-00</t>
  </si>
  <si>
    <t>G572_._.</t>
  </si>
  <si>
    <t>G572</t>
  </si>
  <si>
    <t>HMP18036JE_W0446_.</t>
  </si>
  <si>
    <t>HMP18036JE</t>
  </si>
  <si>
    <t>W0446</t>
  </si>
  <si>
    <t>HMP18036JE_W1409_.</t>
  </si>
  <si>
    <t>W1409</t>
  </si>
  <si>
    <t>10DGA0507_J001G_0927</t>
  </si>
  <si>
    <t>Y17094_J0235_Y9849</t>
  </si>
  <si>
    <t>T-SHIRT</t>
  </si>
  <si>
    <t>Y17094</t>
  </si>
  <si>
    <t>J0235</t>
  </si>
  <si>
    <t>Y9849</t>
  </si>
  <si>
    <t>T-Shirt</t>
  </si>
  <si>
    <t>Top jersey</t>
  </si>
  <si>
    <t>Salopettes</t>
  </si>
  <si>
    <t>Shorts</t>
  </si>
  <si>
    <t>Tshirt</t>
  </si>
  <si>
    <t>T-shirt</t>
  </si>
  <si>
    <t>Altro</t>
  </si>
  <si>
    <t>Denim</t>
  </si>
  <si>
    <t>Bull</t>
  </si>
  <si>
    <t>Jersey</t>
  </si>
  <si>
    <t>SIZE</t>
  </si>
  <si>
    <t>REF</t>
  </si>
  <si>
    <t>NAME</t>
  </si>
  <si>
    <t>CATEGORY</t>
  </si>
  <si>
    <t>FABRIC</t>
  </si>
  <si>
    <t>MODEL N.</t>
  </si>
  <si>
    <t>FABRIC CODE</t>
  </si>
  <si>
    <t>COLOUR</t>
  </si>
  <si>
    <t>GENDER</t>
  </si>
  <si>
    <t>WHOLESALE</t>
  </si>
  <si>
    <t>RETAIL</t>
  </si>
  <si>
    <t>TOT. WHOLESALE</t>
  </si>
  <si>
    <t>PHOTO</t>
  </si>
  <si>
    <t>BLOCK</t>
  </si>
  <si>
    <t>TOTAL QTY</t>
  </si>
  <si>
    <t>SAMPLES</t>
  </si>
  <si>
    <t>WAREHOUSE</t>
  </si>
  <si>
    <t>25</t>
  </si>
  <si>
    <t>26</t>
  </si>
  <si>
    <t>10DB50240</t>
  </si>
  <si>
    <t>Sizes</t>
  </si>
  <si>
    <t>Met In JEANS</t>
  </si>
  <si>
    <t>Item</t>
  </si>
  <si>
    <t>Qty Total</t>
  </si>
  <si>
    <t>Wholesale Total</t>
  </si>
  <si>
    <t>5 pockets</t>
  </si>
  <si>
    <t>Trousers</t>
  </si>
  <si>
    <t>Knitwear</t>
  </si>
  <si>
    <t>Sweatshirts</t>
  </si>
  <si>
    <t>Shirts</t>
  </si>
  <si>
    <t>Padded Jackets</t>
  </si>
  <si>
    <t>Jackets</t>
  </si>
  <si>
    <t>Skirts</t>
  </si>
  <si>
    <t>Overalls</t>
  </si>
  <si>
    <t>Dresses</t>
  </si>
  <si>
    <t>Jacketss</t>
  </si>
  <si>
    <t>SweaT-shirts</t>
  </si>
  <si>
    <t>trousers</t>
  </si>
  <si>
    <t>Grand Total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</si>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</sst>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€&quot;\ #,##0.00"/>
    <numFmt numFmtId="165" formatCode="#,##0.00\ &quot;€&quot;"/>
    <numFmt numFmtId="166" formatCode="_-[$€-410]\ * #,##0.00_-;\-[$€-410]\ * #,##0.00_-;_-[$€-410]\ * &quot;-&quot;??_-;_-@_-"/>
  </numFmts>
  <fonts count="32">
    <font>
      <sz val="10"/>
      <color indexed="8"/>
      <name val="Helvetica Neue"/>
    </font>
    <font>
      <sz val="12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b/>
      <sz val="10"/>
      <color indexed="8"/>
      <name val="Helvetica Neue"/>
      <family val="2"/>
    </font>
    <font>
      <sz val="10"/>
      <color indexed="8"/>
      <name val="Helvetica Neue"/>
      <family val="2"/>
    </font>
    <font>
      <b/>
      <sz val="12"/>
      <color indexed="8"/>
      <name val="Helvetica Neue"/>
      <family val="2"/>
    </font>
    <font>
      <sz val="12"/>
      <color indexed="8"/>
      <name val="Helvetica Neue"/>
      <family val="2"/>
    </font>
    <font>
      <b/>
      <sz val="15"/>
      <color theme="3"/>
      <name val="Helvetica Neue"/>
      <family val="2"/>
      <scheme val="minor"/>
    </font>
    <font>
      <b/>
      <sz val="13"/>
      <color theme="3"/>
      <name val="Helvetica Neue"/>
      <family val="2"/>
      <scheme val="minor"/>
    </font>
    <font>
      <b/>
      <sz val="11"/>
      <color theme="3"/>
      <name val="Helvetica Neue"/>
      <family val="2"/>
      <scheme val="minor"/>
    </font>
    <font>
      <sz val="11"/>
      <color rgb="FF006100"/>
      <name val="Helvetica Neue"/>
      <family val="2"/>
      <scheme val="minor"/>
    </font>
    <font>
      <sz val="11"/>
      <color rgb="FF9C0006"/>
      <name val="Helvetica Neue"/>
      <family val="2"/>
      <scheme val="minor"/>
    </font>
    <font>
      <sz val="11"/>
      <color rgb="FF3F3F76"/>
      <name val="Helvetica Neue"/>
      <family val="2"/>
      <scheme val="minor"/>
    </font>
    <font>
      <b/>
      <sz val="11"/>
      <color rgb="FF3F3F3F"/>
      <name val="Helvetica Neue"/>
      <family val="2"/>
      <scheme val="minor"/>
    </font>
    <font>
      <b/>
      <sz val="11"/>
      <color rgb="FFFA7D00"/>
      <name val="Helvetica Neue"/>
      <family val="2"/>
      <scheme val="minor"/>
    </font>
    <font>
      <sz val="11"/>
      <color rgb="FFFA7D00"/>
      <name val="Helvetica Neue"/>
      <family val="2"/>
      <scheme val="minor"/>
    </font>
    <font>
      <b/>
      <sz val="11"/>
      <color theme="0"/>
      <name val="Helvetica Neue"/>
      <family val="2"/>
      <scheme val="minor"/>
    </font>
    <font>
      <sz val="11"/>
      <color rgb="FFFF0000"/>
      <name val="Helvetica Neue"/>
      <family val="2"/>
      <scheme val="minor"/>
    </font>
    <font>
      <i/>
      <sz val="11"/>
      <color rgb="FF7F7F7F"/>
      <name val="Helvetica Neue"/>
      <family val="2"/>
      <scheme val="minor"/>
    </font>
    <font>
      <b/>
      <sz val="11"/>
      <color theme="1"/>
      <name val="Helvetica Neue"/>
      <family val="2"/>
      <scheme val="minor"/>
    </font>
    <font>
      <sz val="11"/>
      <color theme="0"/>
      <name val="Helvetica Neue"/>
      <family val="2"/>
      <scheme val="minor"/>
    </font>
    <font>
      <b/>
      <sz val="18"/>
      <color theme="3"/>
      <name val="Helvetica Neue"/>
      <family val="2"/>
      <scheme val="major"/>
    </font>
    <font>
      <sz val="11"/>
      <color rgb="FF9C6500"/>
      <name val="Helvetica Neue"/>
      <family val="2"/>
      <scheme val="minor"/>
    </font>
    <font>
      <sz val="10"/>
      <name val="Arial"/>
      <family val="2"/>
    </font>
    <font>
      <sz val="10"/>
      <color indexed="8"/>
      <name val="ARIAL"/>
      <family val="2"/>
      <charset val="1"/>
    </font>
    <font>
      <sz val="11"/>
      <name val="Calibri"/>
      <family val="2"/>
    </font>
    <font>
      <sz val="11"/>
      <color indexed="8"/>
      <name val="Helvetica Neue"/>
      <family val="2"/>
      <scheme val="minor"/>
    </font>
    <font>
      <b/>
      <strike/>
      <sz val="10"/>
      <color indexed="8"/>
      <name val="Helvetica Neue"/>
      <family val="2"/>
    </font>
    <font>
      <b/>
      <sz val="12"/>
      <color indexed="8"/>
      <name val="Helvetica Neue"/>
      <family val="2"/>
      <scheme val="minor"/>
    </font>
    <font>
      <sz val="12"/>
      <color indexed="8"/>
      <name val="Helvetica Neue"/>
      <family val="2"/>
      <scheme val="minor"/>
    </font>
    <font>
      <b/>
      <sz val="10"/>
      <color theme="1"/>
      <name val="Helvetica Neue"/>
    </font>
    <font>
      <b/>
      <sz val="10"/>
      <color indexed="8"/>
      <name val="Helvetica Neue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1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7">
    <xf numFmtId="0" fontId="0" fillId="0" borderId="0" applyNumberFormat="0" applyFill="0" applyBorder="0" applyProtection="0">
      <alignment vertical="top" wrapText="1"/>
    </xf>
    <xf numFmtId="0" fontId="7" fillId="0" borderId="12" applyNumberFormat="0" applyFill="0" applyAlignment="0" applyProtection="0"/>
    <xf numFmtId="0" fontId="8" fillId="0" borderId="13" applyNumberFormat="0" applyFill="0" applyAlignment="0" applyProtection="0"/>
    <xf numFmtId="0" fontId="9" fillId="0" borderId="1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15" applyNumberFormat="0" applyAlignment="0" applyProtection="0"/>
    <xf numFmtId="0" fontId="13" fillId="8" borderId="16" applyNumberFormat="0" applyAlignment="0" applyProtection="0"/>
    <xf numFmtId="0" fontId="14" fillId="8" borderId="15" applyNumberFormat="0" applyAlignment="0" applyProtection="0"/>
    <xf numFmtId="0" fontId="15" fillId="0" borderId="17" applyNumberFormat="0" applyFill="0" applyAlignment="0" applyProtection="0"/>
    <xf numFmtId="0" fontId="16" fillId="9" borderId="1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20" applyNumberFormat="0" applyFill="0" applyAlignment="0" applyProtection="0"/>
    <xf numFmtId="0" fontId="2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0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0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0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0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0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1" fillId="0" borderId="0" applyNumberFormat="0" applyFill="0" applyBorder="0" applyAlignment="0" applyProtection="0"/>
    <xf numFmtId="0" fontId="25" fillId="0" borderId="0"/>
    <xf numFmtId="0" fontId="24" fillId="0" borderId="0">
      <alignment vertical="top"/>
    </xf>
    <xf numFmtId="0" fontId="22" fillId="6" borderId="0" applyNumberFormat="0" applyBorder="0" applyAlignment="0" applyProtection="0"/>
    <xf numFmtId="0" fontId="2" fillId="10" borderId="19" applyNumberFormat="0" applyFont="0" applyAlignment="0" applyProtection="0"/>
    <xf numFmtId="0" fontId="23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6" fillId="0" borderId="0"/>
  </cellStyleXfs>
  <cellXfs count="70">
    <xf numFmtId="0" fontId="0" fillId="0" borderId="0" xfId="0" applyFont="1" applyAlignment="1">
      <alignment vertical="top" wrapText="1"/>
    </xf>
    <xf numFmtId="0" fontId="0" fillId="0" borderId="0" xfId="0" applyFont="1" applyFill="1" applyAlignment="1">
      <alignment vertical="top" wrapText="1"/>
    </xf>
    <xf numFmtId="1" fontId="3" fillId="0" borderId="1" xfId="0" applyNumberFormat="1" applyFont="1" applyFill="1" applyBorder="1" applyAlignment="1">
      <alignment horizontal="center" vertical="top"/>
    </xf>
    <xf numFmtId="0" fontId="0" fillId="0" borderId="0" xfId="0" applyNumberFormat="1" applyFont="1" applyFill="1" applyAlignment="1">
      <alignment vertical="top"/>
    </xf>
    <xf numFmtId="0" fontId="6" fillId="0" borderId="0" xfId="0" applyFont="1" applyFill="1" applyAlignment="1">
      <alignment horizontal="center" vertical="center" wrapText="1"/>
    </xf>
    <xf numFmtId="1" fontId="3" fillId="0" borderId="3" xfId="0" applyNumberFormat="1" applyFont="1" applyFill="1" applyBorder="1" applyAlignment="1">
      <alignment horizontal="center" vertical="top"/>
    </xf>
    <xf numFmtId="1" fontId="4" fillId="0" borderId="1" xfId="0" applyNumberFormat="1" applyFont="1" applyFill="1" applyBorder="1" applyAlignment="1">
      <alignment horizontal="center" vertical="top"/>
    </xf>
    <xf numFmtId="49" fontId="5" fillId="3" borderId="4" xfId="0" applyNumberFormat="1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49" fontId="5" fillId="3" borderId="9" xfId="0" applyNumberFormat="1" applyFont="1" applyFill="1" applyBorder="1" applyAlignment="1">
      <alignment horizontal="center" vertical="center"/>
    </xf>
    <xf numFmtId="49" fontId="5" fillId="3" borderId="7" xfId="0" applyNumberFormat="1" applyFont="1" applyFill="1" applyBorder="1" applyAlignment="1">
      <alignment horizontal="center" vertical="center"/>
    </xf>
    <xf numFmtId="49" fontId="5" fillId="3" borderId="6" xfId="0" applyNumberFormat="1" applyFont="1" applyFill="1" applyBorder="1" applyAlignment="1">
      <alignment horizontal="center" vertical="center"/>
    </xf>
    <xf numFmtId="49" fontId="5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Alignment="1">
      <alignment vertical="top" wrapText="1"/>
    </xf>
    <xf numFmtId="0" fontId="0" fillId="0" borderId="0" xfId="0" applyNumberFormat="1" applyFont="1" applyFill="1" applyAlignment="1">
      <alignment horizontal="center" vertical="center"/>
    </xf>
    <xf numFmtId="1" fontId="0" fillId="0" borderId="0" xfId="0" applyNumberFormat="1" applyFont="1" applyFill="1" applyAlignment="1">
      <alignment horizontal="center" vertical="center" wrapText="1"/>
    </xf>
    <xf numFmtId="1" fontId="6" fillId="0" borderId="0" xfId="0" applyNumberFormat="1" applyFont="1" applyFill="1" applyAlignment="1">
      <alignment horizontal="center" vertical="center" wrapText="1"/>
    </xf>
    <xf numFmtId="1" fontId="0" fillId="0" borderId="0" xfId="0" applyNumberFormat="1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vertical="top"/>
    </xf>
    <xf numFmtId="0" fontId="0" fillId="0" borderId="0" xfId="0" applyNumberFormat="1" applyFont="1" applyFill="1" applyBorder="1" applyAlignment="1">
      <alignment vertical="top" wrapText="1"/>
    </xf>
    <xf numFmtId="166" fontId="0" fillId="0" borderId="0" xfId="0" applyNumberFormat="1" applyFont="1" applyFill="1" applyBorder="1" applyAlignment="1">
      <alignment vertical="top"/>
    </xf>
    <xf numFmtId="0" fontId="0" fillId="0" borderId="0" xfId="0" applyFont="1" applyFill="1" applyBorder="1" applyAlignment="1">
      <alignment vertical="top" wrapText="1"/>
    </xf>
    <xf numFmtId="49" fontId="5" fillId="3" borderId="21" xfId="0" applyNumberFormat="1" applyFont="1" applyFill="1" applyBorder="1" applyAlignment="1">
      <alignment horizontal="center" vertical="center" wrapText="1"/>
    </xf>
    <xf numFmtId="49" fontId="5" fillId="3" borderId="2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top" wrapText="1"/>
    </xf>
    <xf numFmtId="0" fontId="0" fillId="0" borderId="0" xfId="0" applyNumberFormat="1" applyFont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0" fillId="0" borderId="2" xfId="0" applyFont="1" applyBorder="1" applyAlignment="1">
      <alignment horizontal="left" vertical="top" wrapText="1"/>
    </xf>
    <xf numFmtId="165" fontId="0" fillId="0" borderId="0" xfId="0" applyNumberFormat="1" applyFont="1" applyAlignment="1">
      <alignment vertical="top" wrapText="1"/>
    </xf>
    <xf numFmtId="1" fontId="27" fillId="0" borderId="1" xfId="0" applyNumberFormat="1" applyFont="1" applyFill="1" applyBorder="1" applyAlignment="1">
      <alignment horizontal="center" vertical="top"/>
    </xf>
    <xf numFmtId="0" fontId="0" fillId="0" borderId="0" xfId="0" applyFill="1" applyAlignment="1"/>
    <xf numFmtId="1" fontId="26" fillId="0" borderId="0" xfId="46" applyNumberFormat="1" applyFill="1" applyAlignment="1">
      <alignment horizontal="center" vertical="center"/>
    </xf>
    <xf numFmtId="1" fontId="28" fillId="0" borderId="5" xfId="0" applyNumberFormat="1" applyFont="1" applyFill="1" applyBorder="1" applyAlignment="1">
      <alignment horizontal="center" vertical="center"/>
    </xf>
    <xf numFmtId="49" fontId="29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1" fontId="29" fillId="0" borderId="3" xfId="0" applyNumberFormat="1" applyFont="1" applyFill="1" applyBorder="1" applyAlignment="1">
      <alignment horizontal="center" vertical="center" wrapText="1"/>
    </xf>
    <xf numFmtId="0" fontId="29" fillId="0" borderId="11" xfId="0" applyNumberFormat="1" applyFont="1" applyFill="1" applyBorder="1" applyAlignment="1">
      <alignment horizontal="center" vertical="center"/>
    </xf>
    <xf numFmtId="0" fontId="29" fillId="0" borderId="3" xfId="0" applyNumberFormat="1" applyFont="1" applyFill="1" applyBorder="1" applyAlignment="1">
      <alignment horizontal="center" vertical="center"/>
    </xf>
    <xf numFmtId="2" fontId="29" fillId="0" borderId="3" xfId="0" applyNumberFormat="1" applyFont="1" applyFill="1" applyBorder="1" applyAlignment="1">
      <alignment horizontal="center" vertical="center" wrapText="1"/>
    </xf>
    <xf numFmtId="49" fontId="29" fillId="0" borderId="3" xfId="0" applyNumberFormat="1" applyFont="1" applyFill="1" applyBorder="1" applyAlignment="1">
      <alignment horizontal="center" vertical="center" wrapText="1"/>
    </xf>
    <xf numFmtId="164" fontId="29" fillId="0" borderId="3" xfId="0" applyNumberFormat="1" applyFont="1" applyFill="1" applyBorder="1" applyAlignment="1">
      <alignment horizontal="center" vertical="center"/>
    </xf>
    <xf numFmtId="165" fontId="29" fillId="0" borderId="3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center" vertical="center" wrapText="1"/>
    </xf>
    <xf numFmtId="0" fontId="29" fillId="0" borderId="10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2" fontId="29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164" fontId="29" fillId="0" borderId="1" xfId="0" applyNumberFormat="1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2" fontId="29" fillId="2" borderId="1" xfId="0" applyNumberFormat="1" applyFont="1" applyFill="1" applyBorder="1" applyAlignment="1">
      <alignment horizontal="center" vertical="center" wrapText="1"/>
    </xf>
    <xf numFmtId="49" fontId="29" fillId="0" borderId="10" xfId="0" applyNumberFormat="1" applyFont="1" applyFill="1" applyBorder="1" applyAlignment="1">
      <alignment horizontal="center" vertical="center"/>
    </xf>
    <xf numFmtId="1" fontId="29" fillId="0" borderId="2" xfId="0" applyNumberFormat="1" applyFont="1" applyFill="1" applyBorder="1" applyAlignment="1">
      <alignment horizontal="center" vertical="center" wrapText="1"/>
    </xf>
    <xf numFmtId="2" fontId="29" fillId="2" borderId="0" xfId="46" applyNumberFormat="1" applyFont="1" applyFill="1" applyBorder="1" applyAlignment="1">
      <alignment horizontal="center" vertical="center"/>
    </xf>
    <xf numFmtId="0" fontId="29" fillId="2" borderId="1" xfId="46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2" fontId="29" fillId="2" borderId="1" xfId="46" applyNumberFormat="1" applyFont="1" applyFill="1" applyBorder="1" applyAlignment="1">
      <alignment horizontal="center" vertical="center"/>
    </xf>
    <xf numFmtId="49" fontId="29" fillId="2" borderId="1" xfId="0" applyNumberFormat="1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30" fillId="35" borderId="0" xfId="0" applyFont="1" applyFill="1" applyAlignment="1">
      <alignment vertical="top" wrapText="1"/>
    </xf>
    <xf numFmtId="0" fontId="30" fillId="3" borderId="0" xfId="0" applyFont="1" applyFill="1" applyAlignment="1">
      <alignment vertical="top" wrapText="1"/>
    </xf>
    <xf numFmtId="0" fontId="5" fillId="3" borderId="8" xfId="0" applyNumberFormat="1" applyFont="1" applyFill="1" applyBorder="1" applyAlignment="1">
      <alignment horizontal="center"/>
    </xf>
    <xf numFmtId="0" fontId="31" fillId="0" borderId="1" xfId="0" applyNumberFormat="1" applyFont="1" applyBorder="1" applyAlignment="1">
      <alignment vertical="top" wrapText="1"/>
    </xf>
  </cellXfs>
  <cellStyles count="47">
    <cellStyle name="20% - Accent1" xfId="16" builtinId="30" customBuiltin="1"/>
    <cellStyle name="20% - Accent2" xfId="19" builtinId="34" customBuiltin="1"/>
    <cellStyle name="20% - Accent3" xfId="22" builtinId="38" customBuiltin="1"/>
    <cellStyle name="20% - Accent4" xfId="25" builtinId="42" customBuiltin="1"/>
    <cellStyle name="20% - Accent5" xfId="28" builtinId="46" customBuiltin="1"/>
    <cellStyle name="20% - Accent6" xfId="31" builtinId="50" customBuiltin="1"/>
    <cellStyle name="40% - Accent1" xfId="17" builtinId="31" customBuiltin="1"/>
    <cellStyle name="40% - Accent2" xfId="20" builtinId="35" customBuiltin="1"/>
    <cellStyle name="40% - Accent3" xfId="23" builtinId="39" customBuiltin="1"/>
    <cellStyle name="40% - Accent4" xfId="26" builtinId="43" customBuiltin="1"/>
    <cellStyle name="40% - Accent5" xfId="29" builtinId="47" customBuiltin="1"/>
    <cellStyle name="40% - Accent6" xfId="32" builtinId="51" customBuiltin="1"/>
    <cellStyle name="60% - Colore 1 2" xfId="40"/>
    <cellStyle name="60% - Colore 2 2" xfId="41"/>
    <cellStyle name="60% - Colore 3 2" xfId="42"/>
    <cellStyle name="60% - Colore 4 2" xfId="43"/>
    <cellStyle name="60% - Colore 5 2" xfId="44"/>
    <cellStyle name="60% - Colore 6 2" xfId="45"/>
    <cellStyle name="Accent1" xfId="15" builtinId="29" customBuiltin="1"/>
    <cellStyle name="Accent2" xfId="18" builtinId="33" customBuiltin="1"/>
    <cellStyle name="Accent3" xfId="21" builtinId="37" customBuiltin="1"/>
    <cellStyle name="Accent4" xfId="24" builtinId="41" customBuiltin="1"/>
    <cellStyle name="Accent5" xfId="27" builtinId="45" customBuiltin="1"/>
    <cellStyle name="Accent6" xfId="3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eutrale 2" xfId="37"/>
    <cellStyle name="Normal" xfId="0" builtinId="0"/>
    <cellStyle name="Normal 2" xfId="35"/>
    <cellStyle name="Normale 2" xfId="33"/>
    <cellStyle name="Normale 2 2" xfId="39"/>
    <cellStyle name="Normale 3" xfId="36"/>
    <cellStyle name="Normale 4" xfId="46"/>
    <cellStyle name="Nota 2" xfId="38"/>
    <cellStyle name="Output" xfId="8" builtinId="21" customBuiltin="1"/>
    <cellStyle name="Titolo 5" xfId="34"/>
    <cellStyle name="Total" xfId="14" builtinId="25" customBuiltin="1"/>
    <cellStyle name="Warning Text" xfId="12" builtinId="11" customBuiltin="1"/>
  </cellStyles>
  <dxfs count="97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theme="1"/>
      </font>
    </dxf>
    <dxf>
      <font>
        <color theme="1"/>
      </font>
    </dxf>
    <dxf>
      <font>
        <b/>
      </font>
    </dxf>
    <dxf>
      <font>
        <b/>
      </font>
    </dxf>
    <dxf>
      <numFmt numFmtId="165" formatCode="#,##0.00\ &quot;€&quot;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#,##0.00\ &quot;€&quot;"/>
    </dxf>
    <dxf>
      <font>
        <b/>
      </font>
    </dxf>
    <dxf>
      <font>
        <b/>
      </font>
    </dxf>
    <dxf>
      <font>
        <color theme="1"/>
      </font>
    </dxf>
    <dxf>
      <font>
        <color theme="1"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184</xdr:row>
      <xdr:rowOff>25397</xdr:rowOff>
    </xdr:from>
    <xdr:to>
      <xdr:col>1</xdr:col>
      <xdr:colOff>1352545</xdr:colOff>
      <xdr:row>184</xdr:row>
      <xdr:rowOff>1854200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FE39E6B1-2C7D-AB45-8A6B-D5ED9E54E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819" y="474310075"/>
          <a:ext cx="1828803" cy="131444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315</xdr:row>
      <xdr:rowOff>50800</xdr:rowOff>
    </xdr:from>
    <xdr:to>
      <xdr:col>1</xdr:col>
      <xdr:colOff>1371600</xdr:colOff>
      <xdr:row>315</xdr:row>
      <xdr:rowOff>1828800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ED3C0A74-6CE7-5140-B97A-47D1AA47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5750" y="746232950"/>
          <a:ext cx="1778000" cy="13335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80433</xdr:rowOff>
    </xdr:from>
    <xdr:to>
      <xdr:col>1</xdr:col>
      <xdr:colOff>1346200</xdr:colOff>
      <xdr:row>356</xdr:row>
      <xdr:rowOff>1841500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88474817-17C3-4443-8A76-6F8E82BF2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5166" y="849130467"/>
          <a:ext cx="1761067" cy="13208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5</xdr:row>
      <xdr:rowOff>38100</xdr:rowOff>
    </xdr:from>
    <xdr:to>
      <xdr:col>1</xdr:col>
      <xdr:colOff>1412875</xdr:colOff>
      <xdr:row>5</xdr:row>
      <xdr:rowOff>1854200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3C233D97-32BC-E54F-8420-FEA78730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3688" y="5764212"/>
          <a:ext cx="1816100" cy="1362075"/>
        </a:xfrm>
        <a:prstGeom prst="rect">
          <a:avLst/>
        </a:prstGeom>
      </xdr:spPr>
    </xdr:pic>
    <xdr:clientData/>
  </xdr:twoCellAnchor>
  <xdr:twoCellAnchor>
    <xdr:from>
      <xdr:col>1</xdr:col>
      <xdr:colOff>69850</xdr:colOff>
      <xdr:row>2175</xdr:row>
      <xdr:rowOff>76200</xdr:rowOff>
    </xdr:from>
    <xdr:to>
      <xdr:col>1</xdr:col>
      <xdr:colOff>1397000</xdr:colOff>
      <xdr:row>2175</xdr:row>
      <xdr:rowOff>1845733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29D31D6D-AECA-044A-91BD-78E4FF593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8558" y="5374086492"/>
          <a:ext cx="1769533" cy="13271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1</xdr:rowOff>
    </xdr:from>
    <xdr:to>
      <xdr:col>1</xdr:col>
      <xdr:colOff>1387475</xdr:colOff>
      <xdr:row>6</xdr:row>
      <xdr:rowOff>1816101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248D9F4C-20CE-A643-B3A7-8E5E739C9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288" y="6284913"/>
          <a:ext cx="1816100" cy="1362075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4</xdr:row>
      <xdr:rowOff>38101</xdr:rowOff>
    </xdr:from>
    <xdr:to>
      <xdr:col>1</xdr:col>
      <xdr:colOff>1425575</xdr:colOff>
      <xdr:row>4</xdr:row>
      <xdr:rowOff>1854201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FB659413-FBAE-6441-B980-E9D50A32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6388" y="8228013"/>
          <a:ext cx="1816100" cy="136207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179</xdr:row>
      <xdr:rowOff>38100</xdr:rowOff>
    </xdr:from>
    <xdr:to>
      <xdr:col>1</xdr:col>
      <xdr:colOff>1352548</xdr:colOff>
      <xdr:row>179</xdr:row>
      <xdr:rowOff>1866903</xdr:rowOff>
    </xdr:to>
    <xdr:pic>
      <xdr:nvPicPr>
        <xdr:cNvPr id="456" name="Immagine 455">
          <a:extLst>
            <a:ext uri="{FF2B5EF4-FFF2-40B4-BE49-F238E27FC236}">
              <a16:creationId xmlns:a16="http://schemas.microsoft.com/office/drawing/2014/main" xmlns="" id="{05323359-539A-D94C-B44B-66AC6E16C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822" y="464797778"/>
          <a:ext cx="1828803" cy="131444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180</xdr:row>
      <xdr:rowOff>38100</xdr:rowOff>
    </xdr:from>
    <xdr:to>
      <xdr:col>1</xdr:col>
      <xdr:colOff>1352548</xdr:colOff>
      <xdr:row>180</xdr:row>
      <xdr:rowOff>1866903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xmlns="" id="{097481C0-AC6C-9F4A-A656-1065AF147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822" y="466702778"/>
          <a:ext cx="1828803" cy="131444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181</xdr:row>
      <xdr:rowOff>38100</xdr:rowOff>
    </xdr:from>
    <xdr:to>
      <xdr:col>1</xdr:col>
      <xdr:colOff>1352548</xdr:colOff>
      <xdr:row>181</xdr:row>
      <xdr:rowOff>1866903</xdr:rowOff>
    </xdr:to>
    <xdr:pic>
      <xdr:nvPicPr>
        <xdr:cNvPr id="458" name="Immagine 457">
          <a:extLst>
            <a:ext uri="{FF2B5EF4-FFF2-40B4-BE49-F238E27FC236}">
              <a16:creationId xmlns:a16="http://schemas.microsoft.com/office/drawing/2014/main" xmlns="" id="{4B7C5531-7335-944E-894E-1A4367270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822" y="468607778"/>
          <a:ext cx="1828803" cy="131444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182</xdr:row>
      <xdr:rowOff>38100</xdr:rowOff>
    </xdr:from>
    <xdr:to>
      <xdr:col>1</xdr:col>
      <xdr:colOff>1352548</xdr:colOff>
      <xdr:row>182</xdr:row>
      <xdr:rowOff>1866903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xmlns="" id="{3B2054CC-88E2-1B4F-9CC2-F1349FD8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822" y="470512778"/>
          <a:ext cx="1828803" cy="131444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183</xdr:row>
      <xdr:rowOff>38100</xdr:rowOff>
    </xdr:from>
    <xdr:to>
      <xdr:col>1</xdr:col>
      <xdr:colOff>1352548</xdr:colOff>
      <xdr:row>183</xdr:row>
      <xdr:rowOff>1866903</xdr:rowOff>
    </xdr:to>
    <xdr:pic>
      <xdr:nvPicPr>
        <xdr:cNvPr id="460" name="Immagine 459">
          <a:extLst>
            <a:ext uri="{FF2B5EF4-FFF2-40B4-BE49-F238E27FC236}">
              <a16:creationId xmlns:a16="http://schemas.microsoft.com/office/drawing/2014/main" xmlns="" id="{106400DA-4B6E-2A4B-B6B1-E44BF8AE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822" y="472417778"/>
          <a:ext cx="1828803" cy="131444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185</xdr:row>
      <xdr:rowOff>38100</xdr:rowOff>
    </xdr:from>
    <xdr:to>
      <xdr:col>1</xdr:col>
      <xdr:colOff>1352548</xdr:colOff>
      <xdr:row>185</xdr:row>
      <xdr:rowOff>1866903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xmlns="" id="{ECD75D94-6309-BC44-A304-CA4B8DEF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822" y="476227778"/>
          <a:ext cx="1828803" cy="131444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186</xdr:row>
      <xdr:rowOff>38100</xdr:rowOff>
    </xdr:from>
    <xdr:to>
      <xdr:col>1</xdr:col>
      <xdr:colOff>1352548</xdr:colOff>
      <xdr:row>186</xdr:row>
      <xdr:rowOff>1866903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xmlns="" id="{7A3FA229-6F05-8548-825D-121792CB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822" y="478132778"/>
          <a:ext cx="1828803" cy="1314448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314</xdr:row>
      <xdr:rowOff>63500</xdr:rowOff>
    </xdr:from>
    <xdr:to>
      <xdr:col>1</xdr:col>
      <xdr:colOff>1384300</xdr:colOff>
      <xdr:row>314</xdr:row>
      <xdr:rowOff>1841500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xmlns="" id="{169AEBA3-6A7C-4D4E-B3FB-0B0EA32C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8450" y="744340650"/>
          <a:ext cx="1778000" cy="13335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316</xdr:row>
      <xdr:rowOff>76200</xdr:rowOff>
    </xdr:from>
    <xdr:to>
      <xdr:col>1</xdr:col>
      <xdr:colOff>1409700</xdr:colOff>
      <xdr:row>316</xdr:row>
      <xdr:rowOff>1854200</xdr:rowOff>
    </xdr:to>
    <xdr:pic>
      <xdr:nvPicPr>
        <xdr:cNvPr id="588" name="Immagine 587">
          <a:extLst>
            <a:ext uri="{FF2B5EF4-FFF2-40B4-BE49-F238E27FC236}">
              <a16:creationId xmlns:a16="http://schemas.microsoft.com/office/drawing/2014/main" xmlns="" id="{29608ABF-FA6F-1847-8A14-E563A00C3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3850" y="748163350"/>
          <a:ext cx="1778000" cy="13335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317</xdr:row>
      <xdr:rowOff>25400</xdr:rowOff>
    </xdr:from>
    <xdr:to>
      <xdr:col>1</xdr:col>
      <xdr:colOff>1397000</xdr:colOff>
      <xdr:row>317</xdr:row>
      <xdr:rowOff>1803400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xmlns="" id="{18FA1577-572C-6F44-94EB-6436D108B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150" y="750017550"/>
          <a:ext cx="1778000" cy="13335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318</xdr:row>
      <xdr:rowOff>63500</xdr:rowOff>
    </xdr:from>
    <xdr:to>
      <xdr:col>1</xdr:col>
      <xdr:colOff>1409700</xdr:colOff>
      <xdr:row>318</xdr:row>
      <xdr:rowOff>1841500</xdr:rowOff>
    </xdr:to>
    <xdr:pic>
      <xdr:nvPicPr>
        <xdr:cNvPr id="590" name="Immagine 589">
          <a:extLst>
            <a:ext uri="{FF2B5EF4-FFF2-40B4-BE49-F238E27FC236}">
              <a16:creationId xmlns:a16="http://schemas.microsoft.com/office/drawing/2014/main" xmlns="" id="{8561559C-7B2B-6A4C-A7D5-0DEAFF49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3850" y="751960650"/>
          <a:ext cx="1778000" cy="13335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319</xdr:row>
      <xdr:rowOff>38100</xdr:rowOff>
    </xdr:from>
    <xdr:to>
      <xdr:col>1</xdr:col>
      <xdr:colOff>1397000</xdr:colOff>
      <xdr:row>319</xdr:row>
      <xdr:rowOff>1816100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xmlns="" id="{0EC2D031-64DA-3048-A4E9-A097F3A5F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150" y="753840250"/>
          <a:ext cx="1778000" cy="13335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320</xdr:row>
      <xdr:rowOff>50800</xdr:rowOff>
    </xdr:from>
    <xdr:to>
      <xdr:col>1</xdr:col>
      <xdr:colOff>1409700</xdr:colOff>
      <xdr:row>320</xdr:row>
      <xdr:rowOff>1828800</xdr:rowOff>
    </xdr:to>
    <xdr:pic>
      <xdr:nvPicPr>
        <xdr:cNvPr id="592" name="Immagine 591">
          <a:extLst>
            <a:ext uri="{FF2B5EF4-FFF2-40B4-BE49-F238E27FC236}">
              <a16:creationId xmlns:a16="http://schemas.microsoft.com/office/drawing/2014/main" xmlns="" id="{A1107F87-F104-7F4B-873A-DD74C7B7A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3850" y="755757950"/>
          <a:ext cx="1778000" cy="13335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321</xdr:row>
      <xdr:rowOff>50800</xdr:rowOff>
    </xdr:from>
    <xdr:to>
      <xdr:col>1</xdr:col>
      <xdr:colOff>1397000</xdr:colOff>
      <xdr:row>321</xdr:row>
      <xdr:rowOff>1828800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xmlns="" id="{355F8A06-7E5E-9D46-BB0E-4E63D63B1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150" y="757662950"/>
          <a:ext cx="1778000" cy="13335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353</xdr:row>
      <xdr:rowOff>50801</xdr:rowOff>
    </xdr:from>
    <xdr:to>
      <xdr:col>1</xdr:col>
      <xdr:colOff>1384300</xdr:colOff>
      <xdr:row>353</xdr:row>
      <xdr:rowOff>1811868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xmlns="" id="{AAB1E7AE-88EE-AE40-9D9A-4D9B27B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3266" y="843385835"/>
          <a:ext cx="1761067" cy="13208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354</xdr:row>
      <xdr:rowOff>25401</xdr:rowOff>
    </xdr:from>
    <xdr:to>
      <xdr:col>1</xdr:col>
      <xdr:colOff>1358900</xdr:colOff>
      <xdr:row>354</xdr:row>
      <xdr:rowOff>1786468</xdr:rowOff>
    </xdr:to>
    <xdr:pic>
      <xdr:nvPicPr>
        <xdr:cNvPr id="634" name="Immagine 633">
          <a:extLst>
            <a:ext uri="{FF2B5EF4-FFF2-40B4-BE49-F238E27FC236}">
              <a16:creationId xmlns:a16="http://schemas.microsoft.com/office/drawing/2014/main" xmlns="" id="{A9B2C757-AE8D-A24F-B867-C08EF0754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7866" y="845265435"/>
          <a:ext cx="1761067" cy="132080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355</xdr:row>
      <xdr:rowOff>76201</xdr:rowOff>
    </xdr:from>
    <xdr:to>
      <xdr:col>1</xdr:col>
      <xdr:colOff>1422400</xdr:colOff>
      <xdr:row>355</xdr:row>
      <xdr:rowOff>1837268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xmlns="" id="{5BEC7BE3-7AF2-5245-AFAD-781EB5452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1366" y="847221235"/>
          <a:ext cx="1761067" cy="13208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357</xdr:row>
      <xdr:rowOff>50801</xdr:rowOff>
    </xdr:from>
    <xdr:to>
      <xdr:col>1</xdr:col>
      <xdr:colOff>1384300</xdr:colOff>
      <xdr:row>357</xdr:row>
      <xdr:rowOff>1811868</xdr:rowOff>
    </xdr:to>
    <xdr:pic>
      <xdr:nvPicPr>
        <xdr:cNvPr id="636" name="Immagine 635">
          <a:extLst>
            <a:ext uri="{FF2B5EF4-FFF2-40B4-BE49-F238E27FC236}">
              <a16:creationId xmlns:a16="http://schemas.microsoft.com/office/drawing/2014/main" xmlns="" id="{91D133A3-0714-4B41-BCC8-BB414BCA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3266" y="851005835"/>
          <a:ext cx="1761067" cy="13208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358</xdr:row>
      <xdr:rowOff>63501</xdr:rowOff>
    </xdr:from>
    <xdr:to>
      <xdr:col>1</xdr:col>
      <xdr:colOff>1397000</xdr:colOff>
      <xdr:row>358</xdr:row>
      <xdr:rowOff>1824568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xmlns="" id="{6E93FB50-873E-4C44-A98F-8AB6C8FDD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5966" y="852923535"/>
          <a:ext cx="1761067" cy="13208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359</xdr:row>
      <xdr:rowOff>38101</xdr:rowOff>
    </xdr:from>
    <xdr:to>
      <xdr:col>1</xdr:col>
      <xdr:colOff>1371600</xdr:colOff>
      <xdr:row>359</xdr:row>
      <xdr:rowOff>1799168</xdr:rowOff>
    </xdr:to>
    <xdr:pic>
      <xdr:nvPicPr>
        <xdr:cNvPr id="638" name="Immagine 637">
          <a:extLst>
            <a:ext uri="{FF2B5EF4-FFF2-40B4-BE49-F238E27FC236}">
              <a16:creationId xmlns:a16="http://schemas.microsoft.com/office/drawing/2014/main" xmlns="" id="{EF897CB4-C5D9-6E48-9C70-0C3F6C0F8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0566" y="854803135"/>
          <a:ext cx="1761067" cy="1320800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360</xdr:row>
      <xdr:rowOff>25401</xdr:rowOff>
    </xdr:from>
    <xdr:to>
      <xdr:col>1</xdr:col>
      <xdr:colOff>1333500</xdr:colOff>
      <xdr:row>360</xdr:row>
      <xdr:rowOff>1786468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xmlns="" id="{8F07E832-FD8F-DE4E-BE49-44EAA9259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2466" y="856695435"/>
          <a:ext cx="1761067" cy="1320800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361</xdr:row>
      <xdr:rowOff>88901</xdr:rowOff>
    </xdr:from>
    <xdr:to>
      <xdr:col>1</xdr:col>
      <xdr:colOff>1447800</xdr:colOff>
      <xdr:row>361</xdr:row>
      <xdr:rowOff>1849968</xdr:rowOff>
    </xdr:to>
    <xdr:pic>
      <xdr:nvPicPr>
        <xdr:cNvPr id="640" name="Immagine 639">
          <a:extLst>
            <a:ext uri="{FF2B5EF4-FFF2-40B4-BE49-F238E27FC236}">
              <a16:creationId xmlns:a16="http://schemas.microsoft.com/office/drawing/2014/main" xmlns="" id="{6912E41C-6913-F64C-B515-7323ABD02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6766" y="858663935"/>
          <a:ext cx="1761067" cy="1320800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621</xdr:row>
      <xdr:rowOff>63500</xdr:rowOff>
    </xdr:from>
    <xdr:to>
      <xdr:col>2</xdr:col>
      <xdr:colOff>0</xdr:colOff>
      <xdr:row>621</xdr:row>
      <xdr:rowOff>1879600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3B1C3485-6522-2247-AB52-67FF11080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8800" y="1469021700"/>
          <a:ext cx="1358900" cy="18161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1503</xdr:row>
      <xdr:rowOff>50800</xdr:rowOff>
    </xdr:from>
    <xdr:to>
      <xdr:col>1</xdr:col>
      <xdr:colOff>1422400</xdr:colOff>
      <xdr:row>1503</xdr:row>
      <xdr:rowOff>1845734</xdr:rowOff>
    </xdr:to>
    <xdr:pic>
      <xdr:nvPicPr>
        <xdr:cNvPr id="1523" name="Immagine 1522">
          <a:extLst>
            <a:ext uri="{FF2B5EF4-FFF2-40B4-BE49-F238E27FC236}">
              <a16:creationId xmlns:a16="http://schemas.microsoft.com/office/drawing/2014/main" xmlns="" id="{1CF13DB1-8787-424A-A224-AFD5869E1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1733" y="2762055267"/>
          <a:ext cx="1794934" cy="13462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1504</xdr:row>
      <xdr:rowOff>25400</xdr:rowOff>
    </xdr:from>
    <xdr:to>
      <xdr:col>1</xdr:col>
      <xdr:colOff>1422400</xdr:colOff>
      <xdr:row>1504</xdr:row>
      <xdr:rowOff>1820334</xdr:rowOff>
    </xdr:to>
    <xdr:pic>
      <xdr:nvPicPr>
        <xdr:cNvPr id="1524" name="Immagine 1523">
          <a:extLst>
            <a:ext uri="{FF2B5EF4-FFF2-40B4-BE49-F238E27FC236}">
              <a16:creationId xmlns:a16="http://schemas.microsoft.com/office/drawing/2014/main" xmlns="" id="{42FC1846-4E84-E143-80BE-C1B7B088A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1733" y="2763934867"/>
          <a:ext cx="1794934" cy="13462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1505</xdr:row>
      <xdr:rowOff>12700</xdr:rowOff>
    </xdr:from>
    <xdr:to>
      <xdr:col>1</xdr:col>
      <xdr:colOff>1384300</xdr:colOff>
      <xdr:row>1505</xdr:row>
      <xdr:rowOff>1807634</xdr:rowOff>
    </xdr:to>
    <xdr:pic>
      <xdr:nvPicPr>
        <xdr:cNvPr id="1525" name="Immagine 1524">
          <a:extLst>
            <a:ext uri="{FF2B5EF4-FFF2-40B4-BE49-F238E27FC236}">
              <a16:creationId xmlns:a16="http://schemas.microsoft.com/office/drawing/2014/main" xmlns="" id="{7AFAA23E-7154-E946-9BF7-A7D235B6F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3633" y="2765827167"/>
          <a:ext cx="1794934" cy="1346200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1673</xdr:row>
      <xdr:rowOff>114300</xdr:rowOff>
    </xdr:from>
    <xdr:to>
      <xdr:col>1</xdr:col>
      <xdr:colOff>1257300</xdr:colOff>
      <xdr:row>1673</xdr:row>
      <xdr:rowOff>1701800</xdr:rowOff>
    </xdr:to>
    <xdr:pic>
      <xdr:nvPicPr>
        <xdr:cNvPr id="1727" name="Immagine 1726">
          <a:extLst>
            <a:ext uri="{FF2B5EF4-FFF2-40B4-BE49-F238E27FC236}">
              <a16:creationId xmlns:a16="http://schemas.microsoft.com/office/drawing/2014/main" xmlns="" id="{91B8C234-2209-064B-B0DE-B1B7E0C6C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1950" y="3164566950"/>
          <a:ext cx="1587500" cy="1143000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1674</xdr:row>
      <xdr:rowOff>76200</xdr:rowOff>
    </xdr:from>
    <xdr:to>
      <xdr:col>1</xdr:col>
      <xdr:colOff>1282700</xdr:colOff>
      <xdr:row>1674</xdr:row>
      <xdr:rowOff>1663700</xdr:rowOff>
    </xdr:to>
    <xdr:pic>
      <xdr:nvPicPr>
        <xdr:cNvPr id="1728" name="Immagine 1727">
          <a:extLst>
            <a:ext uri="{FF2B5EF4-FFF2-40B4-BE49-F238E27FC236}">
              <a16:creationId xmlns:a16="http://schemas.microsoft.com/office/drawing/2014/main" xmlns="" id="{C229C026-0D70-C34E-A6EC-A655FC098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7350" y="3166433850"/>
          <a:ext cx="1587500" cy="11430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1675</xdr:row>
      <xdr:rowOff>139700</xdr:rowOff>
    </xdr:from>
    <xdr:to>
      <xdr:col>1</xdr:col>
      <xdr:colOff>1295400</xdr:colOff>
      <xdr:row>1675</xdr:row>
      <xdr:rowOff>1727200</xdr:rowOff>
    </xdr:to>
    <xdr:pic>
      <xdr:nvPicPr>
        <xdr:cNvPr id="1729" name="Immagine 1728">
          <a:extLst>
            <a:ext uri="{FF2B5EF4-FFF2-40B4-BE49-F238E27FC236}">
              <a16:creationId xmlns:a16="http://schemas.microsoft.com/office/drawing/2014/main" xmlns="" id="{323CA618-5A6C-C44E-AA02-7A871F4DD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0050" y="3168402350"/>
          <a:ext cx="1587500" cy="1143000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1676</xdr:row>
      <xdr:rowOff>101600</xdr:rowOff>
    </xdr:from>
    <xdr:to>
      <xdr:col>1</xdr:col>
      <xdr:colOff>1282700</xdr:colOff>
      <xdr:row>1676</xdr:row>
      <xdr:rowOff>1689100</xdr:rowOff>
    </xdr:to>
    <xdr:pic>
      <xdr:nvPicPr>
        <xdr:cNvPr id="1730" name="Immagine 1729">
          <a:extLst>
            <a:ext uri="{FF2B5EF4-FFF2-40B4-BE49-F238E27FC236}">
              <a16:creationId xmlns:a16="http://schemas.microsoft.com/office/drawing/2014/main" xmlns="" id="{D70D4361-8095-3049-8741-17D47A2E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7350" y="3170269250"/>
          <a:ext cx="1587500" cy="1143000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1699</xdr:row>
      <xdr:rowOff>38100</xdr:rowOff>
    </xdr:from>
    <xdr:to>
      <xdr:col>1</xdr:col>
      <xdr:colOff>1346202</xdr:colOff>
      <xdr:row>1699</xdr:row>
      <xdr:rowOff>1800156</xdr:rowOff>
    </xdr:to>
    <xdr:pic>
      <xdr:nvPicPr>
        <xdr:cNvPr id="1750" name="Immagine 1749">
          <a:extLst>
            <a:ext uri="{FF2B5EF4-FFF2-40B4-BE49-F238E27FC236}">
              <a16:creationId xmlns:a16="http://schemas.microsoft.com/office/drawing/2014/main" xmlns="" id="{88CD76E7-A990-3E4D-8466-7420B5B7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6423" y="3214050877"/>
          <a:ext cx="1762056" cy="1257302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1700</xdr:row>
      <xdr:rowOff>76200</xdr:rowOff>
    </xdr:from>
    <xdr:to>
      <xdr:col>1</xdr:col>
      <xdr:colOff>1346202</xdr:colOff>
      <xdr:row>1700</xdr:row>
      <xdr:rowOff>1838256</xdr:rowOff>
    </xdr:to>
    <xdr:pic>
      <xdr:nvPicPr>
        <xdr:cNvPr id="1751" name="Immagine 1750">
          <a:extLst>
            <a:ext uri="{FF2B5EF4-FFF2-40B4-BE49-F238E27FC236}">
              <a16:creationId xmlns:a16="http://schemas.microsoft.com/office/drawing/2014/main" xmlns="" id="{4F822EAB-FC10-A34B-9FF1-4786CB0B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6423" y="3215993977"/>
          <a:ext cx="1762056" cy="1257302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1701</xdr:row>
      <xdr:rowOff>50800</xdr:rowOff>
    </xdr:from>
    <xdr:to>
      <xdr:col>1</xdr:col>
      <xdr:colOff>1358902</xdr:colOff>
      <xdr:row>1701</xdr:row>
      <xdr:rowOff>1812856</xdr:rowOff>
    </xdr:to>
    <xdr:pic>
      <xdr:nvPicPr>
        <xdr:cNvPr id="1752" name="Immagine 1751">
          <a:extLst>
            <a:ext uri="{FF2B5EF4-FFF2-40B4-BE49-F238E27FC236}">
              <a16:creationId xmlns:a16="http://schemas.microsoft.com/office/drawing/2014/main" xmlns="" id="{38100EFE-BAED-D94C-9904-A7F712AA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9123" y="3217873577"/>
          <a:ext cx="1762056" cy="125730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6687</xdr:row>
      <xdr:rowOff>241300</xdr:rowOff>
    </xdr:from>
    <xdr:to>
      <xdr:col>1</xdr:col>
      <xdr:colOff>1362075</xdr:colOff>
      <xdr:row>6694</xdr:row>
      <xdr:rowOff>228600</xdr:rowOff>
    </xdr:to>
    <xdr:pic>
      <xdr:nvPicPr>
        <xdr:cNvPr id="2037" name="Immagine 2036">
          <a:extLst>
            <a:ext uri="{FF2B5EF4-FFF2-40B4-BE49-F238E27FC236}">
              <a16:creationId xmlns:a16="http://schemas.microsoft.com/office/drawing/2014/main" xmlns="" id="{7651B102-F789-3949-9124-13C421829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7338" y="5217837862"/>
          <a:ext cx="1765300" cy="1323975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2171</xdr:row>
      <xdr:rowOff>50801</xdr:rowOff>
    </xdr:from>
    <xdr:to>
      <xdr:col>1</xdr:col>
      <xdr:colOff>1416050</xdr:colOff>
      <xdr:row>2171</xdr:row>
      <xdr:rowOff>1820334</xdr:rowOff>
    </xdr:to>
    <xdr:pic>
      <xdr:nvPicPr>
        <xdr:cNvPr id="2082" name="Immagine 2081">
          <a:extLst>
            <a:ext uri="{FF2B5EF4-FFF2-40B4-BE49-F238E27FC236}">
              <a16:creationId xmlns:a16="http://schemas.microsoft.com/office/drawing/2014/main" xmlns="" id="{D07C6816-2E1A-FE46-8FD6-16AD6721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7608" y="3971574693"/>
          <a:ext cx="1769533" cy="132715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2174</xdr:row>
      <xdr:rowOff>63501</xdr:rowOff>
    </xdr:from>
    <xdr:to>
      <xdr:col>1</xdr:col>
      <xdr:colOff>1403350</xdr:colOff>
      <xdr:row>2174</xdr:row>
      <xdr:rowOff>1833034</xdr:rowOff>
    </xdr:to>
    <xdr:pic>
      <xdr:nvPicPr>
        <xdr:cNvPr id="2087" name="Immagine 2086">
          <a:extLst>
            <a:ext uri="{FF2B5EF4-FFF2-40B4-BE49-F238E27FC236}">
              <a16:creationId xmlns:a16="http://schemas.microsoft.com/office/drawing/2014/main" xmlns="" id="{27C64E4C-EDA2-6743-A251-82356985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4908" y="3981112393"/>
          <a:ext cx="1769533" cy="1327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50800</xdr:colOff>
      <xdr:row>0</xdr:row>
      <xdr:rowOff>1656080</xdr:rowOff>
    </xdr:to>
    <xdr:pic>
      <xdr:nvPicPr>
        <xdr:cNvPr id="2065" name="Immagine 2064" descr="Met in Jeans Wiki &amp; Review">
          <a:extLst>
            <a:ext uri="{FF2B5EF4-FFF2-40B4-BE49-F238E27FC236}">
              <a16:creationId xmlns:a16="http://schemas.microsoft.com/office/drawing/2014/main" xmlns="" id="{782AF707-DB13-334B-866E-DFD1CAA8C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4140200" cy="1656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76970</xdr:colOff>
      <xdr:row>3</xdr:row>
      <xdr:rowOff>51314</xdr:rowOff>
    </xdr:from>
    <xdr:to>
      <xdr:col>1</xdr:col>
      <xdr:colOff>1439045</xdr:colOff>
      <xdr:row>3</xdr:row>
      <xdr:rowOff>1867414</xdr:rowOff>
    </xdr:to>
    <xdr:pic>
      <xdr:nvPicPr>
        <xdr:cNvPr id="2097" name="Immagine 2096">
          <a:extLst>
            <a:ext uri="{FF2B5EF4-FFF2-40B4-BE49-F238E27FC236}">
              <a16:creationId xmlns:a16="http://schemas.microsoft.com/office/drawing/2014/main" xmlns="" id="{0B9D2143-7894-A149-844E-87999EEB7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4604" y="2536104"/>
          <a:ext cx="1816100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13</xdr:row>
      <xdr:rowOff>88258</xdr:rowOff>
    </xdr:from>
    <xdr:to>
      <xdr:col>1</xdr:col>
      <xdr:colOff>1278699</xdr:colOff>
      <xdr:row>13</xdr:row>
      <xdr:rowOff>1839760</xdr:rowOff>
    </xdr:to>
    <xdr:pic>
      <xdr:nvPicPr>
        <xdr:cNvPr id="646" name="Immagine 645">
          <a:extLst>
            <a:ext uri="{FF2B5EF4-FFF2-40B4-BE49-F238E27FC236}">
              <a16:creationId xmlns:a16="http://schemas.microsoft.com/office/drawing/2014/main" xmlns="" id="{DEB70E58-5E0B-4245-8B62-AF4F24B43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21578224"/>
          <a:ext cx="1200411" cy="1751502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130480</xdr:colOff>
      <xdr:row>7</xdr:row>
      <xdr:rowOff>26097</xdr:rowOff>
    </xdr:from>
    <xdr:to>
      <xdr:col>1</xdr:col>
      <xdr:colOff>1148220</xdr:colOff>
      <xdr:row>7</xdr:row>
      <xdr:rowOff>1834841</xdr:rowOff>
    </xdr:to>
    <xdr:pic>
      <xdr:nvPicPr>
        <xdr:cNvPr id="652" name="Immagine 651">
          <a:extLst>
            <a:ext uri="{FF2B5EF4-FFF2-40B4-BE49-F238E27FC236}">
              <a16:creationId xmlns:a16="http://schemas.microsoft.com/office/drawing/2014/main" xmlns="" id="{018E1E8A-3077-42DE-A07F-5145B4588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0" y="10086063"/>
          <a:ext cx="1017740" cy="180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8</xdr:row>
      <xdr:rowOff>52191</xdr:rowOff>
    </xdr:from>
    <xdr:to>
      <xdr:col>1</xdr:col>
      <xdr:colOff>1200411</xdr:colOff>
      <xdr:row>8</xdr:row>
      <xdr:rowOff>1860935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xmlns="" id="{42462A9F-E687-456E-802C-C6CBC98D8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12017157"/>
          <a:ext cx="1017740" cy="1808744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221815</xdr:colOff>
      <xdr:row>9</xdr:row>
      <xdr:rowOff>52192</xdr:rowOff>
    </xdr:from>
    <xdr:to>
      <xdr:col>1</xdr:col>
      <xdr:colOff>1239555</xdr:colOff>
      <xdr:row>9</xdr:row>
      <xdr:rowOff>1860936</xdr:rowOff>
    </xdr:to>
    <xdr:pic>
      <xdr:nvPicPr>
        <xdr:cNvPr id="676" name="Immagine 675">
          <a:extLst>
            <a:ext uri="{FF2B5EF4-FFF2-40B4-BE49-F238E27FC236}">
              <a16:creationId xmlns:a16="http://schemas.microsoft.com/office/drawing/2014/main" xmlns="" id="{05F8E68A-C746-4AF3-AEE0-30C6E46160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5" y="13922158"/>
          <a:ext cx="1017740" cy="180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10</xdr:row>
      <xdr:rowOff>78288</xdr:rowOff>
    </xdr:from>
    <xdr:to>
      <xdr:col>1</xdr:col>
      <xdr:colOff>1213459</xdr:colOff>
      <xdr:row>10</xdr:row>
      <xdr:rowOff>1887032</xdr:rowOff>
    </xdr:to>
    <xdr:pic>
      <xdr:nvPicPr>
        <xdr:cNvPr id="678" name="Immagine 677">
          <a:extLst>
            <a:ext uri="{FF2B5EF4-FFF2-40B4-BE49-F238E27FC236}">
              <a16:creationId xmlns:a16="http://schemas.microsoft.com/office/drawing/2014/main" xmlns="" id="{AD61F882-B6D6-4A36-B1FB-941043AF0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15853254"/>
          <a:ext cx="1017740" cy="1808744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221815</xdr:colOff>
      <xdr:row>11</xdr:row>
      <xdr:rowOff>52192</xdr:rowOff>
    </xdr:from>
    <xdr:to>
      <xdr:col>1</xdr:col>
      <xdr:colOff>1239555</xdr:colOff>
      <xdr:row>11</xdr:row>
      <xdr:rowOff>1860936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xmlns="" id="{F3AB8E4D-3D11-4DC9-933B-C2EF4866A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5" y="17732158"/>
          <a:ext cx="1017740" cy="180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14</xdr:row>
      <xdr:rowOff>65239</xdr:rowOff>
    </xdr:from>
    <xdr:to>
      <xdr:col>2</xdr:col>
      <xdr:colOff>0</xdr:colOff>
      <xdr:row>14</xdr:row>
      <xdr:rowOff>1816741</xdr:rowOff>
    </xdr:to>
    <xdr:pic>
      <xdr:nvPicPr>
        <xdr:cNvPr id="684" name="Immagine 683">
          <a:extLst>
            <a:ext uri="{FF2B5EF4-FFF2-40B4-BE49-F238E27FC236}">
              <a16:creationId xmlns:a16="http://schemas.microsoft.com/office/drawing/2014/main" xmlns="" id="{0C157BA5-FC56-47F1-A171-F0A55C93D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23460205"/>
          <a:ext cx="1200411" cy="1751502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15</xdr:row>
      <xdr:rowOff>52192</xdr:rowOff>
    </xdr:from>
    <xdr:to>
      <xdr:col>1</xdr:col>
      <xdr:colOff>1278698</xdr:colOff>
      <xdr:row>15</xdr:row>
      <xdr:rowOff>1803694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xmlns="" id="{DFFA1CC0-2386-4FFC-92B2-12AA572F2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25352158"/>
          <a:ext cx="1200411" cy="1751502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117432</xdr:colOff>
      <xdr:row>12</xdr:row>
      <xdr:rowOff>78288</xdr:rowOff>
    </xdr:from>
    <xdr:to>
      <xdr:col>2</xdr:col>
      <xdr:colOff>1</xdr:colOff>
      <xdr:row>12</xdr:row>
      <xdr:rowOff>1829790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xmlns="" id="{DD3CDA37-A40B-4418-A6F0-AE187E11B0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2" y="19663254"/>
          <a:ext cx="1200411" cy="1751502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130480</xdr:colOff>
      <xdr:row>16</xdr:row>
      <xdr:rowOff>78288</xdr:rowOff>
    </xdr:from>
    <xdr:to>
      <xdr:col>1</xdr:col>
      <xdr:colOff>1213461</xdr:colOff>
      <xdr:row>16</xdr:row>
      <xdr:rowOff>1826712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1007356-9E0A-4FF9-AA51-D43697878B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0" y="27283254"/>
          <a:ext cx="1082981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117432</xdr:colOff>
      <xdr:row>17</xdr:row>
      <xdr:rowOff>52191</xdr:rowOff>
    </xdr:from>
    <xdr:to>
      <xdr:col>1</xdr:col>
      <xdr:colOff>1200413</xdr:colOff>
      <xdr:row>17</xdr:row>
      <xdr:rowOff>1800615</xdr:rowOff>
    </xdr:to>
    <xdr:pic>
      <xdr:nvPicPr>
        <xdr:cNvPr id="688" name="Immagine 687">
          <a:extLst>
            <a:ext uri="{FF2B5EF4-FFF2-40B4-BE49-F238E27FC236}">
              <a16:creationId xmlns:a16="http://schemas.microsoft.com/office/drawing/2014/main" xmlns="" id="{5374B38B-CA53-4E86-AB68-2119544BB3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2" y="29162157"/>
          <a:ext cx="1082981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18</xdr:row>
      <xdr:rowOff>78288</xdr:rowOff>
    </xdr:from>
    <xdr:to>
      <xdr:col>1</xdr:col>
      <xdr:colOff>1239556</xdr:colOff>
      <xdr:row>18</xdr:row>
      <xdr:rowOff>1826712</xdr:rowOff>
    </xdr:to>
    <xdr:pic>
      <xdr:nvPicPr>
        <xdr:cNvPr id="690" name="Immagine 689">
          <a:extLst>
            <a:ext uri="{FF2B5EF4-FFF2-40B4-BE49-F238E27FC236}">
              <a16:creationId xmlns:a16="http://schemas.microsoft.com/office/drawing/2014/main" xmlns="" id="{08E13131-8DBF-4E9F-8939-76FC55901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31093254"/>
          <a:ext cx="1082981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221815</xdr:colOff>
      <xdr:row>19</xdr:row>
      <xdr:rowOff>78287</xdr:rowOff>
    </xdr:from>
    <xdr:to>
      <xdr:col>1</xdr:col>
      <xdr:colOff>1304796</xdr:colOff>
      <xdr:row>19</xdr:row>
      <xdr:rowOff>1826711</xdr:rowOff>
    </xdr:to>
    <xdr:pic>
      <xdr:nvPicPr>
        <xdr:cNvPr id="692" name="Immagine 691">
          <a:extLst>
            <a:ext uri="{FF2B5EF4-FFF2-40B4-BE49-F238E27FC236}">
              <a16:creationId xmlns:a16="http://schemas.microsoft.com/office/drawing/2014/main" xmlns="" id="{786BC632-3A25-482C-9C41-A5D1762A6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5" y="32998253"/>
          <a:ext cx="1082981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20</xdr:row>
      <xdr:rowOff>39144</xdr:rowOff>
    </xdr:from>
    <xdr:to>
      <xdr:col>1</xdr:col>
      <xdr:colOff>1265652</xdr:colOff>
      <xdr:row>20</xdr:row>
      <xdr:rowOff>1787568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xmlns="" id="{06B71CCD-853C-40CA-B093-D3720F728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34864110"/>
          <a:ext cx="1082981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182672</xdr:colOff>
      <xdr:row>21</xdr:row>
      <xdr:rowOff>52192</xdr:rowOff>
    </xdr:from>
    <xdr:to>
      <xdr:col>1</xdr:col>
      <xdr:colOff>1265653</xdr:colOff>
      <xdr:row>21</xdr:row>
      <xdr:rowOff>1800616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xmlns="" id="{71570BA2-30DA-4BE1-9F26-C05A498CE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2" y="36782158"/>
          <a:ext cx="1082981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22</xdr:row>
      <xdr:rowOff>65239</xdr:rowOff>
    </xdr:from>
    <xdr:to>
      <xdr:col>1</xdr:col>
      <xdr:colOff>1239556</xdr:colOff>
      <xdr:row>22</xdr:row>
      <xdr:rowOff>1813663</xdr:rowOff>
    </xdr:to>
    <xdr:pic>
      <xdr:nvPicPr>
        <xdr:cNvPr id="696" name="Immagine 695">
          <a:extLst>
            <a:ext uri="{FF2B5EF4-FFF2-40B4-BE49-F238E27FC236}">
              <a16:creationId xmlns:a16="http://schemas.microsoft.com/office/drawing/2014/main" xmlns="" id="{BE8242B9-437A-4624-BCFD-E9EA04DCE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38700205"/>
          <a:ext cx="1082981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156576</xdr:colOff>
      <xdr:row>23</xdr:row>
      <xdr:rowOff>65239</xdr:rowOff>
    </xdr:from>
    <xdr:to>
      <xdr:col>1</xdr:col>
      <xdr:colOff>1239557</xdr:colOff>
      <xdr:row>23</xdr:row>
      <xdr:rowOff>1813663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xmlns="" id="{AD0DD815-E6EC-4E82-A053-54167D5805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6" y="40605205"/>
          <a:ext cx="1082981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24</xdr:row>
      <xdr:rowOff>78287</xdr:rowOff>
    </xdr:from>
    <xdr:to>
      <xdr:col>1</xdr:col>
      <xdr:colOff>1252604</xdr:colOff>
      <xdr:row>24</xdr:row>
      <xdr:rowOff>1826711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xmlns="" id="{01D8E03B-A7C2-4920-BA7C-83E752134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42523253"/>
          <a:ext cx="1082981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169622</xdr:colOff>
      <xdr:row>29</xdr:row>
      <xdr:rowOff>78286</xdr:rowOff>
    </xdr:from>
    <xdr:to>
      <xdr:col>1</xdr:col>
      <xdr:colOff>1200411</xdr:colOff>
      <xdr:row>29</xdr:row>
      <xdr:rowOff>1839760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22707889-88C9-4300-B999-9C30C8E02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2" y="52048252"/>
          <a:ext cx="1030789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30</xdr:row>
      <xdr:rowOff>52192</xdr:rowOff>
    </xdr:from>
    <xdr:to>
      <xdr:col>1</xdr:col>
      <xdr:colOff>1187364</xdr:colOff>
      <xdr:row>30</xdr:row>
      <xdr:rowOff>1813666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xmlns="" id="{47171251-9922-469C-84F6-635F111CE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53927158"/>
          <a:ext cx="1030789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31</xdr:row>
      <xdr:rowOff>65239</xdr:rowOff>
    </xdr:from>
    <xdr:to>
      <xdr:col>1</xdr:col>
      <xdr:colOff>1187364</xdr:colOff>
      <xdr:row>31</xdr:row>
      <xdr:rowOff>1826713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xmlns="" id="{496546DA-F573-432B-ABF9-0A16FA145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55845205"/>
          <a:ext cx="1030789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32</xdr:row>
      <xdr:rowOff>39144</xdr:rowOff>
    </xdr:from>
    <xdr:to>
      <xdr:col>1</xdr:col>
      <xdr:colOff>1200412</xdr:colOff>
      <xdr:row>32</xdr:row>
      <xdr:rowOff>1800618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xmlns="" id="{59C3E5C9-6946-46C3-9D2B-7D110928A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57724110"/>
          <a:ext cx="1030789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33</xdr:row>
      <xdr:rowOff>65239</xdr:rowOff>
    </xdr:from>
    <xdr:to>
      <xdr:col>1</xdr:col>
      <xdr:colOff>1200412</xdr:colOff>
      <xdr:row>33</xdr:row>
      <xdr:rowOff>1826713</xdr:rowOff>
    </xdr:to>
    <xdr:pic>
      <xdr:nvPicPr>
        <xdr:cNvPr id="714" name="Immagine 713">
          <a:extLst>
            <a:ext uri="{FF2B5EF4-FFF2-40B4-BE49-F238E27FC236}">
              <a16:creationId xmlns:a16="http://schemas.microsoft.com/office/drawing/2014/main" xmlns="" id="{66513841-54A7-45D4-9A26-DC57CE6E4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59655205"/>
          <a:ext cx="1030789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34</xdr:row>
      <xdr:rowOff>52192</xdr:rowOff>
    </xdr:from>
    <xdr:to>
      <xdr:col>1</xdr:col>
      <xdr:colOff>1226508</xdr:colOff>
      <xdr:row>34</xdr:row>
      <xdr:rowOff>1813666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xmlns="" id="{7FF0FFF7-95B3-4D92-B20A-A0140F7E6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61547158"/>
          <a:ext cx="1030789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182672</xdr:colOff>
      <xdr:row>35</xdr:row>
      <xdr:rowOff>65240</xdr:rowOff>
    </xdr:from>
    <xdr:to>
      <xdr:col>1</xdr:col>
      <xdr:colOff>1213461</xdr:colOff>
      <xdr:row>35</xdr:row>
      <xdr:rowOff>1826714</xdr:rowOff>
    </xdr:to>
    <xdr:pic>
      <xdr:nvPicPr>
        <xdr:cNvPr id="718" name="Immagine 717">
          <a:extLst>
            <a:ext uri="{FF2B5EF4-FFF2-40B4-BE49-F238E27FC236}">
              <a16:creationId xmlns:a16="http://schemas.microsoft.com/office/drawing/2014/main" xmlns="" id="{835C92C9-69C3-4D80-AA2F-22B435ADB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2" y="63465206"/>
          <a:ext cx="1030789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36</xdr:row>
      <xdr:rowOff>65239</xdr:rowOff>
    </xdr:from>
    <xdr:to>
      <xdr:col>1</xdr:col>
      <xdr:colOff>1213460</xdr:colOff>
      <xdr:row>36</xdr:row>
      <xdr:rowOff>1826713</xdr:rowOff>
    </xdr:to>
    <xdr:pic>
      <xdr:nvPicPr>
        <xdr:cNvPr id="724" name="Immagine 723">
          <a:extLst>
            <a:ext uri="{FF2B5EF4-FFF2-40B4-BE49-F238E27FC236}">
              <a16:creationId xmlns:a16="http://schemas.microsoft.com/office/drawing/2014/main" xmlns="" id="{48F29A66-69B8-489F-A22B-56A00BF365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65370205"/>
          <a:ext cx="1030789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37</xdr:row>
      <xdr:rowOff>52192</xdr:rowOff>
    </xdr:from>
    <xdr:to>
      <xdr:col>1</xdr:col>
      <xdr:colOff>1213460</xdr:colOff>
      <xdr:row>37</xdr:row>
      <xdr:rowOff>1813666</xdr:rowOff>
    </xdr:to>
    <xdr:pic>
      <xdr:nvPicPr>
        <xdr:cNvPr id="726" name="Immagine 725">
          <a:extLst>
            <a:ext uri="{FF2B5EF4-FFF2-40B4-BE49-F238E27FC236}">
              <a16:creationId xmlns:a16="http://schemas.microsoft.com/office/drawing/2014/main" xmlns="" id="{82CB394B-921B-4BBD-9658-11B80216E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67262158"/>
          <a:ext cx="1030789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38</xdr:row>
      <xdr:rowOff>78287</xdr:rowOff>
    </xdr:from>
    <xdr:to>
      <xdr:col>1</xdr:col>
      <xdr:colOff>1252603</xdr:colOff>
      <xdr:row>38</xdr:row>
      <xdr:rowOff>1878904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E79C6D3-2676-4027-81A0-08510229A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69193253"/>
          <a:ext cx="1056884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39</xdr:row>
      <xdr:rowOff>39144</xdr:rowOff>
    </xdr:from>
    <xdr:to>
      <xdr:col>1</xdr:col>
      <xdr:colOff>1226507</xdr:colOff>
      <xdr:row>39</xdr:row>
      <xdr:rowOff>1839761</xdr:rowOff>
    </xdr:to>
    <xdr:pic>
      <xdr:nvPicPr>
        <xdr:cNvPr id="728" name="Immagine 727">
          <a:extLst>
            <a:ext uri="{FF2B5EF4-FFF2-40B4-BE49-F238E27FC236}">
              <a16:creationId xmlns:a16="http://schemas.microsoft.com/office/drawing/2014/main" xmlns="" id="{9C1AC3A9-9281-45CC-9406-53D0CCED7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71059110"/>
          <a:ext cx="1056884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40</xdr:row>
      <xdr:rowOff>78288</xdr:rowOff>
    </xdr:from>
    <xdr:to>
      <xdr:col>1</xdr:col>
      <xdr:colOff>1252603</xdr:colOff>
      <xdr:row>40</xdr:row>
      <xdr:rowOff>1878905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xmlns="" id="{9D0394FE-D4CD-4DB6-91BD-EBE074CB6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73003254"/>
          <a:ext cx="1056884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221815</xdr:colOff>
      <xdr:row>41</xdr:row>
      <xdr:rowOff>65240</xdr:rowOff>
    </xdr:from>
    <xdr:to>
      <xdr:col>1</xdr:col>
      <xdr:colOff>1278699</xdr:colOff>
      <xdr:row>41</xdr:row>
      <xdr:rowOff>1865857</xdr:rowOff>
    </xdr:to>
    <xdr:pic>
      <xdr:nvPicPr>
        <xdr:cNvPr id="734" name="Immagine 733">
          <a:extLst>
            <a:ext uri="{FF2B5EF4-FFF2-40B4-BE49-F238E27FC236}">
              <a16:creationId xmlns:a16="http://schemas.microsoft.com/office/drawing/2014/main" xmlns="" id="{6CA0CD30-AD7B-40F8-8202-79063B505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5" y="74895206"/>
          <a:ext cx="1056884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208767</xdr:colOff>
      <xdr:row>42</xdr:row>
      <xdr:rowOff>39144</xdr:rowOff>
    </xdr:from>
    <xdr:to>
      <xdr:col>1</xdr:col>
      <xdr:colOff>1265651</xdr:colOff>
      <xdr:row>42</xdr:row>
      <xdr:rowOff>1839761</xdr:rowOff>
    </xdr:to>
    <xdr:pic>
      <xdr:nvPicPr>
        <xdr:cNvPr id="736" name="Immagine 735">
          <a:extLst>
            <a:ext uri="{FF2B5EF4-FFF2-40B4-BE49-F238E27FC236}">
              <a16:creationId xmlns:a16="http://schemas.microsoft.com/office/drawing/2014/main" xmlns="" id="{E80037A5-5018-45BE-B08C-850A228F6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767" y="76774110"/>
          <a:ext cx="1056884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43</xdr:row>
      <xdr:rowOff>65239</xdr:rowOff>
    </xdr:from>
    <xdr:to>
      <xdr:col>1</xdr:col>
      <xdr:colOff>1252603</xdr:colOff>
      <xdr:row>43</xdr:row>
      <xdr:rowOff>1865856</xdr:rowOff>
    </xdr:to>
    <xdr:pic>
      <xdr:nvPicPr>
        <xdr:cNvPr id="737" name="Immagine 736">
          <a:extLst>
            <a:ext uri="{FF2B5EF4-FFF2-40B4-BE49-F238E27FC236}">
              <a16:creationId xmlns:a16="http://schemas.microsoft.com/office/drawing/2014/main" xmlns="" id="{9EEFEF87-6453-45F1-8CBC-0B284C707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78705205"/>
          <a:ext cx="1056884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44</xdr:row>
      <xdr:rowOff>52192</xdr:rowOff>
    </xdr:from>
    <xdr:to>
      <xdr:col>2</xdr:col>
      <xdr:colOff>0</xdr:colOff>
      <xdr:row>45</xdr:row>
      <xdr:rowOff>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8F1D6EF7-0B66-4B78-8748-10C4AB719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80597158"/>
          <a:ext cx="120041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45</xdr:row>
      <xdr:rowOff>26096</xdr:rowOff>
    </xdr:from>
    <xdr:to>
      <xdr:col>1</xdr:col>
      <xdr:colOff>1278699</xdr:colOff>
      <xdr:row>45</xdr:row>
      <xdr:rowOff>1878904</xdr:rowOff>
    </xdr:to>
    <xdr:pic>
      <xdr:nvPicPr>
        <xdr:cNvPr id="738" name="Immagine 737">
          <a:extLst>
            <a:ext uri="{FF2B5EF4-FFF2-40B4-BE49-F238E27FC236}">
              <a16:creationId xmlns:a16="http://schemas.microsoft.com/office/drawing/2014/main" xmlns="" id="{E3DC2806-4019-47ED-A4E0-08BB844322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82476062"/>
          <a:ext cx="120041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26095</xdr:colOff>
      <xdr:row>46</xdr:row>
      <xdr:rowOff>26096</xdr:rowOff>
    </xdr:from>
    <xdr:to>
      <xdr:col>1</xdr:col>
      <xdr:colOff>1226506</xdr:colOff>
      <xdr:row>46</xdr:row>
      <xdr:rowOff>1878904</xdr:rowOff>
    </xdr:to>
    <xdr:pic>
      <xdr:nvPicPr>
        <xdr:cNvPr id="745" name="Immagine 744">
          <a:extLst>
            <a:ext uri="{FF2B5EF4-FFF2-40B4-BE49-F238E27FC236}">
              <a16:creationId xmlns:a16="http://schemas.microsoft.com/office/drawing/2014/main" xmlns="" id="{A5C6AD52-FCD1-4827-9744-495B3C31F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5" y="84381062"/>
          <a:ext cx="120041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47</xdr:row>
      <xdr:rowOff>39144</xdr:rowOff>
    </xdr:from>
    <xdr:to>
      <xdr:col>1</xdr:col>
      <xdr:colOff>1265651</xdr:colOff>
      <xdr:row>47</xdr:row>
      <xdr:rowOff>1891952</xdr:rowOff>
    </xdr:to>
    <xdr:pic>
      <xdr:nvPicPr>
        <xdr:cNvPr id="749" name="Immagine 748">
          <a:extLst>
            <a:ext uri="{FF2B5EF4-FFF2-40B4-BE49-F238E27FC236}">
              <a16:creationId xmlns:a16="http://schemas.microsoft.com/office/drawing/2014/main" xmlns="" id="{E8AD3CB3-15EC-446F-AA82-84D5E7095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86299110"/>
          <a:ext cx="120041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48</xdr:row>
      <xdr:rowOff>26096</xdr:rowOff>
    </xdr:from>
    <xdr:to>
      <xdr:col>1</xdr:col>
      <xdr:colOff>1291747</xdr:colOff>
      <xdr:row>48</xdr:row>
      <xdr:rowOff>1878904</xdr:rowOff>
    </xdr:to>
    <xdr:pic>
      <xdr:nvPicPr>
        <xdr:cNvPr id="750" name="Immagine 749">
          <a:extLst>
            <a:ext uri="{FF2B5EF4-FFF2-40B4-BE49-F238E27FC236}">
              <a16:creationId xmlns:a16="http://schemas.microsoft.com/office/drawing/2014/main" xmlns="" id="{1D37FD9A-910C-4BF4-AC13-98CD014C3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88191062"/>
          <a:ext cx="120041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49</xdr:row>
      <xdr:rowOff>39144</xdr:rowOff>
    </xdr:from>
    <xdr:to>
      <xdr:col>1</xdr:col>
      <xdr:colOff>1304795</xdr:colOff>
      <xdr:row>49</xdr:row>
      <xdr:rowOff>1891952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xmlns="" id="{B4AEDF85-10F5-4E98-BCC7-7ED5E0242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90109110"/>
          <a:ext cx="120041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50</xdr:row>
      <xdr:rowOff>39143</xdr:rowOff>
    </xdr:from>
    <xdr:to>
      <xdr:col>1</xdr:col>
      <xdr:colOff>1265651</xdr:colOff>
      <xdr:row>50</xdr:row>
      <xdr:rowOff>1891951</xdr:rowOff>
    </xdr:to>
    <xdr:pic>
      <xdr:nvPicPr>
        <xdr:cNvPr id="754" name="Immagine 753">
          <a:extLst>
            <a:ext uri="{FF2B5EF4-FFF2-40B4-BE49-F238E27FC236}">
              <a16:creationId xmlns:a16="http://schemas.microsoft.com/office/drawing/2014/main" xmlns="" id="{C1BF9897-C25E-4499-A6CA-7A96C479C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92014109"/>
          <a:ext cx="120041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51</xdr:row>
      <xdr:rowOff>39143</xdr:rowOff>
    </xdr:from>
    <xdr:to>
      <xdr:col>1</xdr:col>
      <xdr:colOff>1278699</xdr:colOff>
      <xdr:row>51</xdr:row>
      <xdr:rowOff>1891951</xdr:rowOff>
    </xdr:to>
    <xdr:pic>
      <xdr:nvPicPr>
        <xdr:cNvPr id="755" name="Immagine 754">
          <a:extLst>
            <a:ext uri="{FF2B5EF4-FFF2-40B4-BE49-F238E27FC236}">
              <a16:creationId xmlns:a16="http://schemas.microsoft.com/office/drawing/2014/main" xmlns="" id="{15B21291-5F72-49E3-9E66-3B11F02C5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93919109"/>
          <a:ext cx="120041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52</xdr:row>
      <xdr:rowOff>39144</xdr:rowOff>
    </xdr:from>
    <xdr:to>
      <xdr:col>1</xdr:col>
      <xdr:colOff>1304794</xdr:colOff>
      <xdr:row>52</xdr:row>
      <xdr:rowOff>1891952</xdr:rowOff>
    </xdr:to>
    <xdr:pic>
      <xdr:nvPicPr>
        <xdr:cNvPr id="756" name="Immagine 755">
          <a:extLst>
            <a:ext uri="{FF2B5EF4-FFF2-40B4-BE49-F238E27FC236}">
              <a16:creationId xmlns:a16="http://schemas.microsoft.com/office/drawing/2014/main" xmlns="" id="{E55DF069-7AF5-4586-BE08-10C6D0233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95824110"/>
          <a:ext cx="120041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55</xdr:row>
      <xdr:rowOff>52192</xdr:rowOff>
    </xdr:from>
    <xdr:to>
      <xdr:col>1</xdr:col>
      <xdr:colOff>1213459</xdr:colOff>
      <xdr:row>55</xdr:row>
      <xdr:rowOff>1800616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AF461A9C-7709-44C4-888C-A432FC438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101552158"/>
          <a:ext cx="1082980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56</xdr:row>
      <xdr:rowOff>65240</xdr:rowOff>
    </xdr:from>
    <xdr:to>
      <xdr:col>1</xdr:col>
      <xdr:colOff>1265651</xdr:colOff>
      <xdr:row>56</xdr:row>
      <xdr:rowOff>1813664</xdr:rowOff>
    </xdr:to>
    <xdr:pic>
      <xdr:nvPicPr>
        <xdr:cNvPr id="758" name="Immagine 757">
          <a:extLst>
            <a:ext uri="{FF2B5EF4-FFF2-40B4-BE49-F238E27FC236}">
              <a16:creationId xmlns:a16="http://schemas.microsoft.com/office/drawing/2014/main" xmlns="" id="{2B22F28E-7A8E-4EE4-AD3F-D8D29EF0C4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103470206"/>
          <a:ext cx="1082980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57</xdr:row>
      <xdr:rowOff>52192</xdr:rowOff>
    </xdr:from>
    <xdr:to>
      <xdr:col>1</xdr:col>
      <xdr:colOff>1252603</xdr:colOff>
      <xdr:row>57</xdr:row>
      <xdr:rowOff>1800616</xdr:rowOff>
    </xdr:to>
    <xdr:pic>
      <xdr:nvPicPr>
        <xdr:cNvPr id="760" name="Immagine 759">
          <a:extLst>
            <a:ext uri="{FF2B5EF4-FFF2-40B4-BE49-F238E27FC236}">
              <a16:creationId xmlns:a16="http://schemas.microsoft.com/office/drawing/2014/main" xmlns="" id="{DB1AAB81-86FF-4EB8-ACA9-44A36E91D2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105362158"/>
          <a:ext cx="1082980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58</xdr:row>
      <xdr:rowOff>39144</xdr:rowOff>
    </xdr:from>
    <xdr:to>
      <xdr:col>1</xdr:col>
      <xdr:colOff>1239555</xdr:colOff>
      <xdr:row>58</xdr:row>
      <xdr:rowOff>1787568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xmlns="" id="{73083BC0-06B5-4875-87E2-C8177DEC5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107254110"/>
          <a:ext cx="1082980" cy="1748424"/>
        </a:xfrm>
        <a:prstGeom prst="rect">
          <a:avLst/>
        </a:prstGeom>
      </xdr:spPr>
    </xdr:pic>
    <xdr:clientData/>
  </xdr:twoCellAnchor>
  <xdr:twoCellAnchor editAs="oneCell">
    <xdr:from>
      <xdr:col>1</xdr:col>
      <xdr:colOff>352294</xdr:colOff>
      <xdr:row>59</xdr:row>
      <xdr:rowOff>65239</xdr:rowOff>
    </xdr:from>
    <xdr:to>
      <xdr:col>1</xdr:col>
      <xdr:colOff>1187362</xdr:colOff>
      <xdr:row>59</xdr:row>
      <xdr:rowOff>1878904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F132A589-5BE4-492F-80C1-CBDB84826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294" y="109185205"/>
          <a:ext cx="83506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339247</xdr:colOff>
      <xdr:row>60</xdr:row>
      <xdr:rowOff>39143</xdr:rowOff>
    </xdr:from>
    <xdr:to>
      <xdr:col>1</xdr:col>
      <xdr:colOff>1174315</xdr:colOff>
      <xdr:row>60</xdr:row>
      <xdr:rowOff>1852808</xdr:rowOff>
    </xdr:to>
    <xdr:pic>
      <xdr:nvPicPr>
        <xdr:cNvPr id="762" name="Immagine 761">
          <a:extLst>
            <a:ext uri="{FF2B5EF4-FFF2-40B4-BE49-F238E27FC236}">
              <a16:creationId xmlns:a16="http://schemas.microsoft.com/office/drawing/2014/main" xmlns="" id="{117BC8F0-46C9-4776-8355-B92ADEC6A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9247" y="111064109"/>
          <a:ext cx="83506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326198</xdr:colOff>
      <xdr:row>61</xdr:row>
      <xdr:rowOff>65240</xdr:rowOff>
    </xdr:from>
    <xdr:to>
      <xdr:col>1</xdr:col>
      <xdr:colOff>1161266</xdr:colOff>
      <xdr:row>61</xdr:row>
      <xdr:rowOff>1878905</xdr:rowOff>
    </xdr:to>
    <xdr:pic>
      <xdr:nvPicPr>
        <xdr:cNvPr id="763" name="Immagine 762">
          <a:extLst>
            <a:ext uri="{FF2B5EF4-FFF2-40B4-BE49-F238E27FC236}">
              <a16:creationId xmlns:a16="http://schemas.microsoft.com/office/drawing/2014/main" xmlns="" id="{764B956A-2E12-428C-A1E9-FB129E4E9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6198" y="112995206"/>
          <a:ext cx="83506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313151</xdr:colOff>
      <xdr:row>62</xdr:row>
      <xdr:rowOff>78287</xdr:rowOff>
    </xdr:from>
    <xdr:to>
      <xdr:col>1</xdr:col>
      <xdr:colOff>1148219</xdr:colOff>
      <xdr:row>62</xdr:row>
      <xdr:rowOff>1891952</xdr:rowOff>
    </xdr:to>
    <xdr:pic>
      <xdr:nvPicPr>
        <xdr:cNvPr id="764" name="Immagine 763">
          <a:extLst>
            <a:ext uri="{FF2B5EF4-FFF2-40B4-BE49-F238E27FC236}">
              <a16:creationId xmlns:a16="http://schemas.microsoft.com/office/drawing/2014/main" xmlns="" id="{7619CF7A-916A-45C6-B153-389C88075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3151" y="114913253"/>
          <a:ext cx="83506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326198</xdr:colOff>
      <xdr:row>63</xdr:row>
      <xdr:rowOff>78287</xdr:rowOff>
    </xdr:from>
    <xdr:to>
      <xdr:col>1</xdr:col>
      <xdr:colOff>1161266</xdr:colOff>
      <xdr:row>63</xdr:row>
      <xdr:rowOff>1891952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xmlns="" id="{F42768D0-B13D-4129-8EFC-171F0A975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6198" y="116818253"/>
          <a:ext cx="83506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339246</xdr:colOff>
      <xdr:row>64</xdr:row>
      <xdr:rowOff>78288</xdr:rowOff>
    </xdr:from>
    <xdr:to>
      <xdr:col>1</xdr:col>
      <xdr:colOff>1174314</xdr:colOff>
      <xdr:row>64</xdr:row>
      <xdr:rowOff>1891953</xdr:rowOff>
    </xdr:to>
    <xdr:pic>
      <xdr:nvPicPr>
        <xdr:cNvPr id="766" name="Immagine 765">
          <a:extLst>
            <a:ext uri="{FF2B5EF4-FFF2-40B4-BE49-F238E27FC236}">
              <a16:creationId xmlns:a16="http://schemas.microsoft.com/office/drawing/2014/main" xmlns="" id="{56EBB582-488E-4780-8D49-3698529CA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9246" y="118723254"/>
          <a:ext cx="83506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313151</xdr:colOff>
      <xdr:row>65</xdr:row>
      <xdr:rowOff>78288</xdr:rowOff>
    </xdr:from>
    <xdr:to>
      <xdr:col>1</xdr:col>
      <xdr:colOff>1148219</xdr:colOff>
      <xdr:row>65</xdr:row>
      <xdr:rowOff>1891953</xdr:rowOff>
    </xdr:to>
    <xdr:pic>
      <xdr:nvPicPr>
        <xdr:cNvPr id="767" name="Immagine 766">
          <a:extLst>
            <a:ext uri="{FF2B5EF4-FFF2-40B4-BE49-F238E27FC236}">
              <a16:creationId xmlns:a16="http://schemas.microsoft.com/office/drawing/2014/main" xmlns="" id="{4D9E8554-C735-49AD-A09F-1AE3C7F63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3151" y="120628254"/>
          <a:ext cx="83506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66</xdr:row>
      <xdr:rowOff>26095</xdr:rowOff>
    </xdr:from>
    <xdr:to>
      <xdr:col>1</xdr:col>
      <xdr:colOff>1265652</xdr:colOff>
      <xdr:row>66</xdr:row>
      <xdr:rowOff>1826713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512582D6-5CE6-4234-863A-AFAEA45E7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122481061"/>
          <a:ext cx="1187364" cy="1800618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67</xdr:row>
      <xdr:rowOff>39144</xdr:rowOff>
    </xdr:from>
    <xdr:to>
      <xdr:col>1</xdr:col>
      <xdr:colOff>1278700</xdr:colOff>
      <xdr:row>67</xdr:row>
      <xdr:rowOff>1839762</xdr:rowOff>
    </xdr:to>
    <xdr:pic>
      <xdr:nvPicPr>
        <xdr:cNvPr id="768" name="Immagine 767">
          <a:extLst>
            <a:ext uri="{FF2B5EF4-FFF2-40B4-BE49-F238E27FC236}">
              <a16:creationId xmlns:a16="http://schemas.microsoft.com/office/drawing/2014/main" xmlns="" id="{540CFF09-C2B8-4869-AE12-1136A766F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124399110"/>
          <a:ext cx="1187364" cy="1800618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68</xdr:row>
      <xdr:rowOff>26095</xdr:rowOff>
    </xdr:from>
    <xdr:to>
      <xdr:col>1</xdr:col>
      <xdr:colOff>1265651</xdr:colOff>
      <xdr:row>68</xdr:row>
      <xdr:rowOff>1826713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xmlns="" id="{4BDD676F-E931-45B7-A52F-B43E6F37B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126291061"/>
          <a:ext cx="1187364" cy="1800618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69</xdr:row>
      <xdr:rowOff>39144</xdr:rowOff>
    </xdr:from>
    <xdr:to>
      <xdr:col>1</xdr:col>
      <xdr:colOff>1252603</xdr:colOff>
      <xdr:row>69</xdr:row>
      <xdr:rowOff>1839762</xdr:rowOff>
    </xdr:to>
    <xdr:pic>
      <xdr:nvPicPr>
        <xdr:cNvPr id="770" name="Immagine 769">
          <a:extLst>
            <a:ext uri="{FF2B5EF4-FFF2-40B4-BE49-F238E27FC236}">
              <a16:creationId xmlns:a16="http://schemas.microsoft.com/office/drawing/2014/main" xmlns="" id="{27336D57-5AF6-48DA-A4D8-96D36C028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128209110"/>
          <a:ext cx="1187364" cy="1800618"/>
        </a:xfrm>
        <a:prstGeom prst="rect">
          <a:avLst/>
        </a:prstGeom>
      </xdr:spPr>
    </xdr:pic>
    <xdr:clientData/>
  </xdr:twoCellAnchor>
  <xdr:twoCellAnchor editAs="oneCell">
    <xdr:from>
      <xdr:col>1</xdr:col>
      <xdr:colOff>234863</xdr:colOff>
      <xdr:row>70</xdr:row>
      <xdr:rowOff>39142</xdr:rowOff>
    </xdr:from>
    <xdr:to>
      <xdr:col>1</xdr:col>
      <xdr:colOff>1304794</xdr:colOff>
      <xdr:row>70</xdr:row>
      <xdr:rowOff>1878904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F42FF617-067C-4EB6-8A7A-5F6DCAD72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863" y="130114108"/>
          <a:ext cx="1069931" cy="1839762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221815</xdr:colOff>
      <xdr:row>71</xdr:row>
      <xdr:rowOff>52192</xdr:rowOff>
    </xdr:from>
    <xdr:to>
      <xdr:col>1</xdr:col>
      <xdr:colOff>1291746</xdr:colOff>
      <xdr:row>71</xdr:row>
      <xdr:rowOff>1891954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xmlns="" id="{46A6B076-B2E6-4FE1-9B7E-C1FFD6440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5" y="132032158"/>
          <a:ext cx="1069931" cy="1839762"/>
        </a:xfrm>
        <a:prstGeom prst="rect">
          <a:avLst/>
        </a:prstGeom>
      </xdr:spPr>
    </xdr:pic>
    <xdr:clientData/>
  </xdr:twoCellAnchor>
  <xdr:twoCellAnchor editAs="oneCell">
    <xdr:from>
      <xdr:col>1</xdr:col>
      <xdr:colOff>234863</xdr:colOff>
      <xdr:row>72</xdr:row>
      <xdr:rowOff>52192</xdr:rowOff>
    </xdr:from>
    <xdr:to>
      <xdr:col>1</xdr:col>
      <xdr:colOff>1304794</xdr:colOff>
      <xdr:row>72</xdr:row>
      <xdr:rowOff>1891954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xmlns="" id="{4076A546-E008-4910-A8E6-A9FE7BB2E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863" y="133937158"/>
          <a:ext cx="1069931" cy="1839762"/>
        </a:xfrm>
        <a:prstGeom prst="rect">
          <a:avLst/>
        </a:prstGeom>
      </xdr:spPr>
    </xdr:pic>
    <xdr:clientData/>
  </xdr:twoCellAnchor>
  <xdr:twoCellAnchor editAs="oneCell">
    <xdr:from>
      <xdr:col>1</xdr:col>
      <xdr:colOff>208768</xdr:colOff>
      <xdr:row>73</xdr:row>
      <xdr:rowOff>26096</xdr:rowOff>
    </xdr:from>
    <xdr:to>
      <xdr:col>1</xdr:col>
      <xdr:colOff>1278699</xdr:colOff>
      <xdr:row>73</xdr:row>
      <xdr:rowOff>1865858</xdr:rowOff>
    </xdr:to>
    <xdr:pic>
      <xdr:nvPicPr>
        <xdr:cNvPr id="698" name="Immagine 697">
          <a:extLst>
            <a:ext uri="{FF2B5EF4-FFF2-40B4-BE49-F238E27FC236}">
              <a16:creationId xmlns:a16="http://schemas.microsoft.com/office/drawing/2014/main" xmlns="" id="{5E0BC0C1-DFDC-46C5-9A2D-68DB447D4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768" y="135816062"/>
          <a:ext cx="1069931" cy="1839762"/>
        </a:xfrm>
        <a:prstGeom prst="rect">
          <a:avLst/>
        </a:prstGeom>
      </xdr:spPr>
    </xdr:pic>
    <xdr:clientData/>
  </xdr:twoCellAnchor>
  <xdr:twoCellAnchor editAs="oneCell">
    <xdr:from>
      <xdr:col>1</xdr:col>
      <xdr:colOff>234863</xdr:colOff>
      <xdr:row>74</xdr:row>
      <xdr:rowOff>26096</xdr:rowOff>
    </xdr:from>
    <xdr:to>
      <xdr:col>1</xdr:col>
      <xdr:colOff>1304794</xdr:colOff>
      <xdr:row>74</xdr:row>
      <xdr:rowOff>1865858</xdr:rowOff>
    </xdr:to>
    <xdr:pic>
      <xdr:nvPicPr>
        <xdr:cNvPr id="700" name="Immagine 699">
          <a:extLst>
            <a:ext uri="{FF2B5EF4-FFF2-40B4-BE49-F238E27FC236}">
              <a16:creationId xmlns:a16="http://schemas.microsoft.com/office/drawing/2014/main" xmlns="" id="{F9D0790B-7CF3-4A16-92F9-10D6BA6B5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863" y="137721062"/>
          <a:ext cx="1069931" cy="1839762"/>
        </a:xfrm>
        <a:prstGeom prst="rect">
          <a:avLst/>
        </a:prstGeom>
      </xdr:spPr>
    </xdr:pic>
    <xdr:clientData/>
  </xdr:twoCellAnchor>
  <xdr:twoCellAnchor editAs="oneCell">
    <xdr:from>
      <xdr:col>1</xdr:col>
      <xdr:colOff>234863</xdr:colOff>
      <xdr:row>75</xdr:row>
      <xdr:rowOff>39143</xdr:rowOff>
    </xdr:from>
    <xdr:to>
      <xdr:col>1</xdr:col>
      <xdr:colOff>1304794</xdr:colOff>
      <xdr:row>75</xdr:row>
      <xdr:rowOff>1878905</xdr:rowOff>
    </xdr:to>
    <xdr:pic>
      <xdr:nvPicPr>
        <xdr:cNvPr id="702" name="Immagine 701">
          <a:extLst>
            <a:ext uri="{FF2B5EF4-FFF2-40B4-BE49-F238E27FC236}">
              <a16:creationId xmlns:a16="http://schemas.microsoft.com/office/drawing/2014/main" xmlns="" id="{5DAA9E0C-C3EE-44D2-BD77-95D741074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863" y="139639109"/>
          <a:ext cx="1069931" cy="1839762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77</xdr:row>
      <xdr:rowOff>39144</xdr:rowOff>
    </xdr:from>
    <xdr:to>
      <xdr:col>1</xdr:col>
      <xdr:colOff>1213459</xdr:colOff>
      <xdr:row>77</xdr:row>
      <xdr:rowOff>1852808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7AA0F8F-158C-4BF7-81F0-6D67015A6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143449110"/>
          <a:ext cx="1030788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78</xdr:row>
      <xdr:rowOff>26096</xdr:rowOff>
    </xdr:from>
    <xdr:to>
      <xdr:col>1</xdr:col>
      <xdr:colOff>1226507</xdr:colOff>
      <xdr:row>78</xdr:row>
      <xdr:rowOff>1839760</xdr:rowOff>
    </xdr:to>
    <xdr:pic>
      <xdr:nvPicPr>
        <xdr:cNvPr id="712" name="Immagine 711">
          <a:extLst>
            <a:ext uri="{FF2B5EF4-FFF2-40B4-BE49-F238E27FC236}">
              <a16:creationId xmlns:a16="http://schemas.microsoft.com/office/drawing/2014/main" xmlns="" id="{993E4426-8A2D-4F1E-BB21-24F8325A5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145341062"/>
          <a:ext cx="1030788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79</xdr:row>
      <xdr:rowOff>65240</xdr:rowOff>
    </xdr:from>
    <xdr:to>
      <xdr:col>1</xdr:col>
      <xdr:colOff>1200411</xdr:colOff>
      <xdr:row>79</xdr:row>
      <xdr:rowOff>1878904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xmlns="" id="{99BAF75D-9EB9-4A80-86E2-4BDF0F2DC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147285206"/>
          <a:ext cx="1030788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208767</xdr:colOff>
      <xdr:row>80</xdr:row>
      <xdr:rowOff>39143</xdr:rowOff>
    </xdr:from>
    <xdr:to>
      <xdr:col>1</xdr:col>
      <xdr:colOff>1239555</xdr:colOff>
      <xdr:row>80</xdr:row>
      <xdr:rowOff>1852807</xdr:rowOff>
    </xdr:to>
    <xdr:pic>
      <xdr:nvPicPr>
        <xdr:cNvPr id="716" name="Immagine 715">
          <a:extLst>
            <a:ext uri="{FF2B5EF4-FFF2-40B4-BE49-F238E27FC236}">
              <a16:creationId xmlns:a16="http://schemas.microsoft.com/office/drawing/2014/main" xmlns="" id="{AD4719B6-6E37-47E8-A507-B5EFAA05B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767" y="149164109"/>
          <a:ext cx="1030788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81</xdr:row>
      <xdr:rowOff>39144</xdr:rowOff>
    </xdr:from>
    <xdr:to>
      <xdr:col>1</xdr:col>
      <xdr:colOff>1187363</xdr:colOff>
      <xdr:row>81</xdr:row>
      <xdr:rowOff>1852808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xmlns="" id="{42B9355C-0A47-476C-A602-61E64B49F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151069110"/>
          <a:ext cx="1030788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82</xdr:row>
      <xdr:rowOff>39144</xdr:rowOff>
    </xdr:from>
    <xdr:to>
      <xdr:col>1</xdr:col>
      <xdr:colOff>1213459</xdr:colOff>
      <xdr:row>82</xdr:row>
      <xdr:rowOff>1852808</xdr:rowOff>
    </xdr:to>
    <xdr:pic>
      <xdr:nvPicPr>
        <xdr:cNvPr id="735" name="Immagine 734">
          <a:extLst>
            <a:ext uri="{FF2B5EF4-FFF2-40B4-BE49-F238E27FC236}">
              <a16:creationId xmlns:a16="http://schemas.microsoft.com/office/drawing/2014/main" xmlns="" id="{2C8BA745-AA0E-4A46-8D1A-92567F94B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152974110"/>
          <a:ext cx="1030788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208767</xdr:colOff>
      <xdr:row>83</xdr:row>
      <xdr:rowOff>39143</xdr:rowOff>
    </xdr:from>
    <xdr:to>
      <xdr:col>1</xdr:col>
      <xdr:colOff>1213458</xdr:colOff>
      <xdr:row>83</xdr:row>
      <xdr:rowOff>1865856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A85CDAFC-527C-418C-839D-9829D6A5D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767" y="154879109"/>
          <a:ext cx="100469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247910</xdr:colOff>
      <xdr:row>84</xdr:row>
      <xdr:rowOff>52192</xdr:rowOff>
    </xdr:from>
    <xdr:to>
      <xdr:col>1</xdr:col>
      <xdr:colOff>1252601</xdr:colOff>
      <xdr:row>84</xdr:row>
      <xdr:rowOff>1878905</xdr:rowOff>
    </xdr:to>
    <xdr:pic>
      <xdr:nvPicPr>
        <xdr:cNvPr id="744" name="Immagine 743">
          <a:extLst>
            <a:ext uri="{FF2B5EF4-FFF2-40B4-BE49-F238E27FC236}">
              <a16:creationId xmlns:a16="http://schemas.microsoft.com/office/drawing/2014/main" xmlns="" id="{06B50D2C-D6AD-4F6A-A006-425EF5CAC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910" y="156797158"/>
          <a:ext cx="100469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247911</xdr:colOff>
      <xdr:row>85</xdr:row>
      <xdr:rowOff>39144</xdr:rowOff>
    </xdr:from>
    <xdr:to>
      <xdr:col>1</xdr:col>
      <xdr:colOff>1252602</xdr:colOff>
      <xdr:row>85</xdr:row>
      <xdr:rowOff>1865857</xdr:rowOff>
    </xdr:to>
    <xdr:pic>
      <xdr:nvPicPr>
        <xdr:cNvPr id="752" name="Immagine 751">
          <a:extLst>
            <a:ext uri="{FF2B5EF4-FFF2-40B4-BE49-F238E27FC236}">
              <a16:creationId xmlns:a16="http://schemas.microsoft.com/office/drawing/2014/main" xmlns="" id="{2F8F8117-0999-4A02-922D-80E81BC59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911" y="158689110"/>
          <a:ext cx="100469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86</xdr:row>
      <xdr:rowOff>39144</xdr:rowOff>
    </xdr:from>
    <xdr:to>
      <xdr:col>1</xdr:col>
      <xdr:colOff>1148219</xdr:colOff>
      <xdr:row>86</xdr:row>
      <xdr:rowOff>1878904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FD909CE8-660C-437E-80D7-279703921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160594110"/>
          <a:ext cx="991644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87</xdr:row>
      <xdr:rowOff>26096</xdr:rowOff>
    </xdr:from>
    <xdr:to>
      <xdr:col>1</xdr:col>
      <xdr:colOff>1148219</xdr:colOff>
      <xdr:row>87</xdr:row>
      <xdr:rowOff>1865856</xdr:rowOff>
    </xdr:to>
    <xdr:pic>
      <xdr:nvPicPr>
        <xdr:cNvPr id="759" name="Immagine 758">
          <a:extLst>
            <a:ext uri="{FF2B5EF4-FFF2-40B4-BE49-F238E27FC236}">
              <a16:creationId xmlns:a16="http://schemas.microsoft.com/office/drawing/2014/main" xmlns="" id="{1AD6D353-BAF7-46C4-AB9A-00926075C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162486062"/>
          <a:ext cx="991644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88</xdr:row>
      <xdr:rowOff>39144</xdr:rowOff>
    </xdr:from>
    <xdr:to>
      <xdr:col>1</xdr:col>
      <xdr:colOff>1135171</xdr:colOff>
      <xdr:row>88</xdr:row>
      <xdr:rowOff>1878904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xmlns="" id="{1A860B2D-A311-4219-919B-22E0EDF72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164404110"/>
          <a:ext cx="991644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156576</xdr:colOff>
      <xdr:row>89</xdr:row>
      <xdr:rowOff>52192</xdr:rowOff>
    </xdr:from>
    <xdr:to>
      <xdr:col>1</xdr:col>
      <xdr:colOff>1148220</xdr:colOff>
      <xdr:row>89</xdr:row>
      <xdr:rowOff>1891952</xdr:rowOff>
    </xdr:to>
    <xdr:pic>
      <xdr:nvPicPr>
        <xdr:cNvPr id="772" name="Immagine 771">
          <a:extLst>
            <a:ext uri="{FF2B5EF4-FFF2-40B4-BE49-F238E27FC236}">
              <a16:creationId xmlns:a16="http://schemas.microsoft.com/office/drawing/2014/main" xmlns="" id="{72808A85-7D28-4527-BDAE-B4AD34156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6" y="166322158"/>
          <a:ext cx="991644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90</xdr:row>
      <xdr:rowOff>39144</xdr:rowOff>
    </xdr:from>
    <xdr:to>
      <xdr:col>1</xdr:col>
      <xdr:colOff>1174315</xdr:colOff>
      <xdr:row>90</xdr:row>
      <xdr:rowOff>1878904</xdr:rowOff>
    </xdr:to>
    <xdr:pic>
      <xdr:nvPicPr>
        <xdr:cNvPr id="774" name="Immagine 773">
          <a:extLst>
            <a:ext uri="{FF2B5EF4-FFF2-40B4-BE49-F238E27FC236}">
              <a16:creationId xmlns:a16="http://schemas.microsoft.com/office/drawing/2014/main" xmlns="" id="{539E8B2D-9275-442A-AE7A-285E940E2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168214110"/>
          <a:ext cx="991644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91</xdr:row>
      <xdr:rowOff>26096</xdr:rowOff>
    </xdr:from>
    <xdr:to>
      <xdr:col>1</xdr:col>
      <xdr:colOff>1161267</xdr:colOff>
      <xdr:row>91</xdr:row>
      <xdr:rowOff>1865856</xdr:rowOff>
    </xdr:to>
    <xdr:pic>
      <xdr:nvPicPr>
        <xdr:cNvPr id="776" name="Immagine 775">
          <a:extLst>
            <a:ext uri="{FF2B5EF4-FFF2-40B4-BE49-F238E27FC236}">
              <a16:creationId xmlns:a16="http://schemas.microsoft.com/office/drawing/2014/main" xmlns="" id="{2CE82E11-01E4-42BA-BE9B-A0C9DED29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170106062"/>
          <a:ext cx="991644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221814</xdr:colOff>
      <xdr:row>105</xdr:row>
      <xdr:rowOff>52193</xdr:rowOff>
    </xdr:from>
    <xdr:to>
      <xdr:col>1</xdr:col>
      <xdr:colOff>1187362</xdr:colOff>
      <xdr:row>105</xdr:row>
      <xdr:rowOff>1852809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1755E1F-7988-45A7-AE32-4BF80CC59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4" y="196802159"/>
          <a:ext cx="965548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143528</xdr:colOff>
      <xdr:row>106</xdr:row>
      <xdr:rowOff>52192</xdr:rowOff>
    </xdr:from>
    <xdr:to>
      <xdr:col>1</xdr:col>
      <xdr:colOff>1109076</xdr:colOff>
      <xdr:row>106</xdr:row>
      <xdr:rowOff>1852808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xmlns="" id="{1F33F744-5039-4D40-978B-0F4A2D806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8" y="198707158"/>
          <a:ext cx="965548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130480</xdr:colOff>
      <xdr:row>107</xdr:row>
      <xdr:rowOff>39143</xdr:rowOff>
    </xdr:from>
    <xdr:to>
      <xdr:col>1</xdr:col>
      <xdr:colOff>1096028</xdr:colOff>
      <xdr:row>107</xdr:row>
      <xdr:rowOff>1839759</xdr:rowOff>
    </xdr:to>
    <xdr:pic>
      <xdr:nvPicPr>
        <xdr:cNvPr id="778" name="Immagine 777">
          <a:extLst>
            <a:ext uri="{FF2B5EF4-FFF2-40B4-BE49-F238E27FC236}">
              <a16:creationId xmlns:a16="http://schemas.microsoft.com/office/drawing/2014/main" xmlns="" id="{F11B2F0F-D5B6-4B3A-9490-E1B40A8EF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0" y="200599109"/>
          <a:ext cx="965548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108</xdr:row>
      <xdr:rowOff>39144</xdr:rowOff>
    </xdr:from>
    <xdr:to>
      <xdr:col>1</xdr:col>
      <xdr:colOff>1096027</xdr:colOff>
      <xdr:row>108</xdr:row>
      <xdr:rowOff>1839760</xdr:rowOff>
    </xdr:to>
    <xdr:pic>
      <xdr:nvPicPr>
        <xdr:cNvPr id="779" name="Immagine 778">
          <a:extLst>
            <a:ext uri="{FF2B5EF4-FFF2-40B4-BE49-F238E27FC236}">
              <a16:creationId xmlns:a16="http://schemas.microsoft.com/office/drawing/2014/main" xmlns="" id="{143E8706-65C7-4FDE-8B2A-78E260C95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202504110"/>
          <a:ext cx="965548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156576</xdr:colOff>
      <xdr:row>109</xdr:row>
      <xdr:rowOff>26096</xdr:rowOff>
    </xdr:from>
    <xdr:to>
      <xdr:col>1</xdr:col>
      <xdr:colOff>1122124</xdr:colOff>
      <xdr:row>109</xdr:row>
      <xdr:rowOff>1826712</xdr:rowOff>
    </xdr:to>
    <xdr:pic>
      <xdr:nvPicPr>
        <xdr:cNvPr id="781" name="Immagine 780">
          <a:extLst>
            <a:ext uri="{FF2B5EF4-FFF2-40B4-BE49-F238E27FC236}">
              <a16:creationId xmlns:a16="http://schemas.microsoft.com/office/drawing/2014/main" xmlns="" id="{BE9D186C-E90F-4FD7-BE68-4CA942DC1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6" y="204396062"/>
          <a:ext cx="965548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110</xdr:row>
      <xdr:rowOff>65239</xdr:rowOff>
    </xdr:from>
    <xdr:to>
      <xdr:col>1</xdr:col>
      <xdr:colOff>1096027</xdr:colOff>
      <xdr:row>110</xdr:row>
      <xdr:rowOff>1865855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xmlns="" id="{0ABC383E-569B-4179-8E4A-92BCC1D16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206340205"/>
          <a:ext cx="965548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111</xdr:row>
      <xdr:rowOff>52191</xdr:rowOff>
    </xdr:from>
    <xdr:to>
      <xdr:col>1</xdr:col>
      <xdr:colOff>1082979</xdr:colOff>
      <xdr:row>111</xdr:row>
      <xdr:rowOff>1852807</xdr:rowOff>
    </xdr:to>
    <xdr:pic>
      <xdr:nvPicPr>
        <xdr:cNvPr id="784" name="Immagine 783">
          <a:extLst>
            <a:ext uri="{FF2B5EF4-FFF2-40B4-BE49-F238E27FC236}">
              <a16:creationId xmlns:a16="http://schemas.microsoft.com/office/drawing/2014/main" xmlns="" id="{ECE3427E-BB34-417A-AC04-02601EE014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208232157"/>
          <a:ext cx="965548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112</xdr:row>
      <xdr:rowOff>39142</xdr:rowOff>
    </xdr:from>
    <xdr:to>
      <xdr:col>1</xdr:col>
      <xdr:colOff>1135171</xdr:colOff>
      <xdr:row>112</xdr:row>
      <xdr:rowOff>1826712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ED5C49C9-BF8D-41F4-9E65-2E9C8FB2E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210124108"/>
          <a:ext cx="978596" cy="178757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113</xdr:row>
      <xdr:rowOff>52192</xdr:rowOff>
    </xdr:from>
    <xdr:to>
      <xdr:col>1</xdr:col>
      <xdr:colOff>1109075</xdr:colOff>
      <xdr:row>113</xdr:row>
      <xdr:rowOff>1839762</xdr:rowOff>
    </xdr:to>
    <xdr:pic>
      <xdr:nvPicPr>
        <xdr:cNvPr id="785" name="Immagine 784">
          <a:extLst>
            <a:ext uri="{FF2B5EF4-FFF2-40B4-BE49-F238E27FC236}">
              <a16:creationId xmlns:a16="http://schemas.microsoft.com/office/drawing/2014/main" xmlns="" id="{F3E32F4A-F522-41A2-ADD0-FE8E969C7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212042158"/>
          <a:ext cx="978596" cy="1787570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114</xdr:row>
      <xdr:rowOff>65239</xdr:rowOff>
    </xdr:from>
    <xdr:to>
      <xdr:col>1</xdr:col>
      <xdr:colOff>1096027</xdr:colOff>
      <xdr:row>114</xdr:row>
      <xdr:rowOff>1852809</xdr:rowOff>
    </xdr:to>
    <xdr:pic>
      <xdr:nvPicPr>
        <xdr:cNvPr id="787" name="Immagine 786">
          <a:extLst>
            <a:ext uri="{FF2B5EF4-FFF2-40B4-BE49-F238E27FC236}">
              <a16:creationId xmlns:a16="http://schemas.microsoft.com/office/drawing/2014/main" xmlns="" id="{B00A4626-DCA8-4B8F-8E03-2DB1DBA60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213960205"/>
          <a:ext cx="978596" cy="1787570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115</xdr:row>
      <xdr:rowOff>52192</xdr:rowOff>
    </xdr:from>
    <xdr:to>
      <xdr:col>1</xdr:col>
      <xdr:colOff>1122123</xdr:colOff>
      <xdr:row>115</xdr:row>
      <xdr:rowOff>1839762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xmlns="" id="{03FB5001-6F74-46ED-A14D-FDBA304A5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215852158"/>
          <a:ext cx="978596" cy="1787570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116</xdr:row>
      <xdr:rowOff>65240</xdr:rowOff>
    </xdr:from>
    <xdr:to>
      <xdr:col>1</xdr:col>
      <xdr:colOff>1122123</xdr:colOff>
      <xdr:row>116</xdr:row>
      <xdr:rowOff>1852810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xmlns="" id="{894ADBAB-F8EC-4C9F-8180-9ACD6C3A7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217770206"/>
          <a:ext cx="978596" cy="1787570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117</xdr:row>
      <xdr:rowOff>65240</xdr:rowOff>
    </xdr:from>
    <xdr:to>
      <xdr:col>1</xdr:col>
      <xdr:colOff>1135171</xdr:colOff>
      <xdr:row>117</xdr:row>
      <xdr:rowOff>1852810</xdr:rowOff>
    </xdr:to>
    <xdr:pic>
      <xdr:nvPicPr>
        <xdr:cNvPr id="794" name="Immagine 793">
          <a:extLst>
            <a:ext uri="{FF2B5EF4-FFF2-40B4-BE49-F238E27FC236}">
              <a16:creationId xmlns:a16="http://schemas.microsoft.com/office/drawing/2014/main" xmlns="" id="{EBC8055B-AB1D-4C71-81A9-EED4C916F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219675206"/>
          <a:ext cx="978596" cy="1787570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118</xdr:row>
      <xdr:rowOff>39144</xdr:rowOff>
    </xdr:from>
    <xdr:to>
      <xdr:col>1</xdr:col>
      <xdr:colOff>1135171</xdr:colOff>
      <xdr:row>118</xdr:row>
      <xdr:rowOff>1826714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xmlns="" id="{3DA8DDAF-B1E4-4896-9660-7AC3B69DA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221554110"/>
          <a:ext cx="978596" cy="1787570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119</xdr:row>
      <xdr:rowOff>39144</xdr:rowOff>
    </xdr:from>
    <xdr:to>
      <xdr:col>1</xdr:col>
      <xdr:colOff>1135171</xdr:colOff>
      <xdr:row>119</xdr:row>
      <xdr:rowOff>1826714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xmlns="" id="{0BFEA26F-8221-4493-910E-9EDFC5496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223459110"/>
          <a:ext cx="978596" cy="1787570"/>
        </a:xfrm>
        <a:prstGeom prst="rect">
          <a:avLst/>
        </a:prstGeom>
      </xdr:spPr>
    </xdr:pic>
    <xdr:clientData/>
  </xdr:twoCellAnchor>
  <xdr:twoCellAnchor editAs="oneCell">
    <xdr:from>
      <xdr:col>1</xdr:col>
      <xdr:colOff>195720</xdr:colOff>
      <xdr:row>121</xdr:row>
      <xdr:rowOff>65240</xdr:rowOff>
    </xdr:from>
    <xdr:to>
      <xdr:col>1</xdr:col>
      <xdr:colOff>1148220</xdr:colOff>
      <xdr:row>121</xdr:row>
      <xdr:rowOff>1852808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F96FE128-606C-4443-82F1-FE5F0D894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20" y="227295206"/>
          <a:ext cx="952500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122</xdr:row>
      <xdr:rowOff>65240</xdr:rowOff>
    </xdr:from>
    <xdr:to>
      <xdr:col>1</xdr:col>
      <xdr:colOff>1148219</xdr:colOff>
      <xdr:row>122</xdr:row>
      <xdr:rowOff>1852808</xdr:rowOff>
    </xdr:to>
    <xdr:pic>
      <xdr:nvPicPr>
        <xdr:cNvPr id="798" name="Immagine 797">
          <a:extLst>
            <a:ext uri="{FF2B5EF4-FFF2-40B4-BE49-F238E27FC236}">
              <a16:creationId xmlns:a16="http://schemas.microsoft.com/office/drawing/2014/main" xmlns="" id="{ED1907BC-A7A1-4332-AA46-2392F7BFF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229200206"/>
          <a:ext cx="952500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221815</xdr:colOff>
      <xdr:row>123</xdr:row>
      <xdr:rowOff>78288</xdr:rowOff>
    </xdr:from>
    <xdr:to>
      <xdr:col>1</xdr:col>
      <xdr:colOff>1174315</xdr:colOff>
      <xdr:row>123</xdr:row>
      <xdr:rowOff>1865856</xdr:rowOff>
    </xdr:to>
    <xdr:pic>
      <xdr:nvPicPr>
        <xdr:cNvPr id="799" name="Immagine 798">
          <a:extLst>
            <a:ext uri="{FF2B5EF4-FFF2-40B4-BE49-F238E27FC236}">
              <a16:creationId xmlns:a16="http://schemas.microsoft.com/office/drawing/2014/main" xmlns="" id="{083B9000-A249-41EC-A923-E74C5FB15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5" y="231118254"/>
          <a:ext cx="952500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124</xdr:row>
      <xdr:rowOff>91336</xdr:rowOff>
    </xdr:from>
    <xdr:to>
      <xdr:col>1</xdr:col>
      <xdr:colOff>1135171</xdr:colOff>
      <xdr:row>124</xdr:row>
      <xdr:rowOff>1878904</xdr:rowOff>
    </xdr:to>
    <xdr:pic>
      <xdr:nvPicPr>
        <xdr:cNvPr id="800" name="Immagine 799">
          <a:extLst>
            <a:ext uri="{FF2B5EF4-FFF2-40B4-BE49-F238E27FC236}">
              <a16:creationId xmlns:a16="http://schemas.microsoft.com/office/drawing/2014/main" xmlns="" id="{94759C77-BD1C-4AB3-A10B-DD283F815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233036302"/>
          <a:ext cx="952500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125</xdr:row>
      <xdr:rowOff>52192</xdr:rowOff>
    </xdr:from>
    <xdr:to>
      <xdr:col>1</xdr:col>
      <xdr:colOff>1122123</xdr:colOff>
      <xdr:row>125</xdr:row>
      <xdr:rowOff>1839760</xdr:rowOff>
    </xdr:to>
    <xdr:pic>
      <xdr:nvPicPr>
        <xdr:cNvPr id="805" name="Immagine 804">
          <a:extLst>
            <a:ext uri="{FF2B5EF4-FFF2-40B4-BE49-F238E27FC236}">
              <a16:creationId xmlns:a16="http://schemas.microsoft.com/office/drawing/2014/main" xmlns="" id="{5470F935-6F9B-45E6-B144-0D94FFBE1B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234902158"/>
          <a:ext cx="952500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126</xdr:row>
      <xdr:rowOff>52192</xdr:rowOff>
    </xdr:from>
    <xdr:to>
      <xdr:col>1</xdr:col>
      <xdr:colOff>1109075</xdr:colOff>
      <xdr:row>126</xdr:row>
      <xdr:rowOff>1839760</xdr:rowOff>
    </xdr:to>
    <xdr:pic>
      <xdr:nvPicPr>
        <xdr:cNvPr id="808" name="Immagine 807">
          <a:extLst>
            <a:ext uri="{FF2B5EF4-FFF2-40B4-BE49-F238E27FC236}">
              <a16:creationId xmlns:a16="http://schemas.microsoft.com/office/drawing/2014/main" xmlns="" id="{221D5845-FC5A-4FE9-89A1-D9C6FBBAC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236807158"/>
          <a:ext cx="952500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127</xdr:row>
      <xdr:rowOff>52190</xdr:rowOff>
    </xdr:from>
    <xdr:to>
      <xdr:col>1</xdr:col>
      <xdr:colOff>1252602</xdr:colOff>
      <xdr:row>127</xdr:row>
      <xdr:rowOff>1813664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151CA2B1-0980-48C4-BB23-F02A5FF11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238712156"/>
          <a:ext cx="1174315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26095</xdr:colOff>
      <xdr:row>128</xdr:row>
      <xdr:rowOff>26096</xdr:rowOff>
    </xdr:from>
    <xdr:to>
      <xdr:col>1</xdr:col>
      <xdr:colOff>1200410</xdr:colOff>
      <xdr:row>128</xdr:row>
      <xdr:rowOff>1787570</xdr:rowOff>
    </xdr:to>
    <xdr:pic>
      <xdr:nvPicPr>
        <xdr:cNvPr id="809" name="Immagine 808">
          <a:extLst>
            <a:ext uri="{FF2B5EF4-FFF2-40B4-BE49-F238E27FC236}">
              <a16:creationId xmlns:a16="http://schemas.microsoft.com/office/drawing/2014/main" xmlns="" id="{E39CA979-DA1B-4278-B31B-BC16BEB26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5" y="240591062"/>
          <a:ext cx="1174315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129</xdr:row>
      <xdr:rowOff>39143</xdr:rowOff>
    </xdr:from>
    <xdr:to>
      <xdr:col>1</xdr:col>
      <xdr:colOff>1226507</xdr:colOff>
      <xdr:row>129</xdr:row>
      <xdr:rowOff>1800617</xdr:rowOff>
    </xdr:to>
    <xdr:pic>
      <xdr:nvPicPr>
        <xdr:cNvPr id="815" name="Immagine 814">
          <a:extLst>
            <a:ext uri="{FF2B5EF4-FFF2-40B4-BE49-F238E27FC236}">
              <a16:creationId xmlns:a16="http://schemas.microsoft.com/office/drawing/2014/main" xmlns="" id="{A1613976-B999-44B2-9ED3-D54ADE9AE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242509109"/>
          <a:ext cx="1174315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130</xdr:row>
      <xdr:rowOff>52192</xdr:rowOff>
    </xdr:from>
    <xdr:to>
      <xdr:col>1</xdr:col>
      <xdr:colOff>1200411</xdr:colOff>
      <xdr:row>130</xdr:row>
      <xdr:rowOff>1813666</xdr:rowOff>
    </xdr:to>
    <xdr:pic>
      <xdr:nvPicPr>
        <xdr:cNvPr id="816" name="Immagine 815">
          <a:extLst>
            <a:ext uri="{FF2B5EF4-FFF2-40B4-BE49-F238E27FC236}">
              <a16:creationId xmlns:a16="http://schemas.microsoft.com/office/drawing/2014/main" xmlns="" id="{327C694B-6B3B-4D76-B776-F9AB688789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244427158"/>
          <a:ext cx="1174315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131</xdr:row>
      <xdr:rowOff>39144</xdr:rowOff>
    </xdr:from>
    <xdr:to>
      <xdr:col>1</xdr:col>
      <xdr:colOff>1213459</xdr:colOff>
      <xdr:row>131</xdr:row>
      <xdr:rowOff>1800618</xdr:rowOff>
    </xdr:to>
    <xdr:pic>
      <xdr:nvPicPr>
        <xdr:cNvPr id="817" name="Immagine 816">
          <a:extLst>
            <a:ext uri="{FF2B5EF4-FFF2-40B4-BE49-F238E27FC236}">
              <a16:creationId xmlns:a16="http://schemas.microsoft.com/office/drawing/2014/main" xmlns="" id="{1B8E1D7F-00CB-4E35-AA09-B25DC6BC5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246319110"/>
          <a:ext cx="117431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65239</xdr:rowOff>
    </xdr:from>
    <xdr:to>
      <xdr:col>1</xdr:col>
      <xdr:colOff>1174315</xdr:colOff>
      <xdr:row>132</xdr:row>
      <xdr:rowOff>1826713</xdr:rowOff>
    </xdr:to>
    <xdr:pic>
      <xdr:nvPicPr>
        <xdr:cNvPr id="818" name="Immagine 817">
          <a:extLst>
            <a:ext uri="{FF2B5EF4-FFF2-40B4-BE49-F238E27FC236}">
              <a16:creationId xmlns:a16="http://schemas.microsoft.com/office/drawing/2014/main" xmlns="" id="{E96C6F60-ED02-4F91-9596-4C25F53DA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8250205"/>
          <a:ext cx="1174315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39143</xdr:colOff>
      <xdr:row>133</xdr:row>
      <xdr:rowOff>52191</xdr:rowOff>
    </xdr:from>
    <xdr:to>
      <xdr:col>1</xdr:col>
      <xdr:colOff>1213458</xdr:colOff>
      <xdr:row>133</xdr:row>
      <xdr:rowOff>1813665</xdr:rowOff>
    </xdr:to>
    <xdr:pic>
      <xdr:nvPicPr>
        <xdr:cNvPr id="819" name="Immagine 818">
          <a:extLst>
            <a:ext uri="{FF2B5EF4-FFF2-40B4-BE49-F238E27FC236}">
              <a16:creationId xmlns:a16="http://schemas.microsoft.com/office/drawing/2014/main" xmlns="" id="{E1121E81-D9FA-4057-BB0B-10B912F01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3" y="250142157"/>
          <a:ext cx="1174315" cy="1761474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134</xdr:row>
      <xdr:rowOff>26096</xdr:rowOff>
    </xdr:from>
    <xdr:to>
      <xdr:col>1</xdr:col>
      <xdr:colOff>1148219</xdr:colOff>
      <xdr:row>134</xdr:row>
      <xdr:rowOff>1878903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105D0887-95D0-4EAC-B0F3-B97A245AC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252021062"/>
          <a:ext cx="1082979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135</xdr:row>
      <xdr:rowOff>39144</xdr:rowOff>
    </xdr:from>
    <xdr:to>
      <xdr:col>1</xdr:col>
      <xdr:colOff>1135171</xdr:colOff>
      <xdr:row>135</xdr:row>
      <xdr:rowOff>1891951</xdr:rowOff>
    </xdr:to>
    <xdr:pic>
      <xdr:nvPicPr>
        <xdr:cNvPr id="820" name="Immagine 819">
          <a:extLst>
            <a:ext uri="{FF2B5EF4-FFF2-40B4-BE49-F238E27FC236}">
              <a16:creationId xmlns:a16="http://schemas.microsoft.com/office/drawing/2014/main" xmlns="" id="{C346E562-9368-4B34-B315-A682B874D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253939110"/>
          <a:ext cx="1082979" cy="185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</xdr:col>
      <xdr:colOff>1082979</xdr:colOff>
      <xdr:row>136</xdr:row>
      <xdr:rowOff>1852807</xdr:rowOff>
    </xdr:to>
    <xdr:pic>
      <xdr:nvPicPr>
        <xdr:cNvPr id="822" name="Immagine 821">
          <a:extLst>
            <a:ext uri="{FF2B5EF4-FFF2-40B4-BE49-F238E27FC236}">
              <a16:creationId xmlns:a16="http://schemas.microsoft.com/office/drawing/2014/main" xmlns="" id="{DEBD660B-6DC9-472F-B535-ED5575805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5804966"/>
          <a:ext cx="1082979" cy="185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39144</xdr:rowOff>
    </xdr:from>
    <xdr:to>
      <xdr:col>1</xdr:col>
      <xdr:colOff>1082979</xdr:colOff>
      <xdr:row>137</xdr:row>
      <xdr:rowOff>1891951</xdr:rowOff>
    </xdr:to>
    <xdr:pic>
      <xdr:nvPicPr>
        <xdr:cNvPr id="823" name="Immagine 822">
          <a:extLst>
            <a:ext uri="{FF2B5EF4-FFF2-40B4-BE49-F238E27FC236}">
              <a16:creationId xmlns:a16="http://schemas.microsoft.com/office/drawing/2014/main" xmlns="" id="{A052E23F-2227-4A9F-BE3A-2E571F097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7749110"/>
          <a:ext cx="1082979" cy="185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26096</xdr:rowOff>
    </xdr:from>
    <xdr:to>
      <xdr:col>1</xdr:col>
      <xdr:colOff>1082979</xdr:colOff>
      <xdr:row>138</xdr:row>
      <xdr:rowOff>1878903</xdr:rowOff>
    </xdr:to>
    <xdr:pic>
      <xdr:nvPicPr>
        <xdr:cNvPr id="824" name="Immagine 823">
          <a:extLst>
            <a:ext uri="{FF2B5EF4-FFF2-40B4-BE49-F238E27FC236}">
              <a16:creationId xmlns:a16="http://schemas.microsoft.com/office/drawing/2014/main" xmlns="" id="{716182EE-6B80-44AF-8B87-3D82680BA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9641062"/>
          <a:ext cx="1082979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139</xdr:row>
      <xdr:rowOff>39144</xdr:rowOff>
    </xdr:from>
    <xdr:to>
      <xdr:col>1</xdr:col>
      <xdr:colOff>1213459</xdr:colOff>
      <xdr:row>139</xdr:row>
      <xdr:rowOff>1826713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4E665112-BDDE-4637-86E1-A784700C3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261559110"/>
          <a:ext cx="1109075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140</xdr:row>
      <xdr:rowOff>39144</xdr:rowOff>
    </xdr:from>
    <xdr:to>
      <xdr:col>1</xdr:col>
      <xdr:colOff>1174315</xdr:colOff>
      <xdr:row>140</xdr:row>
      <xdr:rowOff>1826713</xdr:rowOff>
    </xdr:to>
    <xdr:pic>
      <xdr:nvPicPr>
        <xdr:cNvPr id="826" name="Immagine 825">
          <a:extLst>
            <a:ext uri="{FF2B5EF4-FFF2-40B4-BE49-F238E27FC236}">
              <a16:creationId xmlns:a16="http://schemas.microsoft.com/office/drawing/2014/main" xmlns="" id="{47F562DE-F72E-4EC4-A6E0-41C7A290E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263464110"/>
          <a:ext cx="1109075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141</xdr:row>
      <xdr:rowOff>26095</xdr:rowOff>
    </xdr:from>
    <xdr:to>
      <xdr:col>1</xdr:col>
      <xdr:colOff>1187363</xdr:colOff>
      <xdr:row>141</xdr:row>
      <xdr:rowOff>1813664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xmlns="" id="{9813AEA6-96D6-4B2D-B732-716E65880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265356061"/>
          <a:ext cx="1109075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142</xdr:row>
      <xdr:rowOff>39144</xdr:rowOff>
    </xdr:from>
    <xdr:to>
      <xdr:col>1</xdr:col>
      <xdr:colOff>1213459</xdr:colOff>
      <xdr:row>142</xdr:row>
      <xdr:rowOff>1826713</xdr:rowOff>
    </xdr:to>
    <xdr:pic>
      <xdr:nvPicPr>
        <xdr:cNvPr id="835" name="Immagine 834">
          <a:extLst>
            <a:ext uri="{FF2B5EF4-FFF2-40B4-BE49-F238E27FC236}">
              <a16:creationId xmlns:a16="http://schemas.microsoft.com/office/drawing/2014/main" xmlns="" id="{93E97A24-39B1-48E5-9B8A-A28C57F4D5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267274110"/>
          <a:ext cx="1109075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143</xdr:row>
      <xdr:rowOff>26096</xdr:rowOff>
    </xdr:from>
    <xdr:to>
      <xdr:col>1</xdr:col>
      <xdr:colOff>1174314</xdr:colOff>
      <xdr:row>143</xdr:row>
      <xdr:rowOff>1813665</xdr:rowOff>
    </xdr:to>
    <xdr:pic>
      <xdr:nvPicPr>
        <xdr:cNvPr id="836" name="Immagine 835">
          <a:extLst>
            <a:ext uri="{FF2B5EF4-FFF2-40B4-BE49-F238E27FC236}">
              <a16:creationId xmlns:a16="http://schemas.microsoft.com/office/drawing/2014/main" xmlns="" id="{C39984CA-BCF5-4D6F-9EAE-0159D5954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269166062"/>
          <a:ext cx="1109075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143526</xdr:colOff>
      <xdr:row>144</xdr:row>
      <xdr:rowOff>39142</xdr:rowOff>
    </xdr:from>
    <xdr:to>
      <xdr:col>1</xdr:col>
      <xdr:colOff>1069931</xdr:colOff>
      <xdr:row>144</xdr:row>
      <xdr:rowOff>1852807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D785F03C-8A61-4343-A5AB-B0EE1CFA6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6" y="271084108"/>
          <a:ext cx="926405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156574</xdr:colOff>
      <xdr:row>145</xdr:row>
      <xdr:rowOff>39143</xdr:rowOff>
    </xdr:from>
    <xdr:to>
      <xdr:col>1</xdr:col>
      <xdr:colOff>1082979</xdr:colOff>
      <xdr:row>145</xdr:row>
      <xdr:rowOff>1852808</xdr:rowOff>
    </xdr:to>
    <xdr:pic>
      <xdr:nvPicPr>
        <xdr:cNvPr id="837" name="Immagine 836">
          <a:extLst>
            <a:ext uri="{FF2B5EF4-FFF2-40B4-BE49-F238E27FC236}">
              <a16:creationId xmlns:a16="http://schemas.microsoft.com/office/drawing/2014/main" xmlns="" id="{253CD28A-0299-4B07-A4A2-56A398F75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4" y="272989109"/>
          <a:ext cx="926405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117432</xdr:colOff>
      <xdr:row>146</xdr:row>
      <xdr:rowOff>52191</xdr:rowOff>
    </xdr:from>
    <xdr:to>
      <xdr:col>1</xdr:col>
      <xdr:colOff>1043837</xdr:colOff>
      <xdr:row>146</xdr:row>
      <xdr:rowOff>1865856</xdr:rowOff>
    </xdr:to>
    <xdr:pic>
      <xdr:nvPicPr>
        <xdr:cNvPr id="838" name="Immagine 837">
          <a:extLst>
            <a:ext uri="{FF2B5EF4-FFF2-40B4-BE49-F238E27FC236}">
              <a16:creationId xmlns:a16="http://schemas.microsoft.com/office/drawing/2014/main" xmlns="" id="{EAD1214B-FF43-45E9-BCD1-B82036E35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2" y="274907157"/>
          <a:ext cx="926405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147</xdr:row>
      <xdr:rowOff>52191</xdr:rowOff>
    </xdr:from>
    <xdr:to>
      <xdr:col>1</xdr:col>
      <xdr:colOff>1082980</xdr:colOff>
      <xdr:row>147</xdr:row>
      <xdr:rowOff>1865856</xdr:rowOff>
    </xdr:to>
    <xdr:pic>
      <xdr:nvPicPr>
        <xdr:cNvPr id="847" name="Immagine 846">
          <a:extLst>
            <a:ext uri="{FF2B5EF4-FFF2-40B4-BE49-F238E27FC236}">
              <a16:creationId xmlns:a16="http://schemas.microsoft.com/office/drawing/2014/main" xmlns="" id="{90B0EBCE-42FE-480E-B2E5-BE1759D1A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276812157"/>
          <a:ext cx="926405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148</xdr:row>
      <xdr:rowOff>65239</xdr:rowOff>
    </xdr:from>
    <xdr:to>
      <xdr:col>1</xdr:col>
      <xdr:colOff>1069932</xdr:colOff>
      <xdr:row>148</xdr:row>
      <xdr:rowOff>1878904</xdr:rowOff>
    </xdr:to>
    <xdr:pic>
      <xdr:nvPicPr>
        <xdr:cNvPr id="849" name="Immagine 848">
          <a:extLst>
            <a:ext uri="{FF2B5EF4-FFF2-40B4-BE49-F238E27FC236}">
              <a16:creationId xmlns:a16="http://schemas.microsoft.com/office/drawing/2014/main" xmlns="" id="{9C969628-4C89-4694-9978-72F626F93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278730205"/>
          <a:ext cx="926405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156576</xdr:colOff>
      <xdr:row>149</xdr:row>
      <xdr:rowOff>52191</xdr:rowOff>
    </xdr:from>
    <xdr:to>
      <xdr:col>1</xdr:col>
      <xdr:colOff>1082981</xdr:colOff>
      <xdr:row>149</xdr:row>
      <xdr:rowOff>1865856</xdr:rowOff>
    </xdr:to>
    <xdr:pic>
      <xdr:nvPicPr>
        <xdr:cNvPr id="850" name="Immagine 849">
          <a:extLst>
            <a:ext uri="{FF2B5EF4-FFF2-40B4-BE49-F238E27FC236}">
              <a16:creationId xmlns:a16="http://schemas.microsoft.com/office/drawing/2014/main" xmlns="" id="{EE50FB7A-3F09-4522-B918-347F78607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6" y="280622157"/>
          <a:ext cx="926405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150</xdr:row>
      <xdr:rowOff>78287</xdr:rowOff>
    </xdr:from>
    <xdr:to>
      <xdr:col>1</xdr:col>
      <xdr:colOff>1069932</xdr:colOff>
      <xdr:row>150</xdr:row>
      <xdr:rowOff>1891952</xdr:rowOff>
    </xdr:to>
    <xdr:pic>
      <xdr:nvPicPr>
        <xdr:cNvPr id="851" name="Immagine 850">
          <a:extLst>
            <a:ext uri="{FF2B5EF4-FFF2-40B4-BE49-F238E27FC236}">
              <a16:creationId xmlns:a16="http://schemas.microsoft.com/office/drawing/2014/main" xmlns="" id="{43574A0F-3F73-4CB3-A9DA-5C3185D7F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282553253"/>
          <a:ext cx="926405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151</xdr:row>
      <xdr:rowOff>65240</xdr:rowOff>
    </xdr:from>
    <xdr:to>
      <xdr:col>1</xdr:col>
      <xdr:colOff>1226507</xdr:colOff>
      <xdr:row>151</xdr:row>
      <xdr:rowOff>1878903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4C2A10DC-7586-4A27-A3FD-32721D546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284445206"/>
          <a:ext cx="1148220" cy="1813663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152</xdr:row>
      <xdr:rowOff>52192</xdr:rowOff>
    </xdr:from>
    <xdr:to>
      <xdr:col>1</xdr:col>
      <xdr:colOff>1291747</xdr:colOff>
      <xdr:row>152</xdr:row>
      <xdr:rowOff>1865855</xdr:rowOff>
    </xdr:to>
    <xdr:pic>
      <xdr:nvPicPr>
        <xdr:cNvPr id="852" name="Immagine 851">
          <a:extLst>
            <a:ext uri="{FF2B5EF4-FFF2-40B4-BE49-F238E27FC236}">
              <a16:creationId xmlns:a16="http://schemas.microsoft.com/office/drawing/2014/main" xmlns="" id="{6E326544-EB48-4C56-BBFF-5599ABB9F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286337158"/>
          <a:ext cx="1148220" cy="1813663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153</xdr:row>
      <xdr:rowOff>52191</xdr:rowOff>
    </xdr:from>
    <xdr:to>
      <xdr:col>1</xdr:col>
      <xdr:colOff>1252604</xdr:colOff>
      <xdr:row>153</xdr:row>
      <xdr:rowOff>1865854</xdr:rowOff>
    </xdr:to>
    <xdr:pic>
      <xdr:nvPicPr>
        <xdr:cNvPr id="854" name="Immagine 853">
          <a:extLst>
            <a:ext uri="{FF2B5EF4-FFF2-40B4-BE49-F238E27FC236}">
              <a16:creationId xmlns:a16="http://schemas.microsoft.com/office/drawing/2014/main" xmlns="" id="{76585AAF-4084-4C49-B089-46DB29297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288242157"/>
          <a:ext cx="1148220" cy="1813663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154</xdr:row>
      <xdr:rowOff>52192</xdr:rowOff>
    </xdr:from>
    <xdr:to>
      <xdr:col>1</xdr:col>
      <xdr:colOff>1304795</xdr:colOff>
      <xdr:row>154</xdr:row>
      <xdr:rowOff>1865855</xdr:rowOff>
    </xdr:to>
    <xdr:pic>
      <xdr:nvPicPr>
        <xdr:cNvPr id="857" name="Immagine 856">
          <a:extLst>
            <a:ext uri="{FF2B5EF4-FFF2-40B4-BE49-F238E27FC236}">
              <a16:creationId xmlns:a16="http://schemas.microsoft.com/office/drawing/2014/main" xmlns="" id="{3E2A866D-2859-49E7-A087-8CD43175F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290147158"/>
          <a:ext cx="1148220" cy="1813663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155</xdr:row>
      <xdr:rowOff>52192</xdr:rowOff>
    </xdr:from>
    <xdr:to>
      <xdr:col>1</xdr:col>
      <xdr:colOff>1291747</xdr:colOff>
      <xdr:row>155</xdr:row>
      <xdr:rowOff>1865855</xdr:rowOff>
    </xdr:to>
    <xdr:pic>
      <xdr:nvPicPr>
        <xdr:cNvPr id="858" name="Immagine 857">
          <a:extLst>
            <a:ext uri="{FF2B5EF4-FFF2-40B4-BE49-F238E27FC236}">
              <a16:creationId xmlns:a16="http://schemas.microsoft.com/office/drawing/2014/main" xmlns="" id="{8554C712-E77D-45FE-A9DA-220A4B09D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292052158"/>
          <a:ext cx="1148220" cy="1813663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156</xdr:row>
      <xdr:rowOff>39144</xdr:rowOff>
    </xdr:from>
    <xdr:to>
      <xdr:col>1</xdr:col>
      <xdr:colOff>1278699</xdr:colOff>
      <xdr:row>156</xdr:row>
      <xdr:rowOff>1852807</xdr:rowOff>
    </xdr:to>
    <xdr:pic>
      <xdr:nvPicPr>
        <xdr:cNvPr id="860" name="Immagine 859">
          <a:extLst>
            <a:ext uri="{FF2B5EF4-FFF2-40B4-BE49-F238E27FC236}">
              <a16:creationId xmlns:a16="http://schemas.microsoft.com/office/drawing/2014/main" xmlns="" id="{E903107E-BAA3-449E-8592-BAE41F5E5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293944110"/>
          <a:ext cx="1148220" cy="1813663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143528</xdr:colOff>
      <xdr:row>157</xdr:row>
      <xdr:rowOff>39144</xdr:rowOff>
    </xdr:from>
    <xdr:to>
      <xdr:col>1</xdr:col>
      <xdr:colOff>1174317</xdr:colOff>
      <xdr:row>157</xdr:row>
      <xdr:rowOff>1800616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81B272BD-CD78-4033-9938-AF4557616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8" y="295849110"/>
          <a:ext cx="1030789" cy="1761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169624</xdr:colOff>
      <xdr:row>158</xdr:row>
      <xdr:rowOff>65240</xdr:rowOff>
    </xdr:from>
    <xdr:to>
      <xdr:col>1</xdr:col>
      <xdr:colOff>1200413</xdr:colOff>
      <xdr:row>158</xdr:row>
      <xdr:rowOff>1826712</xdr:rowOff>
    </xdr:to>
    <xdr:pic>
      <xdr:nvPicPr>
        <xdr:cNvPr id="861" name="Immagine 860">
          <a:extLst>
            <a:ext uri="{FF2B5EF4-FFF2-40B4-BE49-F238E27FC236}">
              <a16:creationId xmlns:a16="http://schemas.microsoft.com/office/drawing/2014/main" xmlns="" id="{F7E8C251-A631-45C1-8F65-5076D6D45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4" y="297780206"/>
          <a:ext cx="1030789" cy="1761472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159</xdr:row>
      <xdr:rowOff>65240</xdr:rowOff>
    </xdr:from>
    <xdr:to>
      <xdr:col>1</xdr:col>
      <xdr:colOff>1122124</xdr:colOff>
      <xdr:row>159</xdr:row>
      <xdr:rowOff>1826712</xdr:rowOff>
    </xdr:to>
    <xdr:pic>
      <xdr:nvPicPr>
        <xdr:cNvPr id="862" name="Immagine 861">
          <a:extLst>
            <a:ext uri="{FF2B5EF4-FFF2-40B4-BE49-F238E27FC236}">
              <a16:creationId xmlns:a16="http://schemas.microsoft.com/office/drawing/2014/main" xmlns="" id="{61EE3CA4-3E58-4B5F-8357-BD3394B6A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5" y="299685206"/>
          <a:ext cx="1030789" cy="1761472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160</xdr:row>
      <xdr:rowOff>52191</xdr:rowOff>
    </xdr:from>
    <xdr:to>
      <xdr:col>1</xdr:col>
      <xdr:colOff>1161268</xdr:colOff>
      <xdr:row>160</xdr:row>
      <xdr:rowOff>1813663</xdr:rowOff>
    </xdr:to>
    <xdr:pic>
      <xdr:nvPicPr>
        <xdr:cNvPr id="864" name="Immagine 863">
          <a:extLst>
            <a:ext uri="{FF2B5EF4-FFF2-40B4-BE49-F238E27FC236}">
              <a16:creationId xmlns:a16="http://schemas.microsoft.com/office/drawing/2014/main" xmlns="" id="{8CFB1CB2-C129-4210-80FD-178BF43B3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301577157"/>
          <a:ext cx="1030789" cy="17614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161</xdr:row>
      <xdr:rowOff>39144</xdr:rowOff>
    </xdr:from>
    <xdr:to>
      <xdr:col>1</xdr:col>
      <xdr:colOff>1135173</xdr:colOff>
      <xdr:row>161</xdr:row>
      <xdr:rowOff>1800616</xdr:rowOff>
    </xdr:to>
    <xdr:pic>
      <xdr:nvPicPr>
        <xdr:cNvPr id="865" name="Immagine 864">
          <a:extLst>
            <a:ext uri="{FF2B5EF4-FFF2-40B4-BE49-F238E27FC236}">
              <a16:creationId xmlns:a16="http://schemas.microsoft.com/office/drawing/2014/main" xmlns="" id="{5E480B0F-6D1E-4098-B0F2-DBE74B492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303469110"/>
          <a:ext cx="1030789" cy="1761472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162</xdr:row>
      <xdr:rowOff>65238</xdr:rowOff>
    </xdr:from>
    <xdr:to>
      <xdr:col>1</xdr:col>
      <xdr:colOff>1161267</xdr:colOff>
      <xdr:row>162</xdr:row>
      <xdr:rowOff>1865855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4A2A374D-6321-4103-99D4-DFF27A4AE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305400204"/>
          <a:ext cx="978596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169624</xdr:colOff>
      <xdr:row>163</xdr:row>
      <xdr:rowOff>39144</xdr:rowOff>
    </xdr:from>
    <xdr:to>
      <xdr:col>1</xdr:col>
      <xdr:colOff>1148220</xdr:colOff>
      <xdr:row>163</xdr:row>
      <xdr:rowOff>1839761</xdr:rowOff>
    </xdr:to>
    <xdr:pic>
      <xdr:nvPicPr>
        <xdr:cNvPr id="757" name="Immagine 756">
          <a:extLst>
            <a:ext uri="{FF2B5EF4-FFF2-40B4-BE49-F238E27FC236}">
              <a16:creationId xmlns:a16="http://schemas.microsoft.com/office/drawing/2014/main" xmlns="" id="{59423E27-402F-4C1F-8D84-3B5854FA9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4" y="307279110"/>
          <a:ext cx="978596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164</xdr:row>
      <xdr:rowOff>52192</xdr:rowOff>
    </xdr:from>
    <xdr:to>
      <xdr:col>1</xdr:col>
      <xdr:colOff>1174315</xdr:colOff>
      <xdr:row>164</xdr:row>
      <xdr:rowOff>1852809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xmlns="" id="{5A8622B0-DCD4-4BC1-9C90-296CE3C6A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309197158"/>
          <a:ext cx="978596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165</xdr:row>
      <xdr:rowOff>52192</xdr:rowOff>
    </xdr:from>
    <xdr:to>
      <xdr:col>1</xdr:col>
      <xdr:colOff>1122123</xdr:colOff>
      <xdr:row>165</xdr:row>
      <xdr:rowOff>1852809</xdr:rowOff>
    </xdr:to>
    <xdr:pic>
      <xdr:nvPicPr>
        <xdr:cNvPr id="775" name="Immagine 774">
          <a:extLst>
            <a:ext uri="{FF2B5EF4-FFF2-40B4-BE49-F238E27FC236}">
              <a16:creationId xmlns:a16="http://schemas.microsoft.com/office/drawing/2014/main" xmlns="" id="{D310B175-C5CF-49C2-BB4F-FBF86CF9E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311102158"/>
          <a:ext cx="978596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166</xdr:row>
      <xdr:rowOff>52191</xdr:rowOff>
    </xdr:from>
    <xdr:to>
      <xdr:col>1</xdr:col>
      <xdr:colOff>1082979</xdr:colOff>
      <xdr:row>166</xdr:row>
      <xdr:rowOff>1852808</xdr:rowOff>
    </xdr:to>
    <xdr:pic>
      <xdr:nvPicPr>
        <xdr:cNvPr id="780" name="Immagine 779">
          <a:extLst>
            <a:ext uri="{FF2B5EF4-FFF2-40B4-BE49-F238E27FC236}">
              <a16:creationId xmlns:a16="http://schemas.microsoft.com/office/drawing/2014/main" xmlns="" id="{08109F5D-A250-46B1-AEF8-FE1E0B9CA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313007157"/>
          <a:ext cx="978596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167</xdr:row>
      <xdr:rowOff>52192</xdr:rowOff>
    </xdr:from>
    <xdr:to>
      <xdr:col>1</xdr:col>
      <xdr:colOff>1082979</xdr:colOff>
      <xdr:row>167</xdr:row>
      <xdr:rowOff>1852809</xdr:rowOff>
    </xdr:to>
    <xdr:pic>
      <xdr:nvPicPr>
        <xdr:cNvPr id="782" name="Immagine 781">
          <a:extLst>
            <a:ext uri="{FF2B5EF4-FFF2-40B4-BE49-F238E27FC236}">
              <a16:creationId xmlns:a16="http://schemas.microsoft.com/office/drawing/2014/main" xmlns="" id="{E484BF37-EA54-47DB-A4A1-F554C555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314912158"/>
          <a:ext cx="978596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168</xdr:row>
      <xdr:rowOff>52192</xdr:rowOff>
    </xdr:from>
    <xdr:to>
      <xdr:col>1</xdr:col>
      <xdr:colOff>1069932</xdr:colOff>
      <xdr:row>168</xdr:row>
      <xdr:rowOff>1852809</xdr:rowOff>
    </xdr:to>
    <xdr:pic>
      <xdr:nvPicPr>
        <xdr:cNvPr id="788" name="Immagine 787">
          <a:extLst>
            <a:ext uri="{FF2B5EF4-FFF2-40B4-BE49-F238E27FC236}">
              <a16:creationId xmlns:a16="http://schemas.microsoft.com/office/drawing/2014/main" xmlns="" id="{7C516B60-3219-4445-8852-C91C6573C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316817158"/>
          <a:ext cx="978596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171</xdr:row>
      <xdr:rowOff>39144</xdr:rowOff>
    </xdr:from>
    <xdr:to>
      <xdr:col>1</xdr:col>
      <xdr:colOff>1109074</xdr:colOff>
      <xdr:row>171</xdr:row>
      <xdr:rowOff>1865856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C0646B7B-B400-4BB7-B302-ADC35EDE2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322519110"/>
          <a:ext cx="939451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172</xdr:row>
      <xdr:rowOff>26096</xdr:rowOff>
    </xdr:from>
    <xdr:to>
      <xdr:col>1</xdr:col>
      <xdr:colOff>1109074</xdr:colOff>
      <xdr:row>172</xdr:row>
      <xdr:rowOff>1852808</xdr:rowOff>
    </xdr:to>
    <xdr:pic>
      <xdr:nvPicPr>
        <xdr:cNvPr id="792" name="Immagine 791">
          <a:extLst>
            <a:ext uri="{FF2B5EF4-FFF2-40B4-BE49-F238E27FC236}">
              <a16:creationId xmlns:a16="http://schemas.microsoft.com/office/drawing/2014/main" xmlns="" id="{5162ECC9-7B46-4098-BC13-01824E283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324411062"/>
          <a:ext cx="939451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173</xdr:row>
      <xdr:rowOff>39143</xdr:rowOff>
    </xdr:from>
    <xdr:to>
      <xdr:col>1</xdr:col>
      <xdr:colOff>1069930</xdr:colOff>
      <xdr:row>173</xdr:row>
      <xdr:rowOff>1865855</xdr:rowOff>
    </xdr:to>
    <xdr:pic>
      <xdr:nvPicPr>
        <xdr:cNvPr id="796" name="Immagine 795">
          <a:extLst>
            <a:ext uri="{FF2B5EF4-FFF2-40B4-BE49-F238E27FC236}">
              <a16:creationId xmlns:a16="http://schemas.microsoft.com/office/drawing/2014/main" xmlns="" id="{8B47A809-C412-4929-8F4C-D842DE2485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326329109"/>
          <a:ext cx="939451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174</xdr:row>
      <xdr:rowOff>52192</xdr:rowOff>
    </xdr:from>
    <xdr:to>
      <xdr:col>1</xdr:col>
      <xdr:colOff>1069930</xdr:colOff>
      <xdr:row>174</xdr:row>
      <xdr:rowOff>1878904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xmlns="" id="{CCABADF2-1A24-47D7-9A09-43DA871DA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328247158"/>
          <a:ext cx="939451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175</xdr:row>
      <xdr:rowOff>65239</xdr:rowOff>
    </xdr:from>
    <xdr:to>
      <xdr:col>1</xdr:col>
      <xdr:colOff>1056882</xdr:colOff>
      <xdr:row>175</xdr:row>
      <xdr:rowOff>1891951</xdr:rowOff>
    </xdr:to>
    <xdr:pic>
      <xdr:nvPicPr>
        <xdr:cNvPr id="811" name="Immagine 810">
          <a:extLst>
            <a:ext uri="{FF2B5EF4-FFF2-40B4-BE49-F238E27FC236}">
              <a16:creationId xmlns:a16="http://schemas.microsoft.com/office/drawing/2014/main" xmlns="" id="{5C31D3EE-20F4-4701-BC35-D0F7D580A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330165205"/>
          <a:ext cx="939451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117432</xdr:colOff>
      <xdr:row>176</xdr:row>
      <xdr:rowOff>52192</xdr:rowOff>
    </xdr:from>
    <xdr:to>
      <xdr:col>1</xdr:col>
      <xdr:colOff>1056883</xdr:colOff>
      <xdr:row>176</xdr:row>
      <xdr:rowOff>1878904</xdr:rowOff>
    </xdr:to>
    <xdr:pic>
      <xdr:nvPicPr>
        <xdr:cNvPr id="821" name="Immagine 820">
          <a:extLst>
            <a:ext uri="{FF2B5EF4-FFF2-40B4-BE49-F238E27FC236}">
              <a16:creationId xmlns:a16="http://schemas.microsoft.com/office/drawing/2014/main" xmlns="" id="{0218B5A0-4EB8-4D25-AA85-D0C98E47E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2" y="332057158"/>
          <a:ext cx="939451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177</xdr:row>
      <xdr:rowOff>52192</xdr:rowOff>
    </xdr:from>
    <xdr:to>
      <xdr:col>1</xdr:col>
      <xdr:colOff>1082978</xdr:colOff>
      <xdr:row>177</xdr:row>
      <xdr:rowOff>1878904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xmlns="" id="{3FD59CFD-62CB-4475-8AE7-5CEB6E973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333962158"/>
          <a:ext cx="939451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117432</xdr:colOff>
      <xdr:row>178</xdr:row>
      <xdr:rowOff>52192</xdr:rowOff>
    </xdr:from>
    <xdr:to>
      <xdr:col>1</xdr:col>
      <xdr:colOff>1056883</xdr:colOff>
      <xdr:row>178</xdr:row>
      <xdr:rowOff>1878904</xdr:rowOff>
    </xdr:to>
    <xdr:pic>
      <xdr:nvPicPr>
        <xdr:cNvPr id="853" name="Immagine 852">
          <a:extLst>
            <a:ext uri="{FF2B5EF4-FFF2-40B4-BE49-F238E27FC236}">
              <a16:creationId xmlns:a16="http://schemas.microsoft.com/office/drawing/2014/main" xmlns="" id="{FB7F2611-B2A6-4A5F-A793-A5DBC49C9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2" y="335867158"/>
          <a:ext cx="939451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221814</xdr:colOff>
      <xdr:row>187</xdr:row>
      <xdr:rowOff>65239</xdr:rowOff>
    </xdr:from>
    <xdr:to>
      <xdr:col>1</xdr:col>
      <xdr:colOff>1109075</xdr:colOff>
      <xdr:row>187</xdr:row>
      <xdr:rowOff>1852808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A9165A73-E628-4B54-8344-8E10BD614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4" y="353025205"/>
          <a:ext cx="887261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221815</xdr:colOff>
      <xdr:row>188</xdr:row>
      <xdr:rowOff>26095</xdr:rowOff>
    </xdr:from>
    <xdr:to>
      <xdr:col>1</xdr:col>
      <xdr:colOff>1109076</xdr:colOff>
      <xdr:row>188</xdr:row>
      <xdr:rowOff>1813664</xdr:rowOff>
    </xdr:to>
    <xdr:pic>
      <xdr:nvPicPr>
        <xdr:cNvPr id="859" name="Immagine 858">
          <a:extLst>
            <a:ext uri="{FF2B5EF4-FFF2-40B4-BE49-F238E27FC236}">
              <a16:creationId xmlns:a16="http://schemas.microsoft.com/office/drawing/2014/main" xmlns="" id="{C4147BE5-A2C3-4959-AB99-AEFE793DB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5" y="354891061"/>
          <a:ext cx="887261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221815</xdr:colOff>
      <xdr:row>189</xdr:row>
      <xdr:rowOff>52191</xdr:rowOff>
    </xdr:from>
    <xdr:to>
      <xdr:col>1</xdr:col>
      <xdr:colOff>1109076</xdr:colOff>
      <xdr:row>189</xdr:row>
      <xdr:rowOff>1839760</xdr:rowOff>
    </xdr:to>
    <xdr:pic>
      <xdr:nvPicPr>
        <xdr:cNvPr id="863" name="Immagine 862">
          <a:extLst>
            <a:ext uri="{FF2B5EF4-FFF2-40B4-BE49-F238E27FC236}">
              <a16:creationId xmlns:a16="http://schemas.microsoft.com/office/drawing/2014/main" xmlns="" id="{E5D0C5EF-B3D9-4FBD-93D5-2BEE516E7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5" y="356822157"/>
          <a:ext cx="887261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247911</xdr:colOff>
      <xdr:row>190</xdr:row>
      <xdr:rowOff>52192</xdr:rowOff>
    </xdr:from>
    <xdr:to>
      <xdr:col>1</xdr:col>
      <xdr:colOff>1135172</xdr:colOff>
      <xdr:row>190</xdr:row>
      <xdr:rowOff>1839761</xdr:rowOff>
    </xdr:to>
    <xdr:pic>
      <xdr:nvPicPr>
        <xdr:cNvPr id="866" name="Immagine 865">
          <a:extLst>
            <a:ext uri="{FF2B5EF4-FFF2-40B4-BE49-F238E27FC236}">
              <a16:creationId xmlns:a16="http://schemas.microsoft.com/office/drawing/2014/main" xmlns="" id="{C094BA99-4091-4C88-B97A-EB1B7D35A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911" y="358727158"/>
          <a:ext cx="887261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234863</xdr:colOff>
      <xdr:row>191</xdr:row>
      <xdr:rowOff>39143</xdr:rowOff>
    </xdr:from>
    <xdr:to>
      <xdr:col>1</xdr:col>
      <xdr:colOff>1122124</xdr:colOff>
      <xdr:row>191</xdr:row>
      <xdr:rowOff>1826712</xdr:rowOff>
    </xdr:to>
    <xdr:pic>
      <xdr:nvPicPr>
        <xdr:cNvPr id="868" name="Immagine 867">
          <a:extLst>
            <a:ext uri="{FF2B5EF4-FFF2-40B4-BE49-F238E27FC236}">
              <a16:creationId xmlns:a16="http://schemas.microsoft.com/office/drawing/2014/main" xmlns="" id="{3450FE60-537E-4817-BE5E-ECC2AFECF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863" y="360619109"/>
          <a:ext cx="887261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247911</xdr:colOff>
      <xdr:row>192</xdr:row>
      <xdr:rowOff>39144</xdr:rowOff>
    </xdr:from>
    <xdr:to>
      <xdr:col>1</xdr:col>
      <xdr:colOff>1135172</xdr:colOff>
      <xdr:row>192</xdr:row>
      <xdr:rowOff>1826713</xdr:rowOff>
    </xdr:to>
    <xdr:pic>
      <xdr:nvPicPr>
        <xdr:cNvPr id="869" name="Immagine 868">
          <a:extLst>
            <a:ext uri="{FF2B5EF4-FFF2-40B4-BE49-F238E27FC236}">
              <a16:creationId xmlns:a16="http://schemas.microsoft.com/office/drawing/2014/main" xmlns="" id="{B153E03A-6186-42DA-9AA3-A27E073C3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911" y="362524110"/>
          <a:ext cx="887261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208767</xdr:colOff>
      <xdr:row>193</xdr:row>
      <xdr:rowOff>39145</xdr:rowOff>
    </xdr:from>
    <xdr:to>
      <xdr:col>1</xdr:col>
      <xdr:colOff>1082979</xdr:colOff>
      <xdr:row>193</xdr:row>
      <xdr:rowOff>1826713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9AB6207D-96FA-4DCC-8B22-4D0F8F83F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767" y="364429111"/>
          <a:ext cx="874212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182672</xdr:colOff>
      <xdr:row>194</xdr:row>
      <xdr:rowOff>52192</xdr:rowOff>
    </xdr:from>
    <xdr:to>
      <xdr:col>1</xdr:col>
      <xdr:colOff>1056884</xdr:colOff>
      <xdr:row>194</xdr:row>
      <xdr:rowOff>1839760</xdr:rowOff>
    </xdr:to>
    <xdr:pic>
      <xdr:nvPicPr>
        <xdr:cNvPr id="873" name="Immagine 872">
          <a:extLst>
            <a:ext uri="{FF2B5EF4-FFF2-40B4-BE49-F238E27FC236}">
              <a16:creationId xmlns:a16="http://schemas.microsoft.com/office/drawing/2014/main" xmlns="" id="{F9F6E25D-0400-4CE4-A70D-1CCCB0348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2" y="366347158"/>
          <a:ext cx="874212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130480</xdr:colOff>
      <xdr:row>195</xdr:row>
      <xdr:rowOff>39144</xdr:rowOff>
    </xdr:from>
    <xdr:to>
      <xdr:col>1</xdr:col>
      <xdr:colOff>1004692</xdr:colOff>
      <xdr:row>195</xdr:row>
      <xdr:rowOff>1826712</xdr:rowOff>
    </xdr:to>
    <xdr:pic>
      <xdr:nvPicPr>
        <xdr:cNvPr id="874" name="Immagine 873">
          <a:extLst>
            <a:ext uri="{FF2B5EF4-FFF2-40B4-BE49-F238E27FC236}">
              <a16:creationId xmlns:a16="http://schemas.microsoft.com/office/drawing/2014/main" xmlns="" id="{CA2D70BF-6C4B-4C7A-8D49-EDE64A214D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0" y="368239110"/>
          <a:ext cx="874212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196</xdr:row>
      <xdr:rowOff>65239</xdr:rowOff>
    </xdr:from>
    <xdr:to>
      <xdr:col>1</xdr:col>
      <xdr:colOff>1017739</xdr:colOff>
      <xdr:row>196</xdr:row>
      <xdr:rowOff>1852807</xdr:rowOff>
    </xdr:to>
    <xdr:pic>
      <xdr:nvPicPr>
        <xdr:cNvPr id="875" name="Immagine 874">
          <a:extLst>
            <a:ext uri="{FF2B5EF4-FFF2-40B4-BE49-F238E27FC236}">
              <a16:creationId xmlns:a16="http://schemas.microsoft.com/office/drawing/2014/main" xmlns="" id="{3340E5E7-5DE2-4B1B-8810-A0C13AD89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370170205"/>
          <a:ext cx="874212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130480</xdr:colOff>
      <xdr:row>197</xdr:row>
      <xdr:rowOff>65240</xdr:rowOff>
    </xdr:from>
    <xdr:to>
      <xdr:col>1</xdr:col>
      <xdr:colOff>1004692</xdr:colOff>
      <xdr:row>197</xdr:row>
      <xdr:rowOff>1852808</xdr:rowOff>
    </xdr:to>
    <xdr:pic>
      <xdr:nvPicPr>
        <xdr:cNvPr id="876" name="Immagine 875">
          <a:extLst>
            <a:ext uri="{FF2B5EF4-FFF2-40B4-BE49-F238E27FC236}">
              <a16:creationId xmlns:a16="http://schemas.microsoft.com/office/drawing/2014/main" xmlns="" id="{BB868097-0781-4865-9531-7DD9D8D6F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0" y="372075206"/>
          <a:ext cx="874212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156576</xdr:colOff>
      <xdr:row>198</xdr:row>
      <xdr:rowOff>39144</xdr:rowOff>
    </xdr:from>
    <xdr:to>
      <xdr:col>1</xdr:col>
      <xdr:colOff>1030788</xdr:colOff>
      <xdr:row>198</xdr:row>
      <xdr:rowOff>1826712</xdr:rowOff>
    </xdr:to>
    <xdr:pic>
      <xdr:nvPicPr>
        <xdr:cNvPr id="877" name="Immagine 876">
          <a:extLst>
            <a:ext uri="{FF2B5EF4-FFF2-40B4-BE49-F238E27FC236}">
              <a16:creationId xmlns:a16="http://schemas.microsoft.com/office/drawing/2014/main" xmlns="" id="{BAA9A0D1-DE5F-4E0F-A09E-8B73E775F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6" y="373954110"/>
          <a:ext cx="874212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199</xdr:row>
      <xdr:rowOff>39142</xdr:rowOff>
    </xdr:from>
    <xdr:to>
      <xdr:col>1</xdr:col>
      <xdr:colOff>1187363</xdr:colOff>
      <xdr:row>200</xdr:row>
      <xdr:rowOff>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EA5FD45E-8027-4051-B60E-4219546B1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375859108"/>
          <a:ext cx="1004692" cy="1865858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200</xdr:row>
      <xdr:rowOff>26096</xdr:rowOff>
    </xdr:from>
    <xdr:to>
      <xdr:col>1</xdr:col>
      <xdr:colOff>1161267</xdr:colOff>
      <xdr:row>200</xdr:row>
      <xdr:rowOff>1891954</xdr:rowOff>
    </xdr:to>
    <xdr:pic>
      <xdr:nvPicPr>
        <xdr:cNvPr id="878" name="Immagine 877">
          <a:extLst>
            <a:ext uri="{FF2B5EF4-FFF2-40B4-BE49-F238E27FC236}">
              <a16:creationId xmlns:a16="http://schemas.microsoft.com/office/drawing/2014/main" xmlns="" id="{0AAA8B86-2761-4589-8224-27FC19F3F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377751062"/>
          <a:ext cx="1004692" cy="1865858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201</xdr:row>
      <xdr:rowOff>39144</xdr:rowOff>
    </xdr:from>
    <xdr:to>
      <xdr:col>1</xdr:col>
      <xdr:colOff>1161267</xdr:colOff>
      <xdr:row>202</xdr:row>
      <xdr:rowOff>2</xdr:rowOff>
    </xdr:to>
    <xdr:pic>
      <xdr:nvPicPr>
        <xdr:cNvPr id="879" name="Immagine 878">
          <a:extLst>
            <a:ext uri="{FF2B5EF4-FFF2-40B4-BE49-F238E27FC236}">
              <a16:creationId xmlns:a16="http://schemas.microsoft.com/office/drawing/2014/main" xmlns="" id="{FE498FFC-3501-4992-A504-96C05BCED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379669110"/>
          <a:ext cx="1004692" cy="1865858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130480</xdr:colOff>
      <xdr:row>202</xdr:row>
      <xdr:rowOff>39144</xdr:rowOff>
    </xdr:from>
    <xdr:to>
      <xdr:col>1</xdr:col>
      <xdr:colOff>1135172</xdr:colOff>
      <xdr:row>203</xdr:row>
      <xdr:rowOff>2</xdr:rowOff>
    </xdr:to>
    <xdr:pic>
      <xdr:nvPicPr>
        <xdr:cNvPr id="880" name="Immagine 879">
          <a:extLst>
            <a:ext uri="{FF2B5EF4-FFF2-40B4-BE49-F238E27FC236}">
              <a16:creationId xmlns:a16="http://schemas.microsoft.com/office/drawing/2014/main" xmlns="" id="{B344D53D-7D1D-4EAE-9D63-A3AD931004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0" y="381574110"/>
          <a:ext cx="1004692" cy="1865858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130480</xdr:colOff>
      <xdr:row>203</xdr:row>
      <xdr:rowOff>26096</xdr:rowOff>
    </xdr:from>
    <xdr:to>
      <xdr:col>1</xdr:col>
      <xdr:colOff>1135172</xdr:colOff>
      <xdr:row>203</xdr:row>
      <xdr:rowOff>1891954</xdr:rowOff>
    </xdr:to>
    <xdr:pic>
      <xdr:nvPicPr>
        <xdr:cNvPr id="882" name="Immagine 881">
          <a:extLst>
            <a:ext uri="{FF2B5EF4-FFF2-40B4-BE49-F238E27FC236}">
              <a16:creationId xmlns:a16="http://schemas.microsoft.com/office/drawing/2014/main" xmlns="" id="{BF5238AF-6753-4DEB-A9ED-A83A82817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0" y="383466062"/>
          <a:ext cx="1004692" cy="1865858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143528</xdr:colOff>
      <xdr:row>204</xdr:row>
      <xdr:rowOff>39144</xdr:rowOff>
    </xdr:from>
    <xdr:to>
      <xdr:col>1</xdr:col>
      <xdr:colOff>1148220</xdr:colOff>
      <xdr:row>205</xdr:row>
      <xdr:rowOff>2</xdr:rowOff>
    </xdr:to>
    <xdr:pic>
      <xdr:nvPicPr>
        <xdr:cNvPr id="884" name="Immagine 883">
          <a:extLst>
            <a:ext uri="{FF2B5EF4-FFF2-40B4-BE49-F238E27FC236}">
              <a16:creationId xmlns:a16="http://schemas.microsoft.com/office/drawing/2014/main" xmlns="" id="{27EBD339-D9F1-4DB9-903A-C60332DB8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8" y="385384110"/>
          <a:ext cx="1004692" cy="18658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206</xdr:row>
      <xdr:rowOff>39143</xdr:rowOff>
    </xdr:from>
    <xdr:to>
      <xdr:col>1</xdr:col>
      <xdr:colOff>1161268</xdr:colOff>
      <xdr:row>206</xdr:row>
      <xdr:rowOff>1813664</xdr:rowOff>
    </xdr:to>
    <xdr:pic>
      <xdr:nvPicPr>
        <xdr:cNvPr id="885" name="Immagine 884">
          <a:extLst>
            <a:ext uri="{FF2B5EF4-FFF2-40B4-BE49-F238E27FC236}">
              <a16:creationId xmlns:a16="http://schemas.microsoft.com/office/drawing/2014/main" xmlns="" id="{6D19A902-F8DA-4693-A1A2-BE03E61B7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389194109"/>
          <a:ext cx="1056885" cy="1774521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207</xdr:row>
      <xdr:rowOff>52191</xdr:rowOff>
    </xdr:from>
    <xdr:to>
      <xdr:col>1</xdr:col>
      <xdr:colOff>1161268</xdr:colOff>
      <xdr:row>207</xdr:row>
      <xdr:rowOff>1826712</xdr:rowOff>
    </xdr:to>
    <xdr:pic>
      <xdr:nvPicPr>
        <xdr:cNvPr id="886" name="Immagine 885">
          <a:extLst>
            <a:ext uri="{FF2B5EF4-FFF2-40B4-BE49-F238E27FC236}">
              <a16:creationId xmlns:a16="http://schemas.microsoft.com/office/drawing/2014/main" xmlns="" id="{5FE25C31-A7BD-42F0-A51F-72190B2A6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391112157"/>
          <a:ext cx="1056885" cy="1774521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208</xdr:row>
      <xdr:rowOff>52192</xdr:rowOff>
    </xdr:from>
    <xdr:to>
      <xdr:col>1</xdr:col>
      <xdr:colOff>1161269</xdr:colOff>
      <xdr:row>208</xdr:row>
      <xdr:rowOff>1826713</xdr:rowOff>
    </xdr:to>
    <xdr:pic>
      <xdr:nvPicPr>
        <xdr:cNvPr id="887" name="Immagine 886">
          <a:extLst>
            <a:ext uri="{FF2B5EF4-FFF2-40B4-BE49-F238E27FC236}">
              <a16:creationId xmlns:a16="http://schemas.microsoft.com/office/drawing/2014/main" xmlns="" id="{28C5A2A5-D98C-47AD-8EC3-3F5E4F97A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393017158"/>
          <a:ext cx="1056885" cy="1774521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209</xdr:row>
      <xdr:rowOff>52192</xdr:rowOff>
    </xdr:from>
    <xdr:to>
      <xdr:col>1</xdr:col>
      <xdr:colOff>1161269</xdr:colOff>
      <xdr:row>209</xdr:row>
      <xdr:rowOff>1826713</xdr:rowOff>
    </xdr:to>
    <xdr:pic>
      <xdr:nvPicPr>
        <xdr:cNvPr id="888" name="Immagine 887">
          <a:extLst>
            <a:ext uri="{FF2B5EF4-FFF2-40B4-BE49-F238E27FC236}">
              <a16:creationId xmlns:a16="http://schemas.microsoft.com/office/drawing/2014/main" xmlns="" id="{BBF386A0-F22F-4170-BB09-CCF17467D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394922158"/>
          <a:ext cx="1056885" cy="1774521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210</xdr:row>
      <xdr:rowOff>26095</xdr:rowOff>
    </xdr:from>
    <xdr:to>
      <xdr:col>1</xdr:col>
      <xdr:colOff>1148221</xdr:colOff>
      <xdr:row>210</xdr:row>
      <xdr:rowOff>1800616</xdr:rowOff>
    </xdr:to>
    <xdr:pic>
      <xdr:nvPicPr>
        <xdr:cNvPr id="889" name="Immagine 888">
          <a:extLst>
            <a:ext uri="{FF2B5EF4-FFF2-40B4-BE49-F238E27FC236}">
              <a16:creationId xmlns:a16="http://schemas.microsoft.com/office/drawing/2014/main" xmlns="" id="{ABB9A122-78D2-47ED-9759-D79CD0208E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396801061"/>
          <a:ext cx="1056885" cy="1774521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211</xdr:row>
      <xdr:rowOff>39144</xdr:rowOff>
    </xdr:from>
    <xdr:to>
      <xdr:col>1</xdr:col>
      <xdr:colOff>1135172</xdr:colOff>
      <xdr:row>211</xdr:row>
      <xdr:rowOff>1813665</xdr:rowOff>
    </xdr:to>
    <xdr:pic>
      <xdr:nvPicPr>
        <xdr:cNvPr id="891" name="Immagine 890">
          <a:extLst>
            <a:ext uri="{FF2B5EF4-FFF2-40B4-BE49-F238E27FC236}">
              <a16:creationId xmlns:a16="http://schemas.microsoft.com/office/drawing/2014/main" xmlns="" id="{67B853C8-266C-451D-8DE3-D8D3E7B4C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398719110"/>
          <a:ext cx="1056885" cy="1774521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212</xdr:row>
      <xdr:rowOff>52192</xdr:rowOff>
    </xdr:from>
    <xdr:to>
      <xdr:col>1</xdr:col>
      <xdr:colOff>1122125</xdr:colOff>
      <xdr:row>212</xdr:row>
      <xdr:rowOff>1826713</xdr:rowOff>
    </xdr:to>
    <xdr:pic>
      <xdr:nvPicPr>
        <xdr:cNvPr id="892" name="Immagine 891">
          <a:extLst>
            <a:ext uri="{FF2B5EF4-FFF2-40B4-BE49-F238E27FC236}">
              <a16:creationId xmlns:a16="http://schemas.microsoft.com/office/drawing/2014/main" xmlns="" id="{1A3D5E0D-3A35-4FBA-A3D9-B54E50909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400637158"/>
          <a:ext cx="1056885" cy="1774521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213</xdr:row>
      <xdr:rowOff>39144</xdr:rowOff>
    </xdr:from>
    <xdr:to>
      <xdr:col>1</xdr:col>
      <xdr:colOff>1135172</xdr:colOff>
      <xdr:row>213</xdr:row>
      <xdr:rowOff>1813665</xdr:rowOff>
    </xdr:to>
    <xdr:pic>
      <xdr:nvPicPr>
        <xdr:cNvPr id="893" name="Immagine 892">
          <a:extLst>
            <a:ext uri="{FF2B5EF4-FFF2-40B4-BE49-F238E27FC236}">
              <a16:creationId xmlns:a16="http://schemas.microsoft.com/office/drawing/2014/main" xmlns="" id="{CF511E2D-0A18-4ABD-B105-17C1AD8A86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402529110"/>
          <a:ext cx="1056885" cy="1774521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214</xdr:row>
      <xdr:rowOff>39144</xdr:rowOff>
    </xdr:from>
    <xdr:to>
      <xdr:col>1</xdr:col>
      <xdr:colOff>1135173</xdr:colOff>
      <xdr:row>214</xdr:row>
      <xdr:rowOff>1813665</xdr:rowOff>
    </xdr:to>
    <xdr:pic>
      <xdr:nvPicPr>
        <xdr:cNvPr id="894" name="Immagine 893">
          <a:extLst>
            <a:ext uri="{FF2B5EF4-FFF2-40B4-BE49-F238E27FC236}">
              <a16:creationId xmlns:a16="http://schemas.microsoft.com/office/drawing/2014/main" xmlns="" id="{A81FDE6F-485F-4600-BF23-966F84496C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404434110"/>
          <a:ext cx="1056885" cy="1774521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215</xdr:row>
      <xdr:rowOff>26095</xdr:rowOff>
    </xdr:from>
    <xdr:to>
      <xdr:col>1</xdr:col>
      <xdr:colOff>1148218</xdr:colOff>
      <xdr:row>215</xdr:row>
      <xdr:rowOff>1839759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1DD64066-2DCD-4831-A925-25FA49959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406326061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216</xdr:row>
      <xdr:rowOff>26096</xdr:rowOff>
    </xdr:from>
    <xdr:to>
      <xdr:col>1</xdr:col>
      <xdr:colOff>1109074</xdr:colOff>
      <xdr:row>216</xdr:row>
      <xdr:rowOff>1839760</xdr:rowOff>
    </xdr:to>
    <xdr:pic>
      <xdr:nvPicPr>
        <xdr:cNvPr id="895" name="Immagine 894">
          <a:extLst>
            <a:ext uri="{FF2B5EF4-FFF2-40B4-BE49-F238E27FC236}">
              <a16:creationId xmlns:a16="http://schemas.microsoft.com/office/drawing/2014/main" xmlns="" id="{14D91C4E-7589-4667-AF1E-1692DB7F8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5" y="408231062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217</xdr:row>
      <xdr:rowOff>26095</xdr:rowOff>
    </xdr:from>
    <xdr:to>
      <xdr:col>1</xdr:col>
      <xdr:colOff>1135170</xdr:colOff>
      <xdr:row>217</xdr:row>
      <xdr:rowOff>1839759</xdr:rowOff>
    </xdr:to>
    <xdr:pic>
      <xdr:nvPicPr>
        <xdr:cNvPr id="896" name="Immagine 895">
          <a:extLst>
            <a:ext uri="{FF2B5EF4-FFF2-40B4-BE49-F238E27FC236}">
              <a16:creationId xmlns:a16="http://schemas.microsoft.com/office/drawing/2014/main" xmlns="" id="{428AAAAA-3BF1-4CB8-A8AD-C021533B8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410136061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218</xdr:row>
      <xdr:rowOff>26096</xdr:rowOff>
    </xdr:from>
    <xdr:to>
      <xdr:col>1</xdr:col>
      <xdr:colOff>1082979</xdr:colOff>
      <xdr:row>218</xdr:row>
      <xdr:rowOff>1839760</xdr:rowOff>
    </xdr:to>
    <xdr:pic>
      <xdr:nvPicPr>
        <xdr:cNvPr id="897" name="Immagine 896">
          <a:extLst>
            <a:ext uri="{FF2B5EF4-FFF2-40B4-BE49-F238E27FC236}">
              <a16:creationId xmlns:a16="http://schemas.microsoft.com/office/drawing/2014/main" xmlns="" id="{C7A4BBF4-B850-4699-9057-2F97E7224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412041062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219</xdr:row>
      <xdr:rowOff>39144</xdr:rowOff>
    </xdr:from>
    <xdr:to>
      <xdr:col>1</xdr:col>
      <xdr:colOff>1109075</xdr:colOff>
      <xdr:row>219</xdr:row>
      <xdr:rowOff>1852808</xdr:rowOff>
    </xdr:to>
    <xdr:pic>
      <xdr:nvPicPr>
        <xdr:cNvPr id="898" name="Immagine 897">
          <a:extLst>
            <a:ext uri="{FF2B5EF4-FFF2-40B4-BE49-F238E27FC236}">
              <a16:creationId xmlns:a16="http://schemas.microsoft.com/office/drawing/2014/main" xmlns="" id="{EBB60731-11B8-48A2-AAFF-94BEDFF79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413959110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220</xdr:row>
      <xdr:rowOff>39144</xdr:rowOff>
    </xdr:from>
    <xdr:to>
      <xdr:col>1</xdr:col>
      <xdr:colOff>1109075</xdr:colOff>
      <xdr:row>220</xdr:row>
      <xdr:rowOff>1852808</xdr:rowOff>
    </xdr:to>
    <xdr:pic>
      <xdr:nvPicPr>
        <xdr:cNvPr id="899" name="Immagine 898">
          <a:extLst>
            <a:ext uri="{FF2B5EF4-FFF2-40B4-BE49-F238E27FC236}">
              <a16:creationId xmlns:a16="http://schemas.microsoft.com/office/drawing/2014/main" xmlns="" id="{27180909-7878-464D-9973-A2AD6B492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415864110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221</xdr:row>
      <xdr:rowOff>26096</xdr:rowOff>
    </xdr:from>
    <xdr:to>
      <xdr:col>1</xdr:col>
      <xdr:colOff>1122122</xdr:colOff>
      <xdr:row>221</xdr:row>
      <xdr:rowOff>1839760</xdr:rowOff>
    </xdr:to>
    <xdr:pic>
      <xdr:nvPicPr>
        <xdr:cNvPr id="901" name="Immagine 900">
          <a:extLst>
            <a:ext uri="{FF2B5EF4-FFF2-40B4-BE49-F238E27FC236}">
              <a16:creationId xmlns:a16="http://schemas.microsoft.com/office/drawing/2014/main" xmlns="" id="{CD663D51-4079-488D-B222-3D06ADE93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417756062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222</xdr:row>
      <xdr:rowOff>39143</xdr:rowOff>
    </xdr:from>
    <xdr:to>
      <xdr:col>1</xdr:col>
      <xdr:colOff>1122123</xdr:colOff>
      <xdr:row>222</xdr:row>
      <xdr:rowOff>1852807</xdr:rowOff>
    </xdr:to>
    <xdr:pic>
      <xdr:nvPicPr>
        <xdr:cNvPr id="902" name="Immagine 901">
          <a:extLst>
            <a:ext uri="{FF2B5EF4-FFF2-40B4-BE49-F238E27FC236}">
              <a16:creationId xmlns:a16="http://schemas.microsoft.com/office/drawing/2014/main" xmlns="" id="{3A5E34DF-103D-4138-B88F-3E87074A1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419674109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223</xdr:row>
      <xdr:rowOff>39143</xdr:rowOff>
    </xdr:from>
    <xdr:to>
      <xdr:col>1</xdr:col>
      <xdr:colOff>1122123</xdr:colOff>
      <xdr:row>223</xdr:row>
      <xdr:rowOff>1852807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xmlns="" id="{E21E6FEE-DE07-434B-BFFD-1595D3CC6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421579109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117432</xdr:colOff>
      <xdr:row>224</xdr:row>
      <xdr:rowOff>39144</xdr:rowOff>
    </xdr:from>
    <xdr:to>
      <xdr:col>1</xdr:col>
      <xdr:colOff>1135171</xdr:colOff>
      <xdr:row>224</xdr:row>
      <xdr:rowOff>1852808</xdr:rowOff>
    </xdr:to>
    <xdr:pic>
      <xdr:nvPicPr>
        <xdr:cNvPr id="904" name="Immagine 903">
          <a:extLst>
            <a:ext uri="{FF2B5EF4-FFF2-40B4-BE49-F238E27FC236}">
              <a16:creationId xmlns:a16="http://schemas.microsoft.com/office/drawing/2014/main" xmlns="" id="{F87947C3-356A-4899-BBF2-9CB99DD94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2" y="423484110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225</xdr:row>
      <xdr:rowOff>39144</xdr:rowOff>
    </xdr:from>
    <xdr:to>
      <xdr:col>1</xdr:col>
      <xdr:colOff>1082978</xdr:colOff>
      <xdr:row>225</xdr:row>
      <xdr:rowOff>1852808</xdr:rowOff>
    </xdr:to>
    <xdr:pic>
      <xdr:nvPicPr>
        <xdr:cNvPr id="905" name="Immagine 904">
          <a:extLst>
            <a:ext uri="{FF2B5EF4-FFF2-40B4-BE49-F238E27FC236}">
              <a16:creationId xmlns:a16="http://schemas.microsoft.com/office/drawing/2014/main" xmlns="" id="{E2501175-A053-407D-AA0E-EE2F28D73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425389110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226</xdr:row>
      <xdr:rowOff>26096</xdr:rowOff>
    </xdr:from>
    <xdr:to>
      <xdr:col>1</xdr:col>
      <xdr:colOff>1122123</xdr:colOff>
      <xdr:row>226</xdr:row>
      <xdr:rowOff>1839760</xdr:rowOff>
    </xdr:to>
    <xdr:pic>
      <xdr:nvPicPr>
        <xdr:cNvPr id="906" name="Immagine 905">
          <a:extLst>
            <a:ext uri="{FF2B5EF4-FFF2-40B4-BE49-F238E27FC236}">
              <a16:creationId xmlns:a16="http://schemas.microsoft.com/office/drawing/2014/main" xmlns="" id="{8C1155B1-5B33-4575-83E8-211CFB28E9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427281062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227</xdr:row>
      <xdr:rowOff>39143</xdr:rowOff>
    </xdr:from>
    <xdr:to>
      <xdr:col>1</xdr:col>
      <xdr:colOff>1161266</xdr:colOff>
      <xdr:row>227</xdr:row>
      <xdr:rowOff>1852807</xdr:rowOff>
    </xdr:to>
    <xdr:pic>
      <xdr:nvPicPr>
        <xdr:cNvPr id="908" name="Immagine 907">
          <a:extLst>
            <a:ext uri="{FF2B5EF4-FFF2-40B4-BE49-F238E27FC236}">
              <a16:creationId xmlns:a16="http://schemas.microsoft.com/office/drawing/2014/main" xmlns="" id="{ACEA2C0C-E297-43D8-8D76-234A0B32D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429199109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228</xdr:row>
      <xdr:rowOff>39144</xdr:rowOff>
    </xdr:from>
    <xdr:to>
      <xdr:col>1</xdr:col>
      <xdr:colOff>1109075</xdr:colOff>
      <xdr:row>228</xdr:row>
      <xdr:rowOff>1852808</xdr:rowOff>
    </xdr:to>
    <xdr:pic>
      <xdr:nvPicPr>
        <xdr:cNvPr id="909" name="Immagine 908">
          <a:extLst>
            <a:ext uri="{FF2B5EF4-FFF2-40B4-BE49-F238E27FC236}">
              <a16:creationId xmlns:a16="http://schemas.microsoft.com/office/drawing/2014/main" xmlns="" id="{1398FB06-C2A9-4308-A508-6FB187EA2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431104110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229</xdr:row>
      <xdr:rowOff>39144</xdr:rowOff>
    </xdr:from>
    <xdr:to>
      <xdr:col>1</xdr:col>
      <xdr:colOff>1148218</xdr:colOff>
      <xdr:row>229</xdr:row>
      <xdr:rowOff>1852808</xdr:rowOff>
    </xdr:to>
    <xdr:pic>
      <xdr:nvPicPr>
        <xdr:cNvPr id="911" name="Immagine 910">
          <a:extLst>
            <a:ext uri="{FF2B5EF4-FFF2-40B4-BE49-F238E27FC236}">
              <a16:creationId xmlns:a16="http://schemas.microsoft.com/office/drawing/2014/main" xmlns="" id="{1F53A1B8-CAE4-49BF-8624-849617361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433009110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230</xdr:row>
      <xdr:rowOff>26096</xdr:rowOff>
    </xdr:from>
    <xdr:to>
      <xdr:col>1</xdr:col>
      <xdr:colOff>1174314</xdr:colOff>
      <xdr:row>230</xdr:row>
      <xdr:rowOff>1839760</xdr:rowOff>
    </xdr:to>
    <xdr:pic>
      <xdr:nvPicPr>
        <xdr:cNvPr id="912" name="Immagine 911">
          <a:extLst>
            <a:ext uri="{FF2B5EF4-FFF2-40B4-BE49-F238E27FC236}">
              <a16:creationId xmlns:a16="http://schemas.microsoft.com/office/drawing/2014/main" xmlns="" id="{F6AE63B7-3200-4D21-B5CE-61B06687D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434901062"/>
          <a:ext cx="1017739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117432</xdr:colOff>
      <xdr:row>232</xdr:row>
      <xdr:rowOff>52192</xdr:rowOff>
    </xdr:from>
    <xdr:to>
      <xdr:col>1</xdr:col>
      <xdr:colOff>1148221</xdr:colOff>
      <xdr:row>232</xdr:row>
      <xdr:rowOff>1878904</xdr:rowOff>
    </xdr:to>
    <xdr:pic>
      <xdr:nvPicPr>
        <xdr:cNvPr id="913" name="Immagine 912">
          <a:extLst>
            <a:ext uri="{FF2B5EF4-FFF2-40B4-BE49-F238E27FC236}">
              <a16:creationId xmlns:a16="http://schemas.microsoft.com/office/drawing/2014/main" xmlns="" id="{581B2B7F-15C9-43EA-8180-3FD3AE596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2" y="438737158"/>
          <a:ext cx="1030789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231</xdr:row>
      <xdr:rowOff>52190</xdr:rowOff>
    </xdr:from>
    <xdr:to>
      <xdr:col>1</xdr:col>
      <xdr:colOff>1148220</xdr:colOff>
      <xdr:row>231</xdr:row>
      <xdr:rowOff>1852807</xdr:rowOff>
    </xdr:to>
    <xdr:pic>
      <xdr:nvPicPr>
        <xdr:cNvPr id="914" name="Immagine 913">
          <a:extLst>
            <a:ext uri="{FF2B5EF4-FFF2-40B4-BE49-F238E27FC236}">
              <a16:creationId xmlns:a16="http://schemas.microsoft.com/office/drawing/2014/main" xmlns="" id="{974344BD-EBBE-4086-9EB4-14692704E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436832156"/>
          <a:ext cx="1030789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233</xdr:row>
      <xdr:rowOff>65240</xdr:rowOff>
    </xdr:from>
    <xdr:to>
      <xdr:col>1</xdr:col>
      <xdr:colOff>1200412</xdr:colOff>
      <xdr:row>233</xdr:row>
      <xdr:rowOff>1852808</xdr:rowOff>
    </xdr:to>
    <xdr:pic>
      <xdr:nvPicPr>
        <xdr:cNvPr id="916" name="Immagine 915">
          <a:extLst>
            <a:ext uri="{FF2B5EF4-FFF2-40B4-BE49-F238E27FC236}">
              <a16:creationId xmlns:a16="http://schemas.microsoft.com/office/drawing/2014/main" xmlns="" id="{287F1252-EF3B-4DB0-9913-F9E270064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440655206"/>
          <a:ext cx="1030789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234</xdr:row>
      <xdr:rowOff>52192</xdr:rowOff>
    </xdr:from>
    <xdr:to>
      <xdr:col>1</xdr:col>
      <xdr:colOff>1187364</xdr:colOff>
      <xdr:row>234</xdr:row>
      <xdr:rowOff>1878904</xdr:rowOff>
    </xdr:to>
    <xdr:pic>
      <xdr:nvPicPr>
        <xdr:cNvPr id="917" name="Immagine 916">
          <a:extLst>
            <a:ext uri="{FF2B5EF4-FFF2-40B4-BE49-F238E27FC236}">
              <a16:creationId xmlns:a16="http://schemas.microsoft.com/office/drawing/2014/main" xmlns="" id="{6576AE2E-5D80-4B0A-9B00-825B6B652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442547158"/>
          <a:ext cx="1030789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235</xdr:row>
      <xdr:rowOff>52192</xdr:rowOff>
    </xdr:from>
    <xdr:to>
      <xdr:col>1</xdr:col>
      <xdr:colOff>1213460</xdr:colOff>
      <xdr:row>235</xdr:row>
      <xdr:rowOff>1865855</xdr:rowOff>
    </xdr:to>
    <xdr:pic>
      <xdr:nvPicPr>
        <xdr:cNvPr id="918" name="Immagine 917">
          <a:extLst>
            <a:ext uri="{FF2B5EF4-FFF2-40B4-BE49-F238E27FC236}">
              <a16:creationId xmlns:a16="http://schemas.microsoft.com/office/drawing/2014/main" xmlns="" id="{93A73703-FBED-4BFB-9AE0-E58A7CEEC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444452158"/>
          <a:ext cx="1030789" cy="1813663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236</xdr:row>
      <xdr:rowOff>78286</xdr:rowOff>
    </xdr:from>
    <xdr:to>
      <xdr:col>1</xdr:col>
      <xdr:colOff>1135172</xdr:colOff>
      <xdr:row>236</xdr:row>
      <xdr:rowOff>1878903</xdr:rowOff>
    </xdr:to>
    <xdr:pic>
      <xdr:nvPicPr>
        <xdr:cNvPr id="919" name="Immagine 918">
          <a:extLst>
            <a:ext uri="{FF2B5EF4-FFF2-40B4-BE49-F238E27FC236}">
              <a16:creationId xmlns:a16="http://schemas.microsoft.com/office/drawing/2014/main" xmlns="" id="{0D78B750-2200-4717-9F71-DD2C7F024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446383252"/>
          <a:ext cx="1030789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237</xdr:row>
      <xdr:rowOff>26096</xdr:rowOff>
    </xdr:from>
    <xdr:to>
      <xdr:col>1</xdr:col>
      <xdr:colOff>1252603</xdr:colOff>
      <xdr:row>237</xdr:row>
      <xdr:rowOff>1852807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A30343BC-4593-426D-A122-0959056A12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448236062"/>
          <a:ext cx="1122124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238</xdr:row>
      <xdr:rowOff>52191</xdr:rowOff>
    </xdr:from>
    <xdr:to>
      <xdr:col>1</xdr:col>
      <xdr:colOff>1226508</xdr:colOff>
      <xdr:row>238</xdr:row>
      <xdr:rowOff>1878902</xdr:rowOff>
    </xdr:to>
    <xdr:pic>
      <xdr:nvPicPr>
        <xdr:cNvPr id="921" name="Immagine 920">
          <a:extLst>
            <a:ext uri="{FF2B5EF4-FFF2-40B4-BE49-F238E27FC236}">
              <a16:creationId xmlns:a16="http://schemas.microsoft.com/office/drawing/2014/main" xmlns="" id="{3F95F8E9-BED6-415C-A6BA-88067FCD9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450167157"/>
          <a:ext cx="1122124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239</xdr:row>
      <xdr:rowOff>26096</xdr:rowOff>
    </xdr:from>
    <xdr:to>
      <xdr:col>1</xdr:col>
      <xdr:colOff>1200412</xdr:colOff>
      <xdr:row>239</xdr:row>
      <xdr:rowOff>1852807</xdr:rowOff>
    </xdr:to>
    <xdr:pic>
      <xdr:nvPicPr>
        <xdr:cNvPr id="922" name="Immagine 921">
          <a:extLst>
            <a:ext uri="{FF2B5EF4-FFF2-40B4-BE49-F238E27FC236}">
              <a16:creationId xmlns:a16="http://schemas.microsoft.com/office/drawing/2014/main" xmlns="" id="{9B6840B7-A740-4469-BC24-6A2E5369F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452046062"/>
          <a:ext cx="1122124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240</xdr:row>
      <xdr:rowOff>39144</xdr:rowOff>
    </xdr:from>
    <xdr:to>
      <xdr:col>1</xdr:col>
      <xdr:colOff>1187364</xdr:colOff>
      <xdr:row>240</xdr:row>
      <xdr:rowOff>1865855</xdr:rowOff>
    </xdr:to>
    <xdr:pic>
      <xdr:nvPicPr>
        <xdr:cNvPr id="924" name="Immagine 923">
          <a:extLst>
            <a:ext uri="{FF2B5EF4-FFF2-40B4-BE49-F238E27FC236}">
              <a16:creationId xmlns:a16="http://schemas.microsoft.com/office/drawing/2014/main" xmlns="" id="{C37BF7A0-C9FA-4CE8-B3ED-0B0EE5C6E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453964110"/>
          <a:ext cx="1122124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241</xdr:row>
      <xdr:rowOff>39144</xdr:rowOff>
    </xdr:from>
    <xdr:to>
      <xdr:col>1</xdr:col>
      <xdr:colOff>1187363</xdr:colOff>
      <xdr:row>241</xdr:row>
      <xdr:rowOff>1865855</xdr:rowOff>
    </xdr:to>
    <xdr:pic>
      <xdr:nvPicPr>
        <xdr:cNvPr id="932" name="Immagine 931">
          <a:extLst>
            <a:ext uri="{FF2B5EF4-FFF2-40B4-BE49-F238E27FC236}">
              <a16:creationId xmlns:a16="http://schemas.microsoft.com/office/drawing/2014/main" xmlns="" id="{9E752CB8-EEA0-4C7C-978C-A28D5B16F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455869110"/>
          <a:ext cx="1122124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242</xdr:row>
      <xdr:rowOff>26096</xdr:rowOff>
    </xdr:from>
    <xdr:to>
      <xdr:col>1</xdr:col>
      <xdr:colOff>1187363</xdr:colOff>
      <xdr:row>242</xdr:row>
      <xdr:rowOff>1852807</xdr:rowOff>
    </xdr:to>
    <xdr:pic>
      <xdr:nvPicPr>
        <xdr:cNvPr id="934" name="Immagine 933">
          <a:extLst>
            <a:ext uri="{FF2B5EF4-FFF2-40B4-BE49-F238E27FC236}">
              <a16:creationId xmlns:a16="http://schemas.microsoft.com/office/drawing/2014/main" xmlns="" id="{D9A67640-D54A-45C1-8292-DDE9A9CC8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457761062"/>
          <a:ext cx="1122124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243</xdr:row>
      <xdr:rowOff>26096</xdr:rowOff>
    </xdr:from>
    <xdr:to>
      <xdr:col>1</xdr:col>
      <xdr:colOff>1187364</xdr:colOff>
      <xdr:row>243</xdr:row>
      <xdr:rowOff>1852807</xdr:rowOff>
    </xdr:to>
    <xdr:pic>
      <xdr:nvPicPr>
        <xdr:cNvPr id="935" name="Immagine 934">
          <a:extLst>
            <a:ext uri="{FF2B5EF4-FFF2-40B4-BE49-F238E27FC236}">
              <a16:creationId xmlns:a16="http://schemas.microsoft.com/office/drawing/2014/main" xmlns="" id="{C4F7D0C3-D832-465C-A462-E319936A04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459666062"/>
          <a:ext cx="1122124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221814</xdr:colOff>
      <xdr:row>244</xdr:row>
      <xdr:rowOff>26096</xdr:rowOff>
    </xdr:from>
    <xdr:to>
      <xdr:col>1</xdr:col>
      <xdr:colOff>1109075</xdr:colOff>
      <xdr:row>244</xdr:row>
      <xdr:rowOff>1878904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AD4BC671-1C70-4718-8E96-E20039507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814" y="461571062"/>
          <a:ext cx="88726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208767</xdr:colOff>
      <xdr:row>245</xdr:row>
      <xdr:rowOff>13048</xdr:rowOff>
    </xdr:from>
    <xdr:to>
      <xdr:col>1</xdr:col>
      <xdr:colOff>1096028</xdr:colOff>
      <xdr:row>245</xdr:row>
      <xdr:rowOff>1865856</xdr:rowOff>
    </xdr:to>
    <xdr:pic>
      <xdr:nvPicPr>
        <xdr:cNvPr id="938" name="Immagine 937">
          <a:extLst>
            <a:ext uri="{FF2B5EF4-FFF2-40B4-BE49-F238E27FC236}">
              <a16:creationId xmlns:a16="http://schemas.microsoft.com/office/drawing/2014/main" xmlns="" id="{59CCC21E-EA5D-4FFE-99AE-1733C1AE0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767" y="463463014"/>
          <a:ext cx="88726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246</xdr:row>
      <xdr:rowOff>26096</xdr:rowOff>
    </xdr:from>
    <xdr:to>
      <xdr:col>1</xdr:col>
      <xdr:colOff>1069932</xdr:colOff>
      <xdr:row>246</xdr:row>
      <xdr:rowOff>1878904</xdr:rowOff>
    </xdr:to>
    <xdr:pic>
      <xdr:nvPicPr>
        <xdr:cNvPr id="946" name="Immagine 945">
          <a:extLst>
            <a:ext uri="{FF2B5EF4-FFF2-40B4-BE49-F238E27FC236}">
              <a16:creationId xmlns:a16="http://schemas.microsoft.com/office/drawing/2014/main" xmlns="" id="{D058A20A-F2F1-460E-B5EF-6FFAC8084B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465381062"/>
          <a:ext cx="88726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247</xdr:row>
      <xdr:rowOff>26096</xdr:rowOff>
    </xdr:from>
    <xdr:to>
      <xdr:col>1</xdr:col>
      <xdr:colOff>1082980</xdr:colOff>
      <xdr:row>247</xdr:row>
      <xdr:rowOff>1878904</xdr:rowOff>
    </xdr:to>
    <xdr:pic>
      <xdr:nvPicPr>
        <xdr:cNvPr id="947" name="Immagine 946">
          <a:extLst>
            <a:ext uri="{FF2B5EF4-FFF2-40B4-BE49-F238E27FC236}">
              <a16:creationId xmlns:a16="http://schemas.microsoft.com/office/drawing/2014/main" xmlns="" id="{50DB85E3-0F74-4E03-A682-E7076EF2C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467286062"/>
          <a:ext cx="88726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182671</xdr:colOff>
      <xdr:row>248</xdr:row>
      <xdr:rowOff>39144</xdr:rowOff>
    </xdr:from>
    <xdr:to>
      <xdr:col>1</xdr:col>
      <xdr:colOff>1069932</xdr:colOff>
      <xdr:row>248</xdr:row>
      <xdr:rowOff>1891952</xdr:rowOff>
    </xdr:to>
    <xdr:pic>
      <xdr:nvPicPr>
        <xdr:cNvPr id="948" name="Immagine 947">
          <a:extLst>
            <a:ext uri="{FF2B5EF4-FFF2-40B4-BE49-F238E27FC236}">
              <a16:creationId xmlns:a16="http://schemas.microsoft.com/office/drawing/2014/main" xmlns="" id="{26C2467E-838C-4B57-981B-079116F07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671" y="469204110"/>
          <a:ext cx="88726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195719</xdr:colOff>
      <xdr:row>249</xdr:row>
      <xdr:rowOff>26096</xdr:rowOff>
    </xdr:from>
    <xdr:to>
      <xdr:col>1</xdr:col>
      <xdr:colOff>1082980</xdr:colOff>
      <xdr:row>249</xdr:row>
      <xdr:rowOff>1878904</xdr:rowOff>
    </xdr:to>
    <xdr:pic>
      <xdr:nvPicPr>
        <xdr:cNvPr id="949" name="Immagine 948">
          <a:extLst>
            <a:ext uri="{FF2B5EF4-FFF2-40B4-BE49-F238E27FC236}">
              <a16:creationId xmlns:a16="http://schemas.microsoft.com/office/drawing/2014/main" xmlns="" id="{DF8846D2-65CC-420F-A984-02ECB429C5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719" y="471096062"/>
          <a:ext cx="88726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117430</xdr:colOff>
      <xdr:row>254</xdr:row>
      <xdr:rowOff>26095</xdr:rowOff>
    </xdr:from>
    <xdr:to>
      <xdr:col>1</xdr:col>
      <xdr:colOff>1213459</xdr:colOff>
      <xdr:row>254</xdr:row>
      <xdr:rowOff>1865856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5E994548-8D5A-475C-BCB5-7E2D2946D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0" y="480621061"/>
          <a:ext cx="109602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255</xdr:row>
      <xdr:rowOff>39144</xdr:rowOff>
    </xdr:from>
    <xdr:to>
      <xdr:col>1</xdr:col>
      <xdr:colOff>1174316</xdr:colOff>
      <xdr:row>255</xdr:row>
      <xdr:rowOff>1878905</xdr:rowOff>
    </xdr:to>
    <xdr:pic>
      <xdr:nvPicPr>
        <xdr:cNvPr id="950" name="Immagine 949">
          <a:extLst>
            <a:ext uri="{FF2B5EF4-FFF2-40B4-BE49-F238E27FC236}">
              <a16:creationId xmlns:a16="http://schemas.microsoft.com/office/drawing/2014/main" xmlns="" id="{99CB230D-E448-42F7-A1DA-8165A81FDE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482539110"/>
          <a:ext cx="109602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256</xdr:row>
      <xdr:rowOff>39144</xdr:rowOff>
    </xdr:from>
    <xdr:to>
      <xdr:col>1</xdr:col>
      <xdr:colOff>1161269</xdr:colOff>
      <xdr:row>256</xdr:row>
      <xdr:rowOff>1878905</xdr:rowOff>
    </xdr:to>
    <xdr:pic>
      <xdr:nvPicPr>
        <xdr:cNvPr id="951" name="Immagine 950">
          <a:extLst>
            <a:ext uri="{FF2B5EF4-FFF2-40B4-BE49-F238E27FC236}">
              <a16:creationId xmlns:a16="http://schemas.microsoft.com/office/drawing/2014/main" xmlns="" id="{43455B3A-B779-43D4-ACE3-C0CC28E6B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484444110"/>
          <a:ext cx="109602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257</xdr:row>
      <xdr:rowOff>26096</xdr:rowOff>
    </xdr:from>
    <xdr:to>
      <xdr:col>1</xdr:col>
      <xdr:colOff>1161269</xdr:colOff>
      <xdr:row>257</xdr:row>
      <xdr:rowOff>1865857</xdr:rowOff>
    </xdr:to>
    <xdr:pic>
      <xdr:nvPicPr>
        <xdr:cNvPr id="958" name="Immagine 957">
          <a:extLst>
            <a:ext uri="{FF2B5EF4-FFF2-40B4-BE49-F238E27FC236}">
              <a16:creationId xmlns:a16="http://schemas.microsoft.com/office/drawing/2014/main" xmlns="" id="{AC6E0CDB-FAB7-4917-A5A3-08EF922D7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486336062"/>
          <a:ext cx="109602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258</xdr:row>
      <xdr:rowOff>13048</xdr:rowOff>
    </xdr:from>
    <xdr:to>
      <xdr:col>1</xdr:col>
      <xdr:colOff>1135173</xdr:colOff>
      <xdr:row>258</xdr:row>
      <xdr:rowOff>1852809</xdr:rowOff>
    </xdr:to>
    <xdr:pic>
      <xdr:nvPicPr>
        <xdr:cNvPr id="963" name="Immagine 962">
          <a:extLst>
            <a:ext uri="{FF2B5EF4-FFF2-40B4-BE49-F238E27FC236}">
              <a16:creationId xmlns:a16="http://schemas.microsoft.com/office/drawing/2014/main" xmlns="" id="{C1FB2FB5-BE78-4918-B94A-7E375357C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488228014"/>
          <a:ext cx="109602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259</xdr:row>
      <xdr:rowOff>39144</xdr:rowOff>
    </xdr:from>
    <xdr:to>
      <xdr:col>1</xdr:col>
      <xdr:colOff>1161269</xdr:colOff>
      <xdr:row>259</xdr:row>
      <xdr:rowOff>1878905</xdr:rowOff>
    </xdr:to>
    <xdr:pic>
      <xdr:nvPicPr>
        <xdr:cNvPr id="964" name="Immagine 963">
          <a:extLst>
            <a:ext uri="{FF2B5EF4-FFF2-40B4-BE49-F238E27FC236}">
              <a16:creationId xmlns:a16="http://schemas.microsoft.com/office/drawing/2014/main" xmlns="" id="{82DE890C-94AB-4475-9127-775DE5302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490159110"/>
          <a:ext cx="109602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260</xdr:row>
      <xdr:rowOff>39144</xdr:rowOff>
    </xdr:from>
    <xdr:to>
      <xdr:col>1</xdr:col>
      <xdr:colOff>1109077</xdr:colOff>
      <xdr:row>260</xdr:row>
      <xdr:rowOff>1878905</xdr:rowOff>
    </xdr:to>
    <xdr:pic>
      <xdr:nvPicPr>
        <xdr:cNvPr id="965" name="Immagine 964">
          <a:extLst>
            <a:ext uri="{FF2B5EF4-FFF2-40B4-BE49-F238E27FC236}">
              <a16:creationId xmlns:a16="http://schemas.microsoft.com/office/drawing/2014/main" xmlns="" id="{1FBD518B-6120-4131-A6DA-EEDCC1363C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492064110"/>
          <a:ext cx="109602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78286</xdr:colOff>
      <xdr:row>261</xdr:row>
      <xdr:rowOff>39144</xdr:rowOff>
    </xdr:from>
    <xdr:to>
      <xdr:col>1</xdr:col>
      <xdr:colOff>1122123</xdr:colOff>
      <xdr:row>261</xdr:row>
      <xdr:rowOff>1878904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BEC82A7C-8A59-4BFB-8BB7-2F560B85D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6" y="493969110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262</xdr:row>
      <xdr:rowOff>39144</xdr:rowOff>
    </xdr:from>
    <xdr:to>
      <xdr:col>1</xdr:col>
      <xdr:colOff>1135172</xdr:colOff>
      <xdr:row>262</xdr:row>
      <xdr:rowOff>1878904</xdr:rowOff>
    </xdr:to>
    <xdr:pic>
      <xdr:nvPicPr>
        <xdr:cNvPr id="966" name="Immagine 965">
          <a:extLst>
            <a:ext uri="{FF2B5EF4-FFF2-40B4-BE49-F238E27FC236}">
              <a16:creationId xmlns:a16="http://schemas.microsoft.com/office/drawing/2014/main" xmlns="" id="{E38B50D7-FA33-49D7-862B-061D3EA98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5" y="495874110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263</xdr:row>
      <xdr:rowOff>26096</xdr:rowOff>
    </xdr:from>
    <xdr:to>
      <xdr:col>1</xdr:col>
      <xdr:colOff>1135173</xdr:colOff>
      <xdr:row>263</xdr:row>
      <xdr:rowOff>1865856</xdr:rowOff>
    </xdr:to>
    <xdr:pic>
      <xdr:nvPicPr>
        <xdr:cNvPr id="967" name="Immagine 966">
          <a:extLst>
            <a:ext uri="{FF2B5EF4-FFF2-40B4-BE49-F238E27FC236}">
              <a16:creationId xmlns:a16="http://schemas.microsoft.com/office/drawing/2014/main" xmlns="" id="{9AE1088D-C566-44A8-AB53-A6F109336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497766062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264</xdr:row>
      <xdr:rowOff>26096</xdr:rowOff>
    </xdr:from>
    <xdr:to>
      <xdr:col>1</xdr:col>
      <xdr:colOff>1135173</xdr:colOff>
      <xdr:row>264</xdr:row>
      <xdr:rowOff>1865856</xdr:rowOff>
    </xdr:to>
    <xdr:pic>
      <xdr:nvPicPr>
        <xdr:cNvPr id="968" name="Immagine 967">
          <a:extLst>
            <a:ext uri="{FF2B5EF4-FFF2-40B4-BE49-F238E27FC236}">
              <a16:creationId xmlns:a16="http://schemas.microsoft.com/office/drawing/2014/main" xmlns="" id="{D1EC16ED-93BF-41DE-8FA5-731F88FDA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499671062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265</xdr:row>
      <xdr:rowOff>26096</xdr:rowOff>
    </xdr:from>
    <xdr:to>
      <xdr:col>1</xdr:col>
      <xdr:colOff>1148220</xdr:colOff>
      <xdr:row>265</xdr:row>
      <xdr:rowOff>1865856</xdr:rowOff>
    </xdr:to>
    <xdr:pic>
      <xdr:nvPicPr>
        <xdr:cNvPr id="969" name="Immagine 968">
          <a:extLst>
            <a:ext uri="{FF2B5EF4-FFF2-40B4-BE49-F238E27FC236}">
              <a16:creationId xmlns:a16="http://schemas.microsoft.com/office/drawing/2014/main" xmlns="" id="{FD92EB2E-C47A-4B9F-8BF5-9173D9AA6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501576062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266</xdr:row>
      <xdr:rowOff>39144</xdr:rowOff>
    </xdr:from>
    <xdr:to>
      <xdr:col>1</xdr:col>
      <xdr:colOff>1148220</xdr:colOff>
      <xdr:row>266</xdr:row>
      <xdr:rowOff>1878904</xdr:rowOff>
    </xdr:to>
    <xdr:pic>
      <xdr:nvPicPr>
        <xdr:cNvPr id="971" name="Immagine 970">
          <a:extLst>
            <a:ext uri="{FF2B5EF4-FFF2-40B4-BE49-F238E27FC236}">
              <a16:creationId xmlns:a16="http://schemas.microsoft.com/office/drawing/2014/main" xmlns="" id="{1DF8DDE9-CA5F-43A7-9835-DA7295A696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503494110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267</xdr:row>
      <xdr:rowOff>26096</xdr:rowOff>
    </xdr:from>
    <xdr:to>
      <xdr:col>1</xdr:col>
      <xdr:colOff>1122124</xdr:colOff>
      <xdr:row>267</xdr:row>
      <xdr:rowOff>1865856</xdr:rowOff>
    </xdr:to>
    <xdr:pic>
      <xdr:nvPicPr>
        <xdr:cNvPr id="972" name="Immagine 971">
          <a:extLst>
            <a:ext uri="{FF2B5EF4-FFF2-40B4-BE49-F238E27FC236}">
              <a16:creationId xmlns:a16="http://schemas.microsoft.com/office/drawing/2014/main" xmlns="" id="{1F82ED03-F144-45B2-BEA7-FF04654657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505386062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268</xdr:row>
      <xdr:rowOff>26096</xdr:rowOff>
    </xdr:from>
    <xdr:to>
      <xdr:col>1</xdr:col>
      <xdr:colOff>1161268</xdr:colOff>
      <xdr:row>268</xdr:row>
      <xdr:rowOff>1865856</xdr:rowOff>
    </xdr:to>
    <xdr:pic>
      <xdr:nvPicPr>
        <xdr:cNvPr id="974" name="Immagine 973">
          <a:extLst>
            <a:ext uri="{FF2B5EF4-FFF2-40B4-BE49-F238E27FC236}">
              <a16:creationId xmlns:a16="http://schemas.microsoft.com/office/drawing/2014/main" xmlns="" id="{B6EF46FD-6BF4-44FA-9A4B-0A4EF4A8F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507291062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269</xdr:row>
      <xdr:rowOff>26096</xdr:rowOff>
    </xdr:from>
    <xdr:to>
      <xdr:col>1</xdr:col>
      <xdr:colOff>1187364</xdr:colOff>
      <xdr:row>269</xdr:row>
      <xdr:rowOff>1865856</xdr:rowOff>
    </xdr:to>
    <xdr:pic>
      <xdr:nvPicPr>
        <xdr:cNvPr id="975" name="Immagine 974">
          <a:extLst>
            <a:ext uri="{FF2B5EF4-FFF2-40B4-BE49-F238E27FC236}">
              <a16:creationId xmlns:a16="http://schemas.microsoft.com/office/drawing/2014/main" xmlns="" id="{689D4AA3-B384-409B-B3B6-03DD8B9AA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509196062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130480</xdr:colOff>
      <xdr:row>270</xdr:row>
      <xdr:rowOff>39144</xdr:rowOff>
    </xdr:from>
    <xdr:to>
      <xdr:col>1</xdr:col>
      <xdr:colOff>1174317</xdr:colOff>
      <xdr:row>270</xdr:row>
      <xdr:rowOff>1878904</xdr:rowOff>
    </xdr:to>
    <xdr:pic>
      <xdr:nvPicPr>
        <xdr:cNvPr id="976" name="Immagine 975">
          <a:extLst>
            <a:ext uri="{FF2B5EF4-FFF2-40B4-BE49-F238E27FC236}">
              <a16:creationId xmlns:a16="http://schemas.microsoft.com/office/drawing/2014/main" xmlns="" id="{06BC3AB9-E909-4909-9AB2-0547BFC9B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0" y="511114110"/>
          <a:ext cx="104383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271</xdr:row>
      <xdr:rowOff>13046</xdr:rowOff>
    </xdr:from>
    <xdr:to>
      <xdr:col>1</xdr:col>
      <xdr:colOff>1278698</xdr:colOff>
      <xdr:row>271</xdr:row>
      <xdr:rowOff>1852807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3B101B18-E51A-42E7-B5BF-C0476A21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79" y="512993012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272</xdr:row>
      <xdr:rowOff>26096</xdr:rowOff>
    </xdr:from>
    <xdr:to>
      <xdr:col>1</xdr:col>
      <xdr:colOff>1239555</xdr:colOff>
      <xdr:row>272</xdr:row>
      <xdr:rowOff>1865857</xdr:rowOff>
    </xdr:to>
    <xdr:pic>
      <xdr:nvPicPr>
        <xdr:cNvPr id="977" name="Immagine 976">
          <a:extLst>
            <a:ext uri="{FF2B5EF4-FFF2-40B4-BE49-F238E27FC236}">
              <a16:creationId xmlns:a16="http://schemas.microsoft.com/office/drawing/2014/main" xmlns="" id="{28715521-1773-4558-A72B-24D45B21A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36" y="514911062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273</xdr:row>
      <xdr:rowOff>26096</xdr:rowOff>
    </xdr:from>
    <xdr:to>
      <xdr:col>1</xdr:col>
      <xdr:colOff>1226507</xdr:colOff>
      <xdr:row>273</xdr:row>
      <xdr:rowOff>1865857</xdr:rowOff>
    </xdr:to>
    <xdr:pic>
      <xdr:nvPicPr>
        <xdr:cNvPr id="980" name="Immagine 979">
          <a:extLst>
            <a:ext uri="{FF2B5EF4-FFF2-40B4-BE49-F238E27FC236}">
              <a16:creationId xmlns:a16="http://schemas.microsoft.com/office/drawing/2014/main" xmlns="" id="{3B13E81F-6099-4249-99DF-8F9F1A9A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88" y="516816062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274</xdr:row>
      <xdr:rowOff>26095</xdr:rowOff>
    </xdr:from>
    <xdr:to>
      <xdr:col>1</xdr:col>
      <xdr:colOff>1213458</xdr:colOff>
      <xdr:row>274</xdr:row>
      <xdr:rowOff>1865856</xdr:rowOff>
    </xdr:to>
    <xdr:pic>
      <xdr:nvPicPr>
        <xdr:cNvPr id="981" name="Immagine 980">
          <a:extLst>
            <a:ext uri="{FF2B5EF4-FFF2-40B4-BE49-F238E27FC236}">
              <a16:creationId xmlns:a16="http://schemas.microsoft.com/office/drawing/2014/main" xmlns="" id="{A182751B-80E8-424D-9605-F2DBD410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39" y="518721061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275</xdr:row>
      <xdr:rowOff>26096</xdr:rowOff>
    </xdr:from>
    <xdr:to>
      <xdr:col>1</xdr:col>
      <xdr:colOff>1187363</xdr:colOff>
      <xdr:row>275</xdr:row>
      <xdr:rowOff>1865857</xdr:rowOff>
    </xdr:to>
    <xdr:pic>
      <xdr:nvPicPr>
        <xdr:cNvPr id="982" name="Immagine 981">
          <a:extLst>
            <a:ext uri="{FF2B5EF4-FFF2-40B4-BE49-F238E27FC236}">
              <a16:creationId xmlns:a16="http://schemas.microsoft.com/office/drawing/2014/main" xmlns="" id="{BF1C3B46-F1EE-408D-9008-1CCFAC80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4" y="520626062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276</xdr:row>
      <xdr:rowOff>13048</xdr:rowOff>
    </xdr:from>
    <xdr:to>
      <xdr:col>1</xdr:col>
      <xdr:colOff>1213458</xdr:colOff>
      <xdr:row>276</xdr:row>
      <xdr:rowOff>1852809</xdr:rowOff>
    </xdr:to>
    <xdr:pic>
      <xdr:nvPicPr>
        <xdr:cNvPr id="983" name="Immagine 982">
          <a:extLst>
            <a:ext uri="{FF2B5EF4-FFF2-40B4-BE49-F238E27FC236}">
              <a16:creationId xmlns:a16="http://schemas.microsoft.com/office/drawing/2014/main" xmlns="" id="{DCDB0EF7-008C-4E02-A8B1-72B73FE58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39" y="522518014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39143</xdr:colOff>
      <xdr:row>277</xdr:row>
      <xdr:rowOff>39144</xdr:rowOff>
    </xdr:from>
    <xdr:to>
      <xdr:col>1</xdr:col>
      <xdr:colOff>1187362</xdr:colOff>
      <xdr:row>277</xdr:row>
      <xdr:rowOff>1878905</xdr:rowOff>
    </xdr:to>
    <xdr:pic>
      <xdr:nvPicPr>
        <xdr:cNvPr id="985" name="Immagine 984">
          <a:extLst>
            <a:ext uri="{FF2B5EF4-FFF2-40B4-BE49-F238E27FC236}">
              <a16:creationId xmlns:a16="http://schemas.microsoft.com/office/drawing/2014/main" xmlns="" id="{31B932AC-0969-4EB5-AE7E-DC879FFAD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" y="524449110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278</xdr:row>
      <xdr:rowOff>26096</xdr:rowOff>
    </xdr:from>
    <xdr:to>
      <xdr:col>1</xdr:col>
      <xdr:colOff>1200411</xdr:colOff>
      <xdr:row>278</xdr:row>
      <xdr:rowOff>1865857</xdr:rowOff>
    </xdr:to>
    <xdr:pic>
      <xdr:nvPicPr>
        <xdr:cNvPr id="986" name="Immagine 985">
          <a:extLst>
            <a:ext uri="{FF2B5EF4-FFF2-40B4-BE49-F238E27FC236}">
              <a16:creationId xmlns:a16="http://schemas.microsoft.com/office/drawing/2014/main" xmlns="" id="{59E86BCE-7E56-4355-AA68-3482AF2D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92" y="526341062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279</xdr:row>
      <xdr:rowOff>39143</xdr:rowOff>
    </xdr:from>
    <xdr:to>
      <xdr:col>1</xdr:col>
      <xdr:colOff>1187363</xdr:colOff>
      <xdr:row>279</xdr:row>
      <xdr:rowOff>1878904</xdr:rowOff>
    </xdr:to>
    <xdr:pic>
      <xdr:nvPicPr>
        <xdr:cNvPr id="987" name="Immagine 986">
          <a:extLst>
            <a:ext uri="{FF2B5EF4-FFF2-40B4-BE49-F238E27FC236}">
              <a16:creationId xmlns:a16="http://schemas.microsoft.com/office/drawing/2014/main" xmlns="" id="{6280F638-C64E-4317-B921-806858AC0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4" y="528259109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280</xdr:row>
      <xdr:rowOff>26095</xdr:rowOff>
    </xdr:from>
    <xdr:to>
      <xdr:col>1</xdr:col>
      <xdr:colOff>1122125</xdr:colOff>
      <xdr:row>280</xdr:row>
      <xdr:rowOff>1852808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4F8EC352-E4F3-4054-B9A5-74B321530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530151061"/>
          <a:ext cx="1030789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281</xdr:row>
      <xdr:rowOff>26096</xdr:rowOff>
    </xdr:from>
    <xdr:to>
      <xdr:col>1</xdr:col>
      <xdr:colOff>1135172</xdr:colOff>
      <xdr:row>281</xdr:row>
      <xdr:rowOff>1852809</xdr:rowOff>
    </xdr:to>
    <xdr:pic>
      <xdr:nvPicPr>
        <xdr:cNvPr id="988" name="Immagine 987">
          <a:extLst>
            <a:ext uri="{FF2B5EF4-FFF2-40B4-BE49-F238E27FC236}">
              <a16:creationId xmlns:a16="http://schemas.microsoft.com/office/drawing/2014/main" xmlns="" id="{56F68E3D-9779-41E8-87F6-781A40D29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532056062"/>
          <a:ext cx="1030789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282</xdr:row>
      <xdr:rowOff>39143</xdr:rowOff>
    </xdr:from>
    <xdr:to>
      <xdr:col>1</xdr:col>
      <xdr:colOff>1082981</xdr:colOff>
      <xdr:row>282</xdr:row>
      <xdr:rowOff>1865856</xdr:rowOff>
    </xdr:to>
    <xdr:pic>
      <xdr:nvPicPr>
        <xdr:cNvPr id="989" name="Immagine 988">
          <a:extLst>
            <a:ext uri="{FF2B5EF4-FFF2-40B4-BE49-F238E27FC236}">
              <a16:creationId xmlns:a16="http://schemas.microsoft.com/office/drawing/2014/main" xmlns="" id="{AFFF1DC2-E5DE-490D-ACFA-E747DD2BB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533974109"/>
          <a:ext cx="1030789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283</xdr:row>
      <xdr:rowOff>26096</xdr:rowOff>
    </xdr:from>
    <xdr:to>
      <xdr:col>1</xdr:col>
      <xdr:colOff>1122124</xdr:colOff>
      <xdr:row>283</xdr:row>
      <xdr:rowOff>1852809</xdr:rowOff>
    </xdr:to>
    <xdr:pic>
      <xdr:nvPicPr>
        <xdr:cNvPr id="990" name="Immagine 989">
          <a:extLst>
            <a:ext uri="{FF2B5EF4-FFF2-40B4-BE49-F238E27FC236}">
              <a16:creationId xmlns:a16="http://schemas.microsoft.com/office/drawing/2014/main" xmlns="" id="{7F464AD9-D6FA-482D-910D-A9FBD6732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5" y="535866062"/>
          <a:ext cx="1030789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284</xdr:row>
      <xdr:rowOff>39144</xdr:rowOff>
    </xdr:from>
    <xdr:to>
      <xdr:col>1</xdr:col>
      <xdr:colOff>1096028</xdr:colOff>
      <xdr:row>284</xdr:row>
      <xdr:rowOff>1865857</xdr:rowOff>
    </xdr:to>
    <xdr:pic>
      <xdr:nvPicPr>
        <xdr:cNvPr id="991" name="Immagine 990">
          <a:extLst>
            <a:ext uri="{FF2B5EF4-FFF2-40B4-BE49-F238E27FC236}">
              <a16:creationId xmlns:a16="http://schemas.microsoft.com/office/drawing/2014/main" xmlns="" id="{BC6D6907-FA78-4E75-91FA-1ADD179946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537784110"/>
          <a:ext cx="1030789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285</xdr:row>
      <xdr:rowOff>39143</xdr:rowOff>
    </xdr:from>
    <xdr:to>
      <xdr:col>1</xdr:col>
      <xdr:colOff>1069933</xdr:colOff>
      <xdr:row>285</xdr:row>
      <xdr:rowOff>1865856</xdr:rowOff>
    </xdr:to>
    <xdr:pic>
      <xdr:nvPicPr>
        <xdr:cNvPr id="992" name="Immagine 991">
          <a:extLst>
            <a:ext uri="{FF2B5EF4-FFF2-40B4-BE49-F238E27FC236}">
              <a16:creationId xmlns:a16="http://schemas.microsoft.com/office/drawing/2014/main" xmlns="" id="{00169BF4-F57C-472A-9F57-E7A273A5F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539689109"/>
          <a:ext cx="1030789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286</xdr:row>
      <xdr:rowOff>26096</xdr:rowOff>
    </xdr:from>
    <xdr:to>
      <xdr:col>1</xdr:col>
      <xdr:colOff>1096028</xdr:colOff>
      <xdr:row>286</xdr:row>
      <xdr:rowOff>1852809</xdr:rowOff>
    </xdr:to>
    <xdr:pic>
      <xdr:nvPicPr>
        <xdr:cNvPr id="994" name="Immagine 993">
          <a:extLst>
            <a:ext uri="{FF2B5EF4-FFF2-40B4-BE49-F238E27FC236}">
              <a16:creationId xmlns:a16="http://schemas.microsoft.com/office/drawing/2014/main" xmlns="" id="{46E5B018-872B-4466-96AD-5E94F6168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541581062"/>
          <a:ext cx="1030789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287</xdr:row>
      <xdr:rowOff>65239</xdr:rowOff>
    </xdr:from>
    <xdr:to>
      <xdr:col>1</xdr:col>
      <xdr:colOff>1135171</xdr:colOff>
      <xdr:row>287</xdr:row>
      <xdr:rowOff>1891952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FBB837FE-94F3-4836-81E6-0B9B409B69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543525205"/>
          <a:ext cx="106993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288</xdr:row>
      <xdr:rowOff>39144</xdr:rowOff>
    </xdr:from>
    <xdr:to>
      <xdr:col>1</xdr:col>
      <xdr:colOff>1109075</xdr:colOff>
      <xdr:row>288</xdr:row>
      <xdr:rowOff>1865857</xdr:rowOff>
    </xdr:to>
    <xdr:pic>
      <xdr:nvPicPr>
        <xdr:cNvPr id="1003" name="Immagine 1002">
          <a:extLst>
            <a:ext uri="{FF2B5EF4-FFF2-40B4-BE49-F238E27FC236}">
              <a16:creationId xmlns:a16="http://schemas.microsoft.com/office/drawing/2014/main" xmlns="" id="{DBC244C0-ED4C-4139-9675-755D13C47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545404110"/>
          <a:ext cx="1069931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39144</xdr:rowOff>
    </xdr:from>
    <xdr:to>
      <xdr:col>1</xdr:col>
      <xdr:colOff>1069931</xdr:colOff>
      <xdr:row>289</xdr:row>
      <xdr:rowOff>1865857</xdr:rowOff>
    </xdr:to>
    <xdr:pic>
      <xdr:nvPicPr>
        <xdr:cNvPr id="1004" name="Immagine 1003">
          <a:extLst>
            <a:ext uri="{FF2B5EF4-FFF2-40B4-BE49-F238E27FC236}">
              <a16:creationId xmlns:a16="http://schemas.microsoft.com/office/drawing/2014/main" xmlns="" id="{A2B67D4C-D7E1-4E6B-A24C-5900EB424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47309110"/>
          <a:ext cx="106993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290</xdr:row>
      <xdr:rowOff>39144</xdr:rowOff>
    </xdr:from>
    <xdr:to>
      <xdr:col>1</xdr:col>
      <xdr:colOff>1096027</xdr:colOff>
      <xdr:row>290</xdr:row>
      <xdr:rowOff>1865857</xdr:rowOff>
    </xdr:to>
    <xdr:pic>
      <xdr:nvPicPr>
        <xdr:cNvPr id="1006" name="Immagine 1005">
          <a:extLst>
            <a:ext uri="{FF2B5EF4-FFF2-40B4-BE49-F238E27FC236}">
              <a16:creationId xmlns:a16="http://schemas.microsoft.com/office/drawing/2014/main" xmlns="" id="{8C6061AF-4F05-4A5A-9B4F-E0E0644FB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549214110"/>
          <a:ext cx="106993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26095</xdr:colOff>
      <xdr:row>291</xdr:row>
      <xdr:rowOff>52192</xdr:rowOff>
    </xdr:from>
    <xdr:to>
      <xdr:col>1</xdr:col>
      <xdr:colOff>1096026</xdr:colOff>
      <xdr:row>291</xdr:row>
      <xdr:rowOff>1878905</xdr:rowOff>
    </xdr:to>
    <xdr:pic>
      <xdr:nvPicPr>
        <xdr:cNvPr id="1007" name="Immagine 1006">
          <a:extLst>
            <a:ext uri="{FF2B5EF4-FFF2-40B4-BE49-F238E27FC236}">
              <a16:creationId xmlns:a16="http://schemas.microsoft.com/office/drawing/2014/main" xmlns="" id="{DDF35545-54ED-4AB3-8FAF-EBC24AA48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5" y="551132158"/>
          <a:ext cx="106993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292</xdr:row>
      <xdr:rowOff>26097</xdr:rowOff>
    </xdr:from>
    <xdr:to>
      <xdr:col>1</xdr:col>
      <xdr:colOff>1174315</xdr:colOff>
      <xdr:row>292</xdr:row>
      <xdr:rowOff>1891952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1BB8619-B73F-4207-B3E5-B0805C6BC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553011063"/>
          <a:ext cx="1056884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143528</xdr:colOff>
      <xdr:row>293</xdr:row>
      <xdr:rowOff>13048</xdr:rowOff>
    </xdr:from>
    <xdr:to>
      <xdr:col>1</xdr:col>
      <xdr:colOff>1200412</xdr:colOff>
      <xdr:row>293</xdr:row>
      <xdr:rowOff>1878903</xdr:rowOff>
    </xdr:to>
    <xdr:pic>
      <xdr:nvPicPr>
        <xdr:cNvPr id="1009" name="Immagine 1008">
          <a:extLst>
            <a:ext uri="{FF2B5EF4-FFF2-40B4-BE49-F238E27FC236}">
              <a16:creationId xmlns:a16="http://schemas.microsoft.com/office/drawing/2014/main" xmlns="" id="{83ACFF75-97B2-46E7-B8FF-78BD5A78B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8" y="554903014"/>
          <a:ext cx="1056884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294</xdr:row>
      <xdr:rowOff>26096</xdr:rowOff>
    </xdr:from>
    <xdr:to>
      <xdr:col>1</xdr:col>
      <xdr:colOff>1148219</xdr:colOff>
      <xdr:row>294</xdr:row>
      <xdr:rowOff>1891951</xdr:rowOff>
    </xdr:to>
    <xdr:pic>
      <xdr:nvPicPr>
        <xdr:cNvPr id="1017" name="Immagine 1016">
          <a:extLst>
            <a:ext uri="{FF2B5EF4-FFF2-40B4-BE49-F238E27FC236}">
              <a16:creationId xmlns:a16="http://schemas.microsoft.com/office/drawing/2014/main" xmlns="" id="{CCD5937F-A6D4-464B-8461-D4456B261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5" y="556821062"/>
          <a:ext cx="1056884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104384</xdr:colOff>
      <xdr:row>295</xdr:row>
      <xdr:rowOff>26096</xdr:rowOff>
    </xdr:from>
    <xdr:to>
      <xdr:col>1</xdr:col>
      <xdr:colOff>1161268</xdr:colOff>
      <xdr:row>295</xdr:row>
      <xdr:rowOff>1891951</xdr:rowOff>
    </xdr:to>
    <xdr:pic>
      <xdr:nvPicPr>
        <xdr:cNvPr id="1018" name="Immagine 1017">
          <a:extLst>
            <a:ext uri="{FF2B5EF4-FFF2-40B4-BE49-F238E27FC236}">
              <a16:creationId xmlns:a16="http://schemas.microsoft.com/office/drawing/2014/main" xmlns="" id="{F31F4690-ADCA-4146-95DA-232CAAFB1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4" y="558726062"/>
          <a:ext cx="1056884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117432</xdr:colOff>
      <xdr:row>296</xdr:row>
      <xdr:rowOff>26096</xdr:rowOff>
    </xdr:from>
    <xdr:to>
      <xdr:col>1</xdr:col>
      <xdr:colOff>1174316</xdr:colOff>
      <xdr:row>296</xdr:row>
      <xdr:rowOff>1891951</xdr:rowOff>
    </xdr:to>
    <xdr:pic>
      <xdr:nvPicPr>
        <xdr:cNvPr id="1020" name="Immagine 1019">
          <a:extLst>
            <a:ext uri="{FF2B5EF4-FFF2-40B4-BE49-F238E27FC236}">
              <a16:creationId xmlns:a16="http://schemas.microsoft.com/office/drawing/2014/main" xmlns="" id="{0DDF4BAB-A399-42B2-86F8-18C61A6E5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2" y="560631062"/>
          <a:ext cx="1056884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297</xdr:row>
      <xdr:rowOff>26096</xdr:rowOff>
    </xdr:from>
    <xdr:to>
      <xdr:col>1</xdr:col>
      <xdr:colOff>1187363</xdr:colOff>
      <xdr:row>297</xdr:row>
      <xdr:rowOff>1865855</xdr:rowOff>
    </xdr:to>
    <xdr:pic>
      <xdr:nvPicPr>
        <xdr:cNvPr id="1021" name="Immagine 1020">
          <a:extLst>
            <a:ext uri="{FF2B5EF4-FFF2-40B4-BE49-F238E27FC236}">
              <a16:creationId xmlns:a16="http://schemas.microsoft.com/office/drawing/2014/main" xmlns="" id="{CC2751C3-EAB8-4382-8A4A-E488112B3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562536062"/>
          <a:ext cx="1056884" cy="1839759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143528</xdr:colOff>
      <xdr:row>298</xdr:row>
      <xdr:rowOff>26096</xdr:rowOff>
    </xdr:from>
    <xdr:to>
      <xdr:col>1</xdr:col>
      <xdr:colOff>1200412</xdr:colOff>
      <xdr:row>298</xdr:row>
      <xdr:rowOff>1865857</xdr:rowOff>
    </xdr:to>
    <xdr:pic>
      <xdr:nvPicPr>
        <xdr:cNvPr id="1022" name="Immagine 1021">
          <a:extLst>
            <a:ext uri="{FF2B5EF4-FFF2-40B4-BE49-F238E27FC236}">
              <a16:creationId xmlns:a16="http://schemas.microsoft.com/office/drawing/2014/main" xmlns="" id="{81EED874-D483-4F4A-92BC-F0D4385076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8" y="564441062"/>
          <a:ext cx="1056884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39143</xdr:colOff>
      <xdr:row>299</xdr:row>
      <xdr:rowOff>39142</xdr:rowOff>
    </xdr:from>
    <xdr:to>
      <xdr:col>1</xdr:col>
      <xdr:colOff>1291746</xdr:colOff>
      <xdr:row>299</xdr:row>
      <xdr:rowOff>1891952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32FB0A70-3CC0-4A1E-A3B8-A0A9AFA6C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3" y="566359108"/>
          <a:ext cx="1252603" cy="1852810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300</xdr:row>
      <xdr:rowOff>26096</xdr:rowOff>
    </xdr:from>
    <xdr:to>
      <xdr:col>2</xdr:col>
      <xdr:colOff>1</xdr:colOff>
      <xdr:row>300</xdr:row>
      <xdr:rowOff>1878906</xdr:rowOff>
    </xdr:to>
    <xdr:pic>
      <xdr:nvPicPr>
        <xdr:cNvPr id="786" name="Immagine 785">
          <a:extLst>
            <a:ext uri="{FF2B5EF4-FFF2-40B4-BE49-F238E27FC236}">
              <a16:creationId xmlns:a16="http://schemas.microsoft.com/office/drawing/2014/main" xmlns="" id="{0FDAB49B-84D2-41BB-93D1-8450546EA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568251062"/>
          <a:ext cx="1252603" cy="1852810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301</xdr:row>
      <xdr:rowOff>26096</xdr:rowOff>
    </xdr:from>
    <xdr:to>
      <xdr:col>1</xdr:col>
      <xdr:colOff>1291747</xdr:colOff>
      <xdr:row>301</xdr:row>
      <xdr:rowOff>1878906</xdr:rowOff>
    </xdr:to>
    <xdr:pic>
      <xdr:nvPicPr>
        <xdr:cNvPr id="848" name="Immagine 847">
          <a:extLst>
            <a:ext uri="{FF2B5EF4-FFF2-40B4-BE49-F238E27FC236}">
              <a16:creationId xmlns:a16="http://schemas.microsoft.com/office/drawing/2014/main" xmlns="" id="{9BA23020-57CC-460A-9FC3-D7C3C1E92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570156062"/>
          <a:ext cx="1252603" cy="185281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302</xdr:row>
      <xdr:rowOff>39144</xdr:rowOff>
    </xdr:from>
    <xdr:to>
      <xdr:col>1</xdr:col>
      <xdr:colOff>1265651</xdr:colOff>
      <xdr:row>302</xdr:row>
      <xdr:rowOff>1891954</xdr:rowOff>
    </xdr:to>
    <xdr:pic>
      <xdr:nvPicPr>
        <xdr:cNvPr id="881" name="Immagine 880">
          <a:extLst>
            <a:ext uri="{FF2B5EF4-FFF2-40B4-BE49-F238E27FC236}">
              <a16:creationId xmlns:a16="http://schemas.microsoft.com/office/drawing/2014/main" xmlns="" id="{F155C5F8-90C8-4B4D-AAB1-CD7ADD62C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572074110"/>
          <a:ext cx="1252603" cy="1852810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303</xdr:row>
      <xdr:rowOff>26096</xdr:rowOff>
    </xdr:from>
    <xdr:to>
      <xdr:col>1</xdr:col>
      <xdr:colOff>1291747</xdr:colOff>
      <xdr:row>303</xdr:row>
      <xdr:rowOff>1878906</xdr:rowOff>
    </xdr:to>
    <xdr:pic>
      <xdr:nvPicPr>
        <xdr:cNvPr id="890" name="Immagine 889">
          <a:extLst>
            <a:ext uri="{FF2B5EF4-FFF2-40B4-BE49-F238E27FC236}">
              <a16:creationId xmlns:a16="http://schemas.microsoft.com/office/drawing/2014/main" xmlns="" id="{FDEA2452-6B11-4DEF-84BE-63E6029EA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573966062"/>
          <a:ext cx="1252603" cy="1852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13048</xdr:rowOff>
    </xdr:from>
    <xdr:to>
      <xdr:col>1</xdr:col>
      <xdr:colOff>1252603</xdr:colOff>
      <xdr:row>304</xdr:row>
      <xdr:rowOff>1865858</xdr:rowOff>
    </xdr:to>
    <xdr:pic>
      <xdr:nvPicPr>
        <xdr:cNvPr id="907" name="Immagine 906">
          <a:extLst>
            <a:ext uri="{FF2B5EF4-FFF2-40B4-BE49-F238E27FC236}">
              <a16:creationId xmlns:a16="http://schemas.microsoft.com/office/drawing/2014/main" xmlns="" id="{6ACFD287-2B62-4E8C-8AE5-9DF780F4D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75858014"/>
          <a:ext cx="1252603" cy="185281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305</xdr:row>
      <xdr:rowOff>39144</xdr:rowOff>
    </xdr:from>
    <xdr:to>
      <xdr:col>1</xdr:col>
      <xdr:colOff>1265651</xdr:colOff>
      <xdr:row>305</xdr:row>
      <xdr:rowOff>1891954</xdr:rowOff>
    </xdr:to>
    <xdr:pic>
      <xdr:nvPicPr>
        <xdr:cNvPr id="915" name="Immagine 914">
          <a:extLst>
            <a:ext uri="{FF2B5EF4-FFF2-40B4-BE49-F238E27FC236}">
              <a16:creationId xmlns:a16="http://schemas.microsoft.com/office/drawing/2014/main" xmlns="" id="{C106E73A-48D4-4C98-A18D-DE0C61AD3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577789110"/>
          <a:ext cx="1252603" cy="1852810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306</xdr:row>
      <xdr:rowOff>26096</xdr:rowOff>
    </xdr:from>
    <xdr:to>
      <xdr:col>1</xdr:col>
      <xdr:colOff>1291747</xdr:colOff>
      <xdr:row>306</xdr:row>
      <xdr:rowOff>1878906</xdr:rowOff>
    </xdr:to>
    <xdr:pic>
      <xdr:nvPicPr>
        <xdr:cNvPr id="920" name="Immagine 919">
          <a:extLst>
            <a:ext uri="{FF2B5EF4-FFF2-40B4-BE49-F238E27FC236}">
              <a16:creationId xmlns:a16="http://schemas.microsoft.com/office/drawing/2014/main" xmlns="" id="{445BFB9E-F3B2-4EE9-A371-B3E9324932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579681062"/>
          <a:ext cx="1252603" cy="1852810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143528</xdr:colOff>
      <xdr:row>307</xdr:row>
      <xdr:rowOff>52193</xdr:rowOff>
    </xdr:from>
    <xdr:to>
      <xdr:col>1</xdr:col>
      <xdr:colOff>1213460</xdr:colOff>
      <xdr:row>307</xdr:row>
      <xdr:rowOff>1891953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DAF32E78-5301-4021-B3C5-C13291AD42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8" y="581612159"/>
          <a:ext cx="1069932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143528</xdr:colOff>
      <xdr:row>308</xdr:row>
      <xdr:rowOff>26096</xdr:rowOff>
    </xdr:from>
    <xdr:to>
      <xdr:col>1</xdr:col>
      <xdr:colOff>1213460</xdr:colOff>
      <xdr:row>308</xdr:row>
      <xdr:rowOff>1865856</xdr:rowOff>
    </xdr:to>
    <xdr:pic>
      <xdr:nvPicPr>
        <xdr:cNvPr id="936" name="Immagine 935">
          <a:extLst>
            <a:ext uri="{FF2B5EF4-FFF2-40B4-BE49-F238E27FC236}">
              <a16:creationId xmlns:a16="http://schemas.microsoft.com/office/drawing/2014/main" xmlns="" id="{6E3D9DC6-2974-4703-BABA-D670E9B84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8" y="583491062"/>
          <a:ext cx="1069932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143528</xdr:colOff>
      <xdr:row>309</xdr:row>
      <xdr:rowOff>26096</xdr:rowOff>
    </xdr:from>
    <xdr:to>
      <xdr:col>1</xdr:col>
      <xdr:colOff>1213460</xdr:colOff>
      <xdr:row>309</xdr:row>
      <xdr:rowOff>1865856</xdr:rowOff>
    </xdr:to>
    <xdr:pic>
      <xdr:nvPicPr>
        <xdr:cNvPr id="952" name="Immagine 951">
          <a:extLst>
            <a:ext uri="{FF2B5EF4-FFF2-40B4-BE49-F238E27FC236}">
              <a16:creationId xmlns:a16="http://schemas.microsoft.com/office/drawing/2014/main" xmlns="" id="{91661CF5-F8BD-4010-BAC0-6B90E3CEC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8" y="585396062"/>
          <a:ext cx="1069932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310</xdr:row>
      <xdr:rowOff>26096</xdr:rowOff>
    </xdr:from>
    <xdr:to>
      <xdr:col>1</xdr:col>
      <xdr:colOff>1239555</xdr:colOff>
      <xdr:row>310</xdr:row>
      <xdr:rowOff>1865856</xdr:rowOff>
    </xdr:to>
    <xdr:pic>
      <xdr:nvPicPr>
        <xdr:cNvPr id="953" name="Immagine 952">
          <a:extLst>
            <a:ext uri="{FF2B5EF4-FFF2-40B4-BE49-F238E27FC236}">
              <a16:creationId xmlns:a16="http://schemas.microsoft.com/office/drawing/2014/main" xmlns="" id="{CD396CCD-4621-4164-AFCC-1B3F92FD9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623" y="587301062"/>
          <a:ext cx="1069932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311</xdr:row>
      <xdr:rowOff>52191</xdr:rowOff>
    </xdr:from>
    <xdr:to>
      <xdr:col>1</xdr:col>
      <xdr:colOff>1226507</xdr:colOff>
      <xdr:row>311</xdr:row>
      <xdr:rowOff>1891951</xdr:rowOff>
    </xdr:to>
    <xdr:pic>
      <xdr:nvPicPr>
        <xdr:cNvPr id="960" name="Immagine 959">
          <a:extLst>
            <a:ext uri="{FF2B5EF4-FFF2-40B4-BE49-F238E27FC236}">
              <a16:creationId xmlns:a16="http://schemas.microsoft.com/office/drawing/2014/main" xmlns="" id="{FC863288-4271-4314-8265-9E7A3663E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575" y="589232157"/>
          <a:ext cx="1069932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312</xdr:row>
      <xdr:rowOff>39144</xdr:rowOff>
    </xdr:from>
    <xdr:to>
      <xdr:col>1</xdr:col>
      <xdr:colOff>1213459</xdr:colOff>
      <xdr:row>312</xdr:row>
      <xdr:rowOff>1878904</xdr:rowOff>
    </xdr:to>
    <xdr:pic>
      <xdr:nvPicPr>
        <xdr:cNvPr id="970" name="Immagine 969">
          <a:extLst>
            <a:ext uri="{FF2B5EF4-FFF2-40B4-BE49-F238E27FC236}">
              <a16:creationId xmlns:a16="http://schemas.microsoft.com/office/drawing/2014/main" xmlns="" id="{BEA12749-1E6C-43A0-8219-CE35F4055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591124110"/>
          <a:ext cx="1069932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313</xdr:row>
      <xdr:rowOff>39144</xdr:rowOff>
    </xdr:from>
    <xdr:to>
      <xdr:col>1</xdr:col>
      <xdr:colOff>1213459</xdr:colOff>
      <xdr:row>313</xdr:row>
      <xdr:rowOff>1878904</xdr:rowOff>
    </xdr:to>
    <xdr:pic>
      <xdr:nvPicPr>
        <xdr:cNvPr id="978" name="Immagine 977">
          <a:extLst>
            <a:ext uri="{FF2B5EF4-FFF2-40B4-BE49-F238E27FC236}">
              <a16:creationId xmlns:a16="http://schemas.microsoft.com/office/drawing/2014/main" xmlns="" id="{9DB47BAA-0BB3-494F-8EF0-9C7EDAF1D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527" y="593029110"/>
          <a:ext cx="1069932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322</xdr:row>
      <xdr:rowOff>39143</xdr:rowOff>
    </xdr:from>
    <xdr:to>
      <xdr:col>1</xdr:col>
      <xdr:colOff>1239554</xdr:colOff>
      <xdr:row>322</xdr:row>
      <xdr:rowOff>1878904</xdr:rowOff>
    </xdr:to>
    <xdr:pic>
      <xdr:nvPicPr>
        <xdr:cNvPr id="1390" name="Immagine 1389">
          <a:extLst>
            <a:ext uri="{FF2B5EF4-FFF2-40B4-BE49-F238E27FC236}">
              <a16:creationId xmlns:a16="http://schemas.microsoft.com/office/drawing/2014/main" xmlns="" id="{41FB0D23-A682-4B57-A2F7-D445B9970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5" y="610174109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323</xdr:row>
      <xdr:rowOff>39143</xdr:rowOff>
    </xdr:from>
    <xdr:to>
      <xdr:col>1</xdr:col>
      <xdr:colOff>1200411</xdr:colOff>
      <xdr:row>323</xdr:row>
      <xdr:rowOff>1878904</xdr:rowOff>
    </xdr:to>
    <xdr:pic>
      <xdr:nvPicPr>
        <xdr:cNvPr id="979" name="Immagine 978">
          <a:extLst>
            <a:ext uri="{FF2B5EF4-FFF2-40B4-BE49-F238E27FC236}">
              <a16:creationId xmlns:a16="http://schemas.microsoft.com/office/drawing/2014/main" xmlns="" id="{19CD69D3-6153-45B7-8642-11B6FAF7C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612079109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324</xdr:row>
      <xdr:rowOff>39144</xdr:rowOff>
    </xdr:from>
    <xdr:to>
      <xdr:col>1</xdr:col>
      <xdr:colOff>1226507</xdr:colOff>
      <xdr:row>324</xdr:row>
      <xdr:rowOff>1878905</xdr:rowOff>
    </xdr:to>
    <xdr:pic>
      <xdr:nvPicPr>
        <xdr:cNvPr id="984" name="Immagine 983">
          <a:extLst>
            <a:ext uri="{FF2B5EF4-FFF2-40B4-BE49-F238E27FC236}">
              <a16:creationId xmlns:a16="http://schemas.microsoft.com/office/drawing/2014/main" xmlns="" id="{C0023D9D-CAB8-4EDC-8C84-CABD5A4C3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613984110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325</xdr:row>
      <xdr:rowOff>26096</xdr:rowOff>
    </xdr:from>
    <xdr:to>
      <xdr:col>1</xdr:col>
      <xdr:colOff>1187363</xdr:colOff>
      <xdr:row>325</xdr:row>
      <xdr:rowOff>1865857</xdr:rowOff>
    </xdr:to>
    <xdr:pic>
      <xdr:nvPicPr>
        <xdr:cNvPr id="993" name="Immagine 992">
          <a:extLst>
            <a:ext uri="{FF2B5EF4-FFF2-40B4-BE49-F238E27FC236}">
              <a16:creationId xmlns:a16="http://schemas.microsoft.com/office/drawing/2014/main" xmlns="" id="{0109BA2C-55C2-493F-B5E1-B5D88620E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615876062"/>
          <a:ext cx="114821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65241</xdr:colOff>
      <xdr:row>326</xdr:row>
      <xdr:rowOff>65239</xdr:rowOff>
    </xdr:from>
    <xdr:to>
      <xdr:col>1</xdr:col>
      <xdr:colOff>1278699</xdr:colOff>
      <xdr:row>326</xdr:row>
      <xdr:rowOff>1878904</xdr:rowOff>
    </xdr:to>
    <xdr:pic>
      <xdr:nvPicPr>
        <xdr:cNvPr id="1392" name="Immagine 1391">
          <a:extLst>
            <a:ext uri="{FF2B5EF4-FFF2-40B4-BE49-F238E27FC236}">
              <a16:creationId xmlns:a16="http://schemas.microsoft.com/office/drawing/2014/main" xmlns="" id="{A5040072-EFD2-4C80-81D7-A6464CB6E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1" y="617820205"/>
          <a:ext cx="121345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327</xdr:row>
      <xdr:rowOff>39143</xdr:rowOff>
    </xdr:from>
    <xdr:to>
      <xdr:col>1</xdr:col>
      <xdr:colOff>1239554</xdr:colOff>
      <xdr:row>327</xdr:row>
      <xdr:rowOff>1852808</xdr:rowOff>
    </xdr:to>
    <xdr:pic>
      <xdr:nvPicPr>
        <xdr:cNvPr id="1002" name="Immagine 1001">
          <a:extLst>
            <a:ext uri="{FF2B5EF4-FFF2-40B4-BE49-F238E27FC236}">
              <a16:creationId xmlns:a16="http://schemas.microsoft.com/office/drawing/2014/main" xmlns="" id="{F34D82EE-1908-4437-8E46-ABE073FDC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619699109"/>
          <a:ext cx="121345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328</xdr:row>
      <xdr:rowOff>26096</xdr:rowOff>
    </xdr:from>
    <xdr:to>
      <xdr:col>1</xdr:col>
      <xdr:colOff>1226506</xdr:colOff>
      <xdr:row>328</xdr:row>
      <xdr:rowOff>1839761</xdr:rowOff>
    </xdr:to>
    <xdr:pic>
      <xdr:nvPicPr>
        <xdr:cNvPr id="1005" name="Immagine 1004">
          <a:extLst>
            <a:ext uri="{FF2B5EF4-FFF2-40B4-BE49-F238E27FC236}">
              <a16:creationId xmlns:a16="http://schemas.microsoft.com/office/drawing/2014/main" xmlns="" id="{32E83B48-0F23-4E00-8C58-F42ECF856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621591062"/>
          <a:ext cx="121345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39144</xdr:rowOff>
    </xdr:from>
    <xdr:to>
      <xdr:col>1</xdr:col>
      <xdr:colOff>1213458</xdr:colOff>
      <xdr:row>329</xdr:row>
      <xdr:rowOff>1852809</xdr:rowOff>
    </xdr:to>
    <xdr:pic>
      <xdr:nvPicPr>
        <xdr:cNvPr id="1023" name="Immagine 1022">
          <a:extLst>
            <a:ext uri="{FF2B5EF4-FFF2-40B4-BE49-F238E27FC236}">
              <a16:creationId xmlns:a16="http://schemas.microsoft.com/office/drawing/2014/main" xmlns="" id="{B877DC21-36C4-4CCD-AE1F-D28957F239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23509110"/>
          <a:ext cx="121345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39144</xdr:rowOff>
    </xdr:from>
    <xdr:to>
      <xdr:col>1</xdr:col>
      <xdr:colOff>1213458</xdr:colOff>
      <xdr:row>330</xdr:row>
      <xdr:rowOff>1852809</xdr:rowOff>
    </xdr:to>
    <xdr:pic>
      <xdr:nvPicPr>
        <xdr:cNvPr id="1024" name="Immagine 1023">
          <a:extLst>
            <a:ext uri="{FF2B5EF4-FFF2-40B4-BE49-F238E27FC236}">
              <a16:creationId xmlns:a16="http://schemas.microsoft.com/office/drawing/2014/main" xmlns="" id="{A6C4AF56-E836-4F87-9575-B3D501511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25414110"/>
          <a:ext cx="121345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331</xdr:row>
      <xdr:rowOff>52192</xdr:rowOff>
    </xdr:from>
    <xdr:to>
      <xdr:col>1</xdr:col>
      <xdr:colOff>1226506</xdr:colOff>
      <xdr:row>331</xdr:row>
      <xdr:rowOff>1865857</xdr:rowOff>
    </xdr:to>
    <xdr:pic>
      <xdr:nvPicPr>
        <xdr:cNvPr id="1025" name="Immagine 1024">
          <a:extLst>
            <a:ext uri="{FF2B5EF4-FFF2-40B4-BE49-F238E27FC236}">
              <a16:creationId xmlns:a16="http://schemas.microsoft.com/office/drawing/2014/main" xmlns="" id="{2836C908-6982-48A1-A04E-FC471FE5B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627332158"/>
          <a:ext cx="121345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332</xdr:row>
      <xdr:rowOff>26095</xdr:rowOff>
    </xdr:from>
    <xdr:to>
      <xdr:col>1</xdr:col>
      <xdr:colOff>1135172</xdr:colOff>
      <xdr:row>332</xdr:row>
      <xdr:rowOff>1865856</xdr:rowOff>
    </xdr:to>
    <xdr:pic>
      <xdr:nvPicPr>
        <xdr:cNvPr id="1394" name="Immagine 1393">
          <a:extLst>
            <a:ext uri="{FF2B5EF4-FFF2-40B4-BE49-F238E27FC236}">
              <a16:creationId xmlns:a16="http://schemas.microsoft.com/office/drawing/2014/main" xmlns="" id="{E67760F5-8494-4ABD-84BE-371D9A412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629211061"/>
          <a:ext cx="1109076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333</xdr:row>
      <xdr:rowOff>39144</xdr:rowOff>
    </xdr:from>
    <xdr:to>
      <xdr:col>1</xdr:col>
      <xdr:colOff>1161268</xdr:colOff>
      <xdr:row>333</xdr:row>
      <xdr:rowOff>1878905</xdr:rowOff>
    </xdr:to>
    <xdr:pic>
      <xdr:nvPicPr>
        <xdr:cNvPr id="1026" name="Immagine 1025">
          <a:extLst>
            <a:ext uri="{FF2B5EF4-FFF2-40B4-BE49-F238E27FC236}">
              <a16:creationId xmlns:a16="http://schemas.microsoft.com/office/drawing/2014/main" xmlns="" id="{74DD3925-57C2-4160-8915-4F91592D3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631129110"/>
          <a:ext cx="1109076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334</xdr:row>
      <xdr:rowOff>39144</xdr:rowOff>
    </xdr:from>
    <xdr:to>
      <xdr:col>1</xdr:col>
      <xdr:colOff>1161268</xdr:colOff>
      <xdr:row>334</xdr:row>
      <xdr:rowOff>1878905</xdr:rowOff>
    </xdr:to>
    <xdr:pic>
      <xdr:nvPicPr>
        <xdr:cNvPr id="1040" name="Immagine 1039">
          <a:extLst>
            <a:ext uri="{FF2B5EF4-FFF2-40B4-BE49-F238E27FC236}">
              <a16:creationId xmlns:a16="http://schemas.microsoft.com/office/drawing/2014/main" xmlns="" id="{776C6321-583D-440B-92C2-108F999BC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633034110"/>
          <a:ext cx="1109076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335</xdr:row>
      <xdr:rowOff>39143</xdr:rowOff>
    </xdr:from>
    <xdr:to>
      <xdr:col>1</xdr:col>
      <xdr:colOff>1174315</xdr:colOff>
      <xdr:row>335</xdr:row>
      <xdr:rowOff>1878904</xdr:rowOff>
    </xdr:to>
    <xdr:pic>
      <xdr:nvPicPr>
        <xdr:cNvPr id="1041" name="Immagine 1040">
          <a:extLst>
            <a:ext uri="{FF2B5EF4-FFF2-40B4-BE49-F238E27FC236}">
              <a16:creationId xmlns:a16="http://schemas.microsoft.com/office/drawing/2014/main" xmlns="" id="{7D4A69FC-C3C3-473B-A149-35B54AF3F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634939109"/>
          <a:ext cx="1109076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336</xdr:row>
      <xdr:rowOff>26096</xdr:rowOff>
    </xdr:from>
    <xdr:to>
      <xdr:col>1</xdr:col>
      <xdr:colOff>1161268</xdr:colOff>
      <xdr:row>336</xdr:row>
      <xdr:rowOff>1865857</xdr:rowOff>
    </xdr:to>
    <xdr:pic>
      <xdr:nvPicPr>
        <xdr:cNvPr id="1043" name="Immagine 1042">
          <a:extLst>
            <a:ext uri="{FF2B5EF4-FFF2-40B4-BE49-F238E27FC236}">
              <a16:creationId xmlns:a16="http://schemas.microsoft.com/office/drawing/2014/main" xmlns="" id="{B419AC43-EBDF-4F8E-A9A0-A886055F0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636831062"/>
          <a:ext cx="1109076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337</xdr:row>
      <xdr:rowOff>39143</xdr:rowOff>
    </xdr:from>
    <xdr:to>
      <xdr:col>1</xdr:col>
      <xdr:colOff>1161268</xdr:colOff>
      <xdr:row>337</xdr:row>
      <xdr:rowOff>1878904</xdr:rowOff>
    </xdr:to>
    <xdr:pic>
      <xdr:nvPicPr>
        <xdr:cNvPr id="1044" name="Immagine 1043">
          <a:extLst>
            <a:ext uri="{FF2B5EF4-FFF2-40B4-BE49-F238E27FC236}">
              <a16:creationId xmlns:a16="http://schemas.microsoft.com/office/drawing/2014/main" xmlns="" id="{184946CB-CFEF-47BD-AB32-D27D14611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638749109"/>
          <a:ext cx="1109076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26097</xdr:rowOff>
    </xdr:from>
    <xdr:to>
      <xdr:col>1</xdr:col>
      <xdr:colOff>1265651</xdr:colOff>
      <xdr:row>338</xdr:row>
      <xdr:rowOff>1878904</xdr:rowOff>
    </xdr:to>
    <xdr:pic>
      <xdr:nvPicPr>
        <xdr:cNvPr id="1396" name="Immagine 1395">
          <a:extLst>
            <a:ext uri="{FF2B5EF4-FFF2-40B4-BE49-F238E27FC236}">
              <a16:creationId xmlns:a16="http://schemas.microsoft.com/office/drawing/2014/main" xmlns="" id="{F4D4F74A-F16E-476F-B290-050B9A161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40641063"/>
          <a:ext cx="1265651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339</xdr:row>
      <xdr:rowOff>13048</xdr:rowOff>
    </xdr:from>
    <xdr:to>
      <xdr:col>1</xdr:col>
      <xdr:colOff>1291747</xdr:colOff>
      <xdr:row>339</xdr:row>
      <xdr:rowOff>1865855</xdr:rowOff>
    </xdr:to>
    <xdr:pic>
      <xdr:nvPicPr>
        <xdr:cNvPr id="1045" name="Immagine 1044">
          <a:extLst>
            <a:ext uri="{FF2B5EF4-FFF2-40B4-BE49-F238E27FC236}">
              <a16:creationId xmlns:a16="http://schemas.microsoft.com/office/drawing/2014/main" xmlns="" id="{97343CB6-2CAF-40AA-BB38-8B5BBA010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642533014"/>
          <a:ext cx="1265651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340</xdr:row>
      <xdr:rowOff>26095</xdr:rowOff>
    </xdr:from>
    <xdr:to>
      <xdr:col>2</xdr:col>
      <xdr:colOff>1</xdr:colOff>
      <xdr:row>340</xdr:row>
      <xdr:rowOff>1878902</xdr:rowOff>
    </xdr:to>
    <xdr:pic>
      <xdr:nvPicPr>
        <xdr:cNvPr id="1046" name="Immagine 1045">
          <a:extLst>
            <a:ext uri="{FF2B5EF4-FFF2-40B4-BE49-F238E27FC236}">
              <a16:creationId xmlns:a16="http://schemas.microsoft.com/office/drawing/2014/main" xmlns="" id="{0BB04D9D-7018-43AF-8101-DD1CC9021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644451061"/>
          <a:ext cx="1265651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341</xdr:row>
      <xdr:rowOff>26096</xdr:rowOff>
    </xdr:from>
    <xdr:to>
      <xdr:col>2</xdr:col>
      <xdr:colOff>1</xdr:colOff>
      <xdr:row>341</xdr:row>
      <xdr:rowOff>1878903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xmlns="" id="{F1201574-7AE0-4C4B-A090-71F046C29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646356062"/>
          <a:ext cx="1265651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342</xdr:row>
      <xdr:rowOff>26096</xdr:rowOff>
    </xdr:from>
    <xdr:to>
      <xdr:col>1</xdr:col>
      <xdr:colOff>1278699</xdr:colOff>
      <xdr:row>342</xdr:row>
      <xdr:rowOff>1878903</xdr:rowOff>
    </xdr:to>
    <xdr:pic>
      <xdr:nvPicPr>
        <xdr:cNvPr id="1048" name="Immagine 1047">
          <a:extLst>
            <a:ext uri="{FF2B5EF4-FFF2-40B4-BE49-F238E27FC236}">
              <a16:creationId xmlns:a16="http://schemas.microsoft.com/office/drawing/2014/main" xmlns="" id="{70D3DDEC-9C18-486C-8DDB-0E2D3E6E08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648261062"/>
          <a:ext cx="1265651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343</xdr:row>
      <xdr:rowOff>26096</xdr:rowOff>
    </xdr:from>
    <xdr:to>
      <xdr:col>2</xdr:col>
      <xdr:colOff>1</xdr:colOff>
      <xdr:row>343</xdr:row>
      <xdr:rowOff>1878903</xdr:rowOff>
    </xdr:to>
    <xdr:pic>
      <xdr:nvPicPr>
        <xdr:cNvPr id="1049" name="Immagine 1048">
          <a:extLst>
            <a:ext uri="{FF2B5EF4-FFF2-40B4-BE49-F238E27FC236}">
              <a16:creationId xmlns:a16="http://schemas.microsoft.com/office/drawing/2014/main" xmlns="" id="{A00940A2-9B4F-4BA2-9563-2CB14F892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650166062"/>
          <a:ext cx="1265651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344</xdr:row>
      <xdr:rowOff>26096</xdr:rowOff>
    </xdr:from>
    <xdr:to>
      <xdr:col>1</xdr:col>
      <xdr:colOff>1304795</xdr:colOff>
      <xdr:row>344</xdr:row>
      <xdr:rowOff>1878903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xmlns="" id="{DBC581B1-F3E7-4159-9802-BA7AEDFDE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652071062"/>
          <a:ext cx="1265651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345</xdr:row>
      <xdr:rowOff>26096</xdr:rowOff>
    </xdr:from>
    <xdr:to>
      <xdr:col>2</xdr:col>
      <xdr:colOff>1</xdr:colOff>
      <xdr:row>345</xdr:row>
      <xdr:rowOff>1878903</xdr:rowOff>
    </xdr:to>
    <xdr:pic>
      <xdr:nvPicPr>
        <xdr:cNvPr id="1051" name="Immagine 1050">
          <a:extLst>
            <a:ext uri="{FF2B5EF4-FFF2-40B4-BE49-F238E27FC236}">
              <a16:creationId xmlns:a16="http://schemas.microsoft.com/office/drawing/2014/main" xmlns="" id="{29B4A87A-EE91-46E2-90D4-5C2F80C28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653976062"/>
          <a:ext cx="1265651" cy="1852807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346</xdr:row>
      <xdr:rowOff>52193</xdr:rowOff>
    </xdr:from>
    <xdr:to>
      <xdr:col>1</xdr:col>
      <xdr:colOff>1304795</xdr:colOff>
      <xdr:row>346</xdr:row>
      <xdr:rowOff>1891952</xdr:rowOff>
    </xdr:to>
    <xdr:pic>
      <xdr:nvPicPr>
        <xdr:cNvPr id="1398" name="Immagine 1397">
          <a:extLst>
            <a:ext uri="{FF2B5EF4-FFF2-40B4-BE49-F238E27FC236}">
              <a16:creationId xmlns:a16="http://schemas.microsoft.com/office/drawing/2014/main" xmlns="" id="{371798D4-3E9B-4709-A973-FF807E574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158"/>
        <a:stretch/>
      </xdr:blipFill>
      <xdr:spPr>
        <a:xfrm>
          <a:off x="130479" y="655907159"/>
          <a:ext cx="1174316" cy="1839759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347</xdr:row>
      <xdr:rowOff>13048</xdr:rowOff>
    </xdr:from>
    <xdr:to>
      <xdr:col>1</xdr:col>
      <xdr:colOff>1252603</xdr:colOff>
      <xdr:row>347</xdr:row>
      <xdr:rowOff>1852807</xdr:rowOff>
    </xdr:to>
    <xdr:pic>
      <xdr:nvPicPr>
        <xdr:cNvPr id="1055" name="Immagine 1054">
          <a:extLst>
            <a:ext uri="{FF2B5EF4-FFF2-40B4-BE49-F238E27FC236}">
              <a16:creationId xmlns:a16="http://schemas.microsoft.com/office/drawing/2014/main" xmlns="" id="{6221EC87-E56D-4D75-8A1D-5F052711B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158"/>
        <a:stretch/>
      </xdr:blipFill>
      <xdr:spPr>
        <a:xfrm>
          <a:off x="78287" y="657773014"/>
          <a:ext cx="1174316" cy="1839759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130480</xdr:colOff>
      <xdr:row>348</xdr:row>
      <xdr:rowOff>26096</xdr:rowOff>
    </xdr:from>
    <xdr:to>
      <xdr:col>1</xdr:col>
      <xdr:colOff>1304796</xdr:colOff>
      <xdr:row>348</xdr:row>
      <xdr:rowOff>1865855</xdr:rowOff>
    </xdr:to>
    <xdr:pic>
      <xdr:nvPicPr>
        <xdr:cNvPr id="1056" name="Immagine 1055">
          <a:extLst>
            <a:ext uri="{FF2B5EF4-FFF2-40B4-BE49-F238E27FC236}">
              <a16:creationId xmlns:a16="http://schemas.microsoft.com/office/drawing/2014/main" xmlns="" id="{EC165897-9146-481F-81BF-A8895E9D8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158"/>
        <a:stretch/>
      </xdr:blipFill>
      <xdr:spPr>
        <a:xfrm>
          <a:off x="130480" y="659691062"/>
          <a:ext cx="1174316" cy="1839759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349</xdr:row>
      <xdr:rowOff>26096</xdr:rowOff>
    </xdr:from>
    <xdr:to>
      <xdr:col>1</xdr:col>
      <xdr:colOff>1265651</xdr:colOff>
      <xdr:row>349</xdr:row>
      <xdr:rowOff>1865855</xdr:rowOff>
    </xdr:to>
    <xdr:pic>
      <xdr:nvPicPr>
        <xdr:cNvPr id="1057" name="Immagine 1056">
          <a:extLst>
            <a:ext uri="{FF2B5EF4-FFF2-40B4-BE49-F238E27FC236}">
              <a16:creationId xmlns:a16="http://schemas.microsoft.com/office/drawing/2014/main" xmlns="" id="{0ECB6859-BB81-42E0-A839-F7E9BDFF7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158"/>
        <a:stretch/>
      </xdr:blipFill>
      <xdr:spPr>
        <a:xfrm>
          <a:off x="91335" y="661596062"/>
          <a:ext cx="1174316" cy="1839759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350</xdr:row>
      <xdr:rowOff>39144</xdr:rowOff>
    </xdr:from>
    <xdr:to>
      <xdr:col>1</xdr:col>
      <xdr:colOff>1252604</xdr:colOff>
      <xdr:row>350</xdr:row>
      <xdr:rowOff>1878903</xdr:rowOff>
    </xdr:to>
    <xdr:pic>
      <xdr:nvPicPr>
        <xdr:cNvPr id="1058" name="Immagine 1057">
          <a:extLst>
            <a:ext uri="{FF2B5EF4-FFF2-40B4-BE49-F238E27FC236}">
              <a16:creationId xmlns:a16="http://schemas.microsoft.com/office/drawing/2014/main" xmlns="" id="{8629D684-65E0-4457-BB3F-88CDB3811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158"/>
        <a:stretch/>
      </xdr:blipFill>
      <xdr:spPr>
        <a:xfrm>
          <a:off x="78288" y="663514110"/>
          <a:ext cx="1174316" cy="1839759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351</xdr:row>
      <xdr:rowOff>26096</xdr:rowOff>
    </xdr:from>
    <xdr:to>
      <xdr:col>1</xdr:col>
      <xdr:colOff>1291747</xdr:colOff>
      <xdr:row>351</xdr:row>
      <xdr:rowOff>1865855</xdr:rowOff>
    </xdr:to>
    <xdr:pic>
      <xdr:nvPicPr>
        <xdr:cNvPr id="1059" name="Immagine 1058">
          <a:extLst>
            <a:ext uri="{FF2B5EF4-FFF2-40B4-BE49-F238E27FC236}">
              <a16:creationId xmlns:a16="http://schemas.microsoft.com/office/drawing/2014/main" xmlns="" id="{DDC62DB5-DCD3-43E1-B082-0B1B63D14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158"/>
        <a:stretch/>
      </xdr:blipFill>
      <xdr:spPr>
        <a:xfrm>
          <a:off x="117431" y="665406062"/>
          <a:ext cx="1174316" cy="1839759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352</xdr:row>
      <xdr:rowOff>39144</xdr:rowOff>
    </xdr:from>
    <xdr:to>
      <xdr:col>1</xdr:col>
      <xdr:colOff>1239555</xdr:colOff>
      <xdr:row>352</xdr:row>
      <xdr:rowOff>1878903</xdr:rowOff>
    </xdr:to>
    <xdr:pic>
      <xdr:nvPicPr>
        <xdr:cNvPr id="1060" name="Immagine 1059">
          <a:extLst>
            <a:ext uri="{FF2B5EF4-FFF2-40B4-BE49-F238E27FC236}">
              <a16:creationId xmlns:a16="http://schemas.microsoft.com/office/drawing/2014/main" xmlns="" id="{3B030D5D-FB32-4500-8C73-363E04C2C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158"/>
        <a:stretch/>
      </xdr:blipFill>
      <xdr:spPr>
        <a:xfrm>
          <a:off x="65239" y="667324110"/>
          <a:ext cx="1174316" cy="1839759"/>
        </a:xfrm>
        <a:prstGeom prst="rect">
          <a:avLst/>
        </a:prstGeom>
      </xdr:spPr>
    </xdr:pic>
    <xdr:clientData/>
  </xdr:twoCellAnchor>
  <xdr:twoCellAnchor editAs="oneCell">
    <xdr:from>
      <xdr:col>1</xdr:col>
      <xdr:colOff>130479</xdr:colOff>
      <xdr:row>362</xdr:row>
      <xdr:rowOff>26096</xdr:rowOff>
    </xdr:from>
    <xdr:to>
      <xdr:col>1</xdr:col>
      <xdr:colOff>1200410</xdr:colOff>
      <xdr:row>363</xdr:row>
      <xdr:rowOff>13048</xdr:rowOff>
    </xdr:to>
    <xdr:pic>
      <xdr:nvPicPr>
        <xdr:cNvPr id="1400" name="Immagine 1399">
          <a:extLst>
            <a:ext uri="{FF2B5EF4-FFF2-40B4-BE49-F238E27FC236}">
              <a16:creationId xmlns:a16="http://schemas.microsoft.com/office/drawing/2014/main" xmlns="" id="{866FD22F-F397-4238-AB28-273B35A56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9" y="686361062"/>
          <a:ext cx="1069931" cy="1891952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363</xdr:row>
      <xdr:rowOff>13048</xdr:rowOff>
    </xdr:from>
    <xdr:to>
      <xdr:col>1</xdr:col>
      <xdr:colOff>1148218</xdr:colOff>
      <xdr:row>364</xdr:row>
      <xdr:rowOff>0</xdr:rowOff>
    </xdr:to>
    <xdr:pic>
      <xdr:nvPicPr>
        <xdr:cNvPr id="1061" name="Immagine 1060">
          <a:extLst>
            <a:ext uri="{FF2B5EF4-FFF2-40B4-BE49-F238E27FC236}">
              <a16:creationId xmlns:a16="http://schemas.microsoft.com/office/drawing/2014/main" xmlns="" id="{3F851594-B970-4FBF-A039-84CF53B03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688253014"/>
          <a:ext cx="1069931" cy="1891952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364</xdr:row>
      <xdr:rowOff>26096</xdr:rowOff>
    </xdr:from>
    <xdr:to>
      <xdr:col>1</xdr:col>
      <xdr:colOff>1135171</xdr:colOff>
      <xdr:row>364</xdr:row>
      <xdr:rowOff>1865856</xdr:rowOff>
    </xdr:to>
    <xdr:pic>
      <xdr:nvPicPr>
        <xdr:cNvPr id="1062" name="Immagine 1061">
          <a:extLst>
            <a:ext uri="{FF2B5EF4-FFF2-40B4-BE49-F238E27FC236}">
              <a16:creationId xmlns:a16="http://schemas.microsoft.com/office/drawing/2014/main" xmlns="" id="{A65F8ECF-7552-4DA8-816B-F22B00FD3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690171062"/>
          <a:ext cx="106993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365</xdr:row>
      <xdr:rowOff>26096</xdr:rowOff>
    </xdr:from>
    <xdr:to>
      <xdr:col>1</xdr:col>
      <xdr:colOff>1161266</xdr:colOff>
      <xdr:row>365</xdr:row>
      <xdr:rowOff>1865856</xdr:rowOff>
    </xdr:to>
    <xdr:pic>
      <xdr:nvPicPr>
        <xdr:cNvPr id="1063" name="Immagine 1062">
          <a:extLst>
            <a:ext uri="{FF2B5EF4-FFF2-40B4-BE49-F238E27FC236}">
              <a16:creationId xmlns:a16="http://schemas.microsoft.com/office/drawing/2014/main" xmlns="" id="{C33FE02C-296C-4E0A-AFE6-194639B51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5" y="692076062"/>
          <a:ext cx="106993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366</xdr:row>
      <xdr:rowOff>39144</xdr:rowOff>
    </xdr:from>
    <xdr:to>
      <xdr:col>1</xdr:col>
      <xdr:colOff>1161267</xdr:colOff>
      <xdr:row>366</xdr:row>
      <xdr:rowOff>1878904</xdr:rowOff>
    </xdr:to>
    <xdr:pic>
      <xdr:nvPicPr>
        <xdr:cNvPr id="1065" name="Immagine 1064">
          <a:extLst>
            <a:ext uri="{FF2B5EF4-FFF2-40B4-BE49-F238E27FC236}">
              <a16:creationId xmlns:a16="http://schemas.microsoft.com/office/drawing/2014/main" xmlns="" id="{2A2D77DC-F9BD-476F-ABA2-81F8C7E149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693994110"/>
          <a:ext cx="106993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367</xdr:row>
      <xdr:rowOff>26095</xdr:rowOff>
    </xdr:from>
    <xdr:to>
      <xdr:col>1</xdr:col>
      <xdr:colOff>1148219</xdr:colOff>
      <xdr:row>367</xdr:row>
      <xdr:rowOff>1865855</xdr:rowOff>
    </xdr:to>
    <xdr:pic>
      <xdr:nvPicPr>
        <xdr:cNvPr id="1067" name="Immagine 1066">
          <a:extLst>
            <a:ext uri="{FF2B5EF4-FFF2-40B4-BE49-F238E27FC236}">
              <a16:creationId xmlns:a16="http://schemas.microsoft.com/office/drawing/2014/main" xmlns="" id="{F1619FF6-62C3-4BFC-BFE2-5FF40611C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695886061"/>
          <a:ext cx="106993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52191</xdr:rowOff>
    </xdr:from>
    <xdr:to>
      <xdr:col>1</xdr:col>
      <xdr:colOff>1226507</xdr:colOff>
      <xdr:row>368</xdr:row>
      <xdr:rowOff>1878904</xdr:rowOff>
    </xdr:to>
    <xdr:pic>
      <xdr:nvPicPr>
        <xdr:cNvPr id="1402" name="Immagine 1401">
          <a:extLst>
            <a:ext uri="{FF2B5EF4-FFF2-40B4-BE49-F238E27FC236}">
              <a16:creationId xmlns:a16="http://schemas.microsoft.com/office/drawing/2014/main" xmlns="" id="{3C16D74D-B4B7-4B9F-BD87-30B290258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97817157"/>
          <a:ext cx="122650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39143</xdr:rowOff>
    </xdr:from>
    <xdr:to>
      <xdr:col>1</xdr:col>
      <xdr:colOff>1226507</xdr:colOff>
      <xdr:row>369</xdr:row>
      <xdr:rowOff>1865856</xdr:rowOff>
    </xdr:to>
    <xdr:pic>
      <xdr:nvPicPr>
        <xdr:cNvPr id="1077" name="Immagine 1076">
          <a:extLst>
            <a:ext uri="{FF2B5EF4-FFF2-40B4-BE49-F238E27FC236}">
              <a16:creationId xmlns:a16="http://schemas.microsoft.com/office/drawing/2014/main" xmlns="" id="{1AD10B5A-A118-4572-8C48-4EC597A1D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99709109"/>
          <a:ext cx="122650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39144</xdr:rowOff>
    </xdr:from>
    <xdr:to>
      <xdr:col>1</xdr:col>
      <xdr:colOff>1226507</xdr:colOff>
      <xdr:row>370</xdr:row>
      <xdr:rowOff>1865857</xdr:rowOff>
    </xdr:to>
    <xdr:pic>
      <xdr:nvPicPr>
        <xdr:cNvPr id="1079" name="Immagine 1078">
          <a:extLst>
            <a:ext uri="{FF2B5EF4-FFF2-40B4-BE49-F238E27FC236}">
              <a16:creationId xmlns:a16="http://schemas.microsoft.com/office/drawing/2014/main" xmlns="" id="{ECA7AFF6-AFDB-46EB-BF71-D05BF7F70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01614110"/>
          <a:ext cx="1226507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39143</xdr:colOff>
      <xdr:row>371</xdr:row>
      <xdr:rowOff>39144</xdr:rowOff>
    </xdr:from>
    <xdr:to>
      <xdr:col>1</xdr:col>
      <xdr:colOff>1265650</xdr:colOff>
      <xdr:row>371</xdr:row>
      <xdr:rowOff>1865857</xdr:rowOff>
    </xdr:to>
    <xdr:pic>
      <xdr:nvPicPr>
        <xdr:cNvPr id="1080" name="Immagine 1079">
          <a:extLst>
            <a:ext uri="{FF2B5EF4-FFF2-40B4-BE49-F238E27FC236}">
              <a16:creationId xmlns:a16="http://schemas.microsoft.com/office/drawing/2014/main" xmlns="" id="{3C3486AD-85F3-4F75-AFF7-0EF2225DC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3" y="703519110"/>
          <a:ext cx="1226507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26097</xdr:colOff>
      <xdr:row>372</xdr:row>
      <xdr:rowOff>26096</xdr:rowOff>
    </xdr:from>
    <xdr:to>
      <xdr:col>1</xdr:col>
      <xdr:colOff>1239555</xdr:colOff>
      <xdr:row>372</xdr:row>
      <xdr:rowOff>1891951</xdr:rowOff>
    </xdr:to>
    <xdr:pic>
      <xdr:nvPicPr>
        <xdr:cNvPr id="1404" name="Immagine 1403">
          <a:extLst>
            <a:ext uri="{FF2B5EF4-FFF2-40B4-BE49-F238E27FC236}">
              <a16:creationId xmlns:a16="http://schemas.microsoft.com/office/drawing/2014/main" xmlns="" id="{05875629-04AB-460E-A50F-EA4841FAC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7" y="705411062"/>
          <a:ext cx="121345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52191</xdr:colOff>
      <xdr:row>373</xdr:row>
      <xdr:rowOff>26095</xdr:rowOff>
    </xdr:from>
    <xdr:to>
      <xdr:col>1</xdr:col>
      <xdr:colOff>1265649</xdr:colOff>
      <xdr:row>373</xdr:row>
      <xdr:rowOff>1891950</xdr:rowOff>
    </xdr:to>
    <xdr:pic>
      <xdr:nvPicPr>
        <xdr:cNvPr id="1086" name="Immagine 1085">
          <a:extLst>
            <a:ext uri="{FF2B5EF4-FFF2-40B4-BE49-F238E27FC236}">
              <a16:creationId xmlns:a16="http://schemas.microsoft.com/office/drawing/2014/main" xmlns="" id="{7DDBB341-BB43-4BD9-B581-1FBF9F00C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1" y="707316061"/>
          <a:ext cx="121345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374</xdr:row>
      <xdr:rowOff>26096</xdr:rowOff>
    </xdr:from>
    <xdr:to>
      <xdr:col>1</xdr:col>
      <xdr:colOff>1278697</xdr:colOff>
      <xdr:row>374</xdr:row>
      <xdr:rowOff>1891951</xdr:rowOff>
    </xdr:to>
    <xdr:pic>
      <xdr:nvPicPr>
        <xdr:cNvPr id="1087" name="Immagine 1086">
          <a:extLst>
            <a:ext uri="{FF2B5EF4-FFF2-40B4-BE49-F238E27FC236}">
              <a16:creationId xmlns:a16="http://schemas.microsoft.com/office/drawing/2014/main" xmlns="" id="{55C0F413-FDD1-4AEE-8E2C-7C19E6214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709221062"/>
          <a:ext cx="121345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375</xdr:row>
      <xdr:rowOff>26096</xdr:rowOff>
    </xdr:from>
    <xdr:to>
      <xdr:col>1</xdr:col>
      <xdr:colOff>1278698</xdr:colOff>
      <xdr:row>375</xdr:row>
      <xdr:rowOff>1891951</xdr:rowOff>
    </xdr:to>
    <xdr:pic>
      <xdr:nvPicPr>
        <xdr:cNvPr id="1089" name="Immagine 1088">
          <a:extLst>
            <a:ext uri="{FF2B5EF4-FFF2-40B4-BE49-F238E27FC236}">
              <a16:creationId xmlns:a16="http://schemas.microsoft.com/office/drawing/2014/main" xmlns="" id="{13DFEFCB-3710-4CFC-B360-9EEAADAF7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711126062"/>
          <a:ext cx="121345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376</xdr:row>
      <xdr:rowOff>39144</xdr:rowOff>
    </xdr:from>
    <xdr:to>
      <xdr:col>1</xdr:col>
      <xdr:colOff>1252602</xdr:colOff>
      <xdr:row>376</xdr:row>
      <xdr:rowOff>1904999</xdr:rowOff>
    </xdr:to>
    <xdr:pic>
      <xdr:nvPicPr>
        <xdr:cNvPr id="1090" name="Immagine 1089">
          <a:extLst>
            <a:ext uri="{FF2B5EF4-FFF2-40B4-BE49-F238E27FC236}">
              <a16:creationId xmlns:a16="http://schemas.microsoft.com/office/drawing/2014/main" xmlns="" id="{3841633F-2E46-47F2-ADD9-BC5C7FFAF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713044110"/>
          <a:ext cx="121345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377</xdr:row>
      <xdr:rowOff>39144</xdr:rowOff>
    </xdr:from>
    <xdr:to>
      <xdr:col>1</xdr:col>
      <xdr:colOff>1226506</xdr:colOff>
      <xdr:row>377</xdr:row>
      <xdr:rowOff>1904999</xdr:rowOff>
    </xdr:to>
    <xdr:pic>
      <xdr:nvPicPr>
        <xdr:cNvPr id="1092" name="Immagine 1091">
          <a:extLst>
            <a:ext uri="{FF2B5EF4-FFF2-40B4-BE49-F238E27FC236}">
              <a16:creationId xmlns:a16="http://schemas.microsoft.com/office/drawing/2014/main" xmlns="" id="{7419193D-B115-4E44-B5A6-3ABC444B1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714949110"/>
          <a:ext cx="121345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378</xdr:row>
      <xdr:rowOff>39144</xdr:rowOff>
    </xdr:from>
    <xdr:to>
      <xdr:col>1</xdr:col>
      <xdr:colOff>1226506</xdr:colOff>
      <xdr:row>378</xdr:row>
      <xdr:rowOff>1904999</xdr:rowOff>
    </xdr:to>
    <xdr:pic>
      <xdr:nvPicPr>
        <xdr:cNvPr id="1093" name="Immagine 1092">
          <a:extLst>
            <a:ext uri="{FF2B5EF4-FFF2-40B4-BE49-F238E27FC236}">
              <a16:creationId xmlns:a16="http://schemas.microsoft.com/office/drawing/2014/main" xmlns="" id="{DEA6B7BA-F1D5-4100-9336-3FED69EE27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716854110"/>
          <a:ext cx="121345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379</xdr:row>
      <xdr:rowOff>26096</xdr:rowOff>
    </xdr:from>
    <xdr:to>
      <xdr:col>1</xdr:col>
      <xdr:colOff>1252602</xdr:colOff>
      <xdr:row>379</xdr:row>
      <xdr:rowOff>1891951</xdr:rowOff>
    </xdr:to>
    <xdr:pic>
      <xdr:nvPicPr>
        <xdr:cNvPr id="1094" name="Immagine 1093">
          <a:extLst>
            <a:ext uri="{FF2B5EF4-FFF2-40B4-BE49-F238E27FC236}">
              <a16:creationId xmlns:a16="http://schemas.microsoft.com/office/drawing/2014/main" xmlns="" id="{F88EA6C3-D77C-4770-AAB5-29ECCBDBF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718746062"/>
          <a:ext cx="121345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380</xdr:row>
      <xdr:rowOff>26096</xdr:rowOff>
    </xdr:from>
    <xdr:to>
      <xdr:col>1</xdr:col>
      <xdr:colOff>1226506</xdr:colOff>
      <xdr:row>380</xdr:row>
      <xdr:rowOff>1891951</xdr:rowOff>
    </xdr:to>
    <xdr:pic>
      <xdr:nvPicPr>
        <xdr:cNvPr id="1095" name="Immagine 1094">
          <a:extLst>
            <a:ext uri="{FF2B5EF4-FFF2-40B4-BE49-F238E27FC236}">
              <a16:creationId xmlns:a16="http://schemas.microsoft.com/office/drawing/2014/main" xmlns="" id="{21D39252-B3A8-4566-8DE1-8BE3BB431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720651062"/>
          <a:ext cx="121345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26095</xdr:colOff>
      <xdr:row>381</xdr:row>
      <xdr:rowOff>26095</xdr:rowOff>
    </xdr:from>
    <xdr:to>
      <xdr:col>1</xdr:col>
      <xdr:colOff>1239554</xdr:colOff>
      <xdr:row>381</xdr:row>
      <xdr:rowOff>1878904</xdr:rowOff>
    </xdr:to>
    <xdr:pic>
      <xdr:nvPicPr>
        <xdr:cNvPr id="1406" name="Immagine 1405">
          <a:extLst>
            <a:ext uri="{FF2B5EF4-FFF2-40B4-BE49-F238E27FC236}">
              <a16:creationId xmlns:a16="http://schemas.microsoft.com/office/drawing/2014/main" xmlns="" id="{ED556F2F-5AFE-46A0-B86B-F130A9600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5" y="722556061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382</xdr:row>
      <xdr:rowOff>26096</xdr:rowOff>
    </xdr:from>
    <xdr:to>
      <xdr:col>1</xdr:col>
      <xdr:colOff>1265651</xdr:colOff>
      <xdr:row>382</xdr:row>
      <xdr:rowOff>1878905</xdr:rowOff>
    </xdr:to>
    <xdr:pic>
      <xdr:nvPicPr>
        <xdr:cNvPr id="1096" name="Immagine 1095">
          <a:extLst>
            <a:ext uri="{FF2B5EF4-FFF2-40B4-BE49-F238E27FC236}">
              <a16:creationId xmlns:a16="http://schemas.microsoft.com/office/drawing/2014/main" xmlns="" id="{B34C8F74-EE82-4624-B9F1-0479FE655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724461062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383</xdr:row>
      <xdr:rowOff>39144</xdr:rowOff>
    </xdr:from>
    <xdr:to>
      <xdr:col>1</xdr:col>
      <xdr:colOff>1226507</xdr:colOff>
      <xdr:row>383</xdr:row>
      <xdr:rowOff>1891953</xdr:rowOff>
    </xdr:to>
    <xdr:pic>
      <xdr:nvPicPr>
        <xdr:cNvPr id="1097" name="Immagine 1096">
          <a:extLst>
            <a:ext uri="{FF2B5EF4-FFF2-40B4-BE49-F238E27FC236}">
              <a16:creationId xmlns:a16="http://schemas.microsoft.com/office/drawing/2014/main" xmlns="" id="{8AED8D9F-AFD0-4247-858C-BDE6E23C7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726379110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384</xdr:row>
      <xdr:rowOff>26096</xdr:rowOff>
    </xdr:from>
    <xdr:to>
      <xdr:col>1</xdr:col>
      <xdr:colOff>1265651</xdr:colOff>
      <xdr:row>384</xdr:row>
      <xdr:rowOff>1878905</xdr:rowOff>
    </xdr:to>
    <xdr:pic>
      <xdr:nvPicPr>
        <xdr:cNvPr id="1098" name="Immagine 1097">
          <a:extLst>
            <a:ext uri="{FF2B5EF4-FFF2-40B4-BE49-F238E27FC236}">
              <a16:creationId xmlns:a16="http://schemas.microsoft.com/office/drawing/2014/main" xmlns="" id="{207F835E-E8F7-46BF-946A-0FFB332B8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728271062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13047</xdr:rowOff>
    </xdr:from>
    <xdr:to>
      <xdr:col>1</xdr:col>
      <xdr:colOff>1265651</xdr:colOff>
      <xdr:row>385</xdr:row>
      <xdr:rowOff>1891952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95743F98-8F68-4AAB-A53F-5DB76B478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0163013"/>
          <a:ext cx="1265651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26096</xdr:rowOff>
    </xdr:from>
    <xdr:to>
      <xdr:col>1</xdr:col>
      <xdr:colOff>1265651</xdr:colOff>
      <xdr:row>387</xdr:row>
      <xdr:rowOff>1</xdr:rowOff>
    </xdr:to>
    <xdr:pic>
      <xdr:nvPicPr>
        <xdr:cNvPr id="1099" name="Immagine 1098">
          <a:extLst>
            <a:ext uri="{FF2B5EF4-FFF2-40B4-BE49-F238E27FC236}">
              <a16:creationId xmlns:a16="http://schemas.microsoft.com/office/drawing/2014/main" xmlns="" id="{F237F1F5-A452-46C3-8C97-114FA6DC7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2081062"/>
          <a:ext cx="1265651" cy="1878905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387</xdr:row>
      <xdr:rowOff>13048</xdr:rowOff>
    </xdr:from>
    <xdr:to>
      <xdr:col>1</xdr:col>
      <xdr:colOff>1304795</xdr:colOff>
      <xdr:row>387</xdr:row>
      <xdr:rowOff>1891953</xdr:rowOff>
    </xdr:to>
    <xdr:pic>
      <xdr:nvPicPr>
        <xdr:cNvPr id="1100" name="Immagine 1099">
          <a:extLst>
            <a:ext uri="{FF2B5EF4-FFF2-40B4-BE49-F238E27FC236}">
              <a16:creationId xmlns:a16="http://schemas.microsoft.com/office/drawing/2014/main" xmlns="" id="{38E24000-02FC-4091-B64D-701FF1A8F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733973014"/>
          <a:ext cx="1265651" cy="1878905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388</xdr:row>
      <xdr:rowOff>13048</xdr:rowOff>
    </xdr:from>
    <xdr:to>
      <xdr:col>1</xdr:col>
      <xdr:colOff>1304795</xdr:colOff>
      <xdr:row>388</xdr:row>
      <xdr:rowOff>1891953</xdr:rowOff>
    </xdr:to>
    <xdr:pic>
      <xdr:nvPicPr>
        <xdr:cNvPr id="1101" name="Immagine 1100">
          <a:extLst>
            <a:ext uri="{FF2B5EF4-FFF2-40B4-BE49-F238E27FC236}">
              <a16:creationId xmlns:a16="http://schemas.microsoft.com/office/drawing/2014/main" xmlns="" id="{B13E685C-34E1-4B17-BA80-6C4E10792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735878014"/>
          <a:ext cx="1265651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1</xdr:col>
      <xdr:colOff>1265651</xdr:colOff>
      <xdr:row>389</xdr:row>
      <xdr:rowOff>1878905</xdr:rowOff>
    </xdr:to>
    <xdr:pic>
      <xdr:nvPicPr>
        <xdr:cNvPr id="1103" name="Immagine 1102">
          <a:extLst>
            <a:ext uri="{FF2B5EF4-FFF2-40B4-BE49-F238E27FC236}">
              <a16:creationId xmlns:a16="http://schemas.microsoft.com/office/drawing/2014/main" xmlns="" id="{42CC5457-416E-418C-B87A-359776C29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7769966"/>
          <a:ext cx="1265651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</xdr:col>
      <xdr:colOff>1265651</xdr:colOff>
      <xdr:row>390</xdr:row>
      <xdr:rowOff>1878905</xdr:rowOff>
    </xdr:to>
    <xdr:pic>
      <xdr:nvPicPr>
        <xdr:cNvPr id="1104" name="Immagine 1103">
          <a:extLst>
            <a:ext uri="{FF2B5EF4-FFF2-40B4-BE49-F238E27FC236}">
              <a16:creationId xmlns:a16="http://schemas.microsoft.com/office/drawing/2014/main" xmlns="" id="{9A221071-7A60-4689-824C-1E11464EEA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9674966"/>
          <a:ext cx="1265651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26095</xdr:rowOff>
    </xdr:from>
    <xdr:to>
      <xdr:col>1</xdr:col>
      <xdr:colOff>1291747</xdr:colOff>
      <xdr:row>391</xdr:row>
      <xdr:rowOff>1878904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4995FE6-482D-4F3C-9754-50E72B8A5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1606061"/>
          <a:ext cx="1291747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26096</xdr:rowOff>
    </xdr:from>
    <xdr:to>
      <xdr:col>1</xdr:col>
      <xdr:colOff>1291747</xdr:colOff>
      <xdr:row>392</xdr:row>
      <xdr:rowOff>1878905</xdr:rowOff>
    </xdr:to>
    <xdr:pic>
      <xdr:nvPicPr>
        <xdr:cNvPr id="1105" name="Immagine 1104">
          <a:extLst>
            <a:ext uri="{FF2B5EF4-FFF2-40B4-BE49-F238E27FC236}">
              <a16:creationId xmlns:a16="http://schemas.microsoft.com/office/drawing/2014/main" xmlns="" id="{8B49DF2B-CD37-48C1-A48A-8359A4308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3511062"/>
          <a:ext cx="1291747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26096</xdr:rowOff>
    </xdr:from>
    <xdr:to>
      <xdr:col>1</xdr:col>
      <xdr:colOff>1291747</xdr:colOff>
      <xdr:row>393</xdr:row>
      <xdr:rowOff>1878905</xdr:rowOff>
    </xdr:to>
    <xdr:pic>
      <xdr:nvPicPr>
        <xdr:cNvPr id="1106" name="Immagine 1105">
          <a:extLst>
            <a:ext uri="{FF2B5EF4-FFF2-40B4-BE49-F238E27FC236}">
              <a16:creationId xmlns:a16="http://schemas.microsoft.com/office/drawing/2014/main" xmlns="" id="{AEA4E862-98B0-453F-AEB2-24BD78C11B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5416062"/>
          <a:ext cx="1291747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26096</xdr:rowOff>
    </xdr:from>
    <xdr:to>
      <xdr:col>1</xdr:col>
      <xdr:colOff>1291747</xdr:colOff>
      <xdr:row>394</xdr:row>
      <xdr:rowOff>1878905</xdr:rowOff>
    </xdr:to>
    <xdr:pic>
      <xdr:nvPicPr>
        <xdr:cNvPr id="1107" name="Immagine 1106">
          <a:extLst>
            <a:ext uri="{FF2B5EF4-FFF2-40B4-BE49-F238E27FC236}">
              <a16:creationId xmlns:a16="http://schemas.microsoft.com/office/drawing/2014/main" xmlns="" id="{545312CA-1E97-4588-BB0F-01F1AF16E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7321062"/>
          <a:ext cx="1291747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26095</xdr:rowOff>
    </xdr:from>
    <xdr:to>
      <xdr:col>1</xdr:col>
      <xdr:colOff>1291747</xdr:colOff>
      <xdr:row>395</xdr:row>
      <xdr:rowOff>1878904</xdr:rowOff>
    </xdr:to>
    <xdr:pic>
      <xdr:nvPicPr>
        <xdr:cNvPr id="1109" name="Immagine 1108">
          <a:extLst>
            <a:ext uri="{FF2B5EF4-FFF2-40B4-BE49-F238E27FC236}">
              <a16:creationId xmlns:a16="http://schemas.microsoft.com/office/drawing/2014/main" xmlns="" id="{4C088634-B04F-484F-9ADC-F43B882AA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9226061"/>
          <a:ext cx="1291747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39144</xdr:rowOff>
    </xdr:from>
    <xdr:to>
      <xdr:col>1</xdr:col>
      <xdr:colOff>1291747</xdr:colOff>
      <xdr:row>396</xdr:row>
      <xdr:rowOff>1891953</xdr:rowOff>
    </xdr:to>
    <xdr:pic>
      <xdr:nvPicPr>
        <xdr:cNvPr id="1110" name="Immagine 1109">
          <a:extLst>
            <a:ext uri="{FF2B5EF4-FFF2-40B4-BE49-F238E27FC236}">
              <a16:creationId xmlns:a16="http://schemas.microsoft.com/office/drawing/2014/main" xmlns="" id="{BE2EC9A0-10E1-4142-BEA1-8CF3FAD8E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51144110"/>
          <a:ext cx="1291747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26096</xdr:rowOff>
    </xdr:from>
    <xdr:to>
      <xdr:col>1</xdr:col>
      <xdr:colOff>1291747</xdr:colOff>
      <xdr:row>397</xdr:row>
      <xdr:rowOff>1878905</xdr:rowOff>
    </xdr:to>
    <xdr:pic>
      <xdr:nvPicPr>
        <xdr:cNvPr id="1111" name="Immagine 1110">
          <a:extLst>
            <a:ext uri="{FF2B5EF4-FFF2-40B4-BE49-F238E27FC236}">
              <a16:creationId xmlns:a16="http://schemas.microsoft.com/office/drawing/2014/main" xmlns="" id="{A9685766-0794-4482-91F1-F5A84472C5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53036062"/>
          <a:ext cx="1291747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39144</xdr:rowOff>
    </xdr:from>
    <xdr:to>
      <xdr:col>1</xdr:col>
      <xdr:colOff>1291747</xdr:colOff>
      <xdr:row>398</xdr:row>
      <xdr:rowOff>1891953</xdr:rowOff>
    </xdr:to>
    <xdr:pic>
      <xdr:nvPicPr>
        <xdr:cNvPr id="1112" name="Immagine 1111">
          <a:extLst>
            <a:ext uri="{FF2B5EF4-FFF2-40B4-BE49-F238E27FC236}">
              <a16:creationId xmlns:a16="http://schemas.microsoft.com/office/drawing/2014/main" xmlns="" id="{E5648EDC-9853-4BDA-8B15-9FB192E7C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54954110"/>
          <a:ext cx="1291747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39144</xdr:rowOff>
    </xdr:from>
    <xdr:to>
      <xdr:col>1</xdr:col>
      <xdr:colOff>1291747</xdr:colOff>
      <xdr:row>399</xdr:row>
      <xdr:rowOff>1891953</xdr:rowOff>
    </xdr:to>
    <xdr:pic>
      <xdr:nvPicPr>
        <xdr:cNvPr id="1114" name="Immagine 1113">
          <a:extLst>
            <a:ext uri="{FF2B5EF4-FFF2-40B4-BE49-F238E27FC236}">
              <a16:creationId xmlns:a16="http://schemas.microsoft.com/office/drawing/2014/main" xmlns="" id="{8BCBB4D6-072F-432C-ADF8-9C15820D7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56859110"/>
          <a:ext cx="1291747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26095</xdr:rowOff>
    </xdr:from>
    <xdr:to>
      <xdr:col>1</xdr:col>
      <xdr:colOff>1278699</xdr:colOff>
      <xdr:row>400</xdr:row>
      <xdr:rowOff>1865856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66EA543A-673D-48B4-88AD-EC03069A2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58751061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39144</xdr:rowOff>
    </xdr:from>
    <xdr:to>
      <xdr:col>1</xdr:col>
      <xdr:colOff>1278699</xdr:colOff>
      <xdr:row>401</xdr:row>
      <xdr:rowOff>1878905</xdr:rowOff>
    </xdr:to>
    <xdr:pic>
      <xdr:nvPicPr>
        <xdr:cNvPr id="1116" name="Immagine 1115">
          <a:extLst>
            <a:ext uri="{FF2B5EF4-FFF2-40B4-BE49-F238E27FC236}">
              <a16:creationId xmlns:a16="http://schemas.microsoft.com/office/drawing/2014/main" xmlns="" id="{BFAFE96A-87BB-4D03-B860-1F74425BE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60669110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402</xdr:row>
      <xdr:rowOff>26096</xdr:rowOff>
    </xdr:from>
    <xdr:to>
      <xdr:col>1</xdr:col>
      <xdr:colOff>1291747</xdr:colOff>
      <xdr:row>402</xdr:row>
      <xdr:rowOff>1865857</xdr:rowOff>
    </xdr:to>
    <xdr:pic>
      <xdr:nvPicPr>
        <xdr:cNvPr id="1117" name="Immagine 1116">
          <a:extLst>
            <a:ext uri="{FF2B5EF4-FFF2-40B4-BE49-F238E27FC236}">
              <a16:creationId xmlns:a16="http://schemas.microsoft.com/office/drawing/2014/main" xmlns="" id="{824304E3-584A-4BBA-85AB-2A2EF43E5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762561062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39144</xdr:rowOff>
    </xdr:from>
    <xdr:to>
      <xdr:col>1</xdr:col>
      <xdr:colOff>1278699</xdr:colOff>
      <xdr:row>403</xdr:row>
      <xdr:rowOff>1878905</xdr:rowOff>
    </xdr:to>
    <xdr:pic>
      <xdr:nvPicPr>
        <xdr:cNvPr id="1118" name="Immagine 1117">
          <a:extLst>
            <a:ext uri="{FF2B5EF4-FFF2-40B4-BE49-F238E27FC236}">
              <a16:creationId xmlns:a16="http://schemas.microsoft.com/office/drawing/2014/main" xmlns="" id="{5700F69F-2F46-42F3-BFB7-E39AE9987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64479110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404</xdr:row>
      <xdr:rowOff>39144</xdr:rowOff>
    </xdr:from>
    <xdr:to>
      <xdr:col>2</xdr:col>
      <xdr:colOff>1</xdr:colOff>
      <xdr:row>404</xdr:row>
      <xdr:rowOff>1878905</xdr:rowOff>
    </xdr:to>
    <xdr:pic>
      <xdr:nvPicPr>
        <xdr:cNvPr id="1119" name="Immagine 1118">
          <a:extLst>
            <a:ext uri="{FF2B5EF4-FFF2-40B4-BE49-F238E27FC236}">
              <a16:creationId xmlns:a16="http://schemas.microsoft.com/office/drawing/2014/main" xmlns="" id="{B73DDB6E-D26A-4FE8-93CE-021587B58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766384110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39144</xdr:rowOff>
    </xdr:from>
    <xdr:to>
      <xdr:col>1</xdr:col>
      <xdr:colOff>1278699</xdr:colOff>
      <xdr:row>405</xdr:row>
      <xdr:rowOff>1878905</xdr:rowOff>
    </xdr:to>
    <xdr:pic>
      <xdr:nvPicPr>
        <xdr:cNvPr id="1120" name="Immagine 1119">
          <a:extLst>
            <a:ext uri="{FF2B5EF4-FFF2-40B4-BE49-F238E27FC236}">
              <a16:creationId xmlns:a16="http://schemas.microsoft.com/office/drawing/2014/main" xmlns="" id="{39C30103-8C8F-4B63-B318-DD371B1D2F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68289110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406</xdr:row>
      <xdr:rowOff>26096</xdr:rowOff>
    </xdr:from>
    <xdr:to>
      <xdr:col>1</xdr:col>
      <xdr:colOff>1291747</xdr:colOff>
      <xdr:row>406</xdr:row>
      <xdr:rowOff>1865857</xdr:rowOff>
    </xdr:to>
    <xdr:pic>
      <xdr:nvPicPr>
        <xdr:cNvPr id="1124" name="Immagine 1123">
          <a:extLst>
            <a:ext uri="{FF2B5EF4-FFF2-40B4-BE49-F238E27FC236}">
              <a16:creationId xmlns:a16="http://schemas.microsoft.com/office/drawing/2014/main" xmlns="" id="{46B270BD-A350-4FBD-BD01-BC89BBEE1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770181062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39144</xdr:rowOff>
    </xdr:from>
    <xdr:to>
      <xdr:col>1</xdr:col>
      <xdr:colOff>1278699</xdr:colOff>
      <xdr:row>407</xdr:row>
      <xdr:rowOff>1878905</xdr:rowOff>
    </xdr:to>
    <xdr:pic>
      <xdr:nvPicPr>
        <xdr:cNvPr id="1126" name="Immagine 1125">
          <a:extLst>
            <a:ext uri="{FF2B5EF4-FFF2-40B4-BE49-F238E27FC236}">
              <a16:creationId xmlns:a16="http://schemas.microsoft.com/office/drawing/2014/main" xmlns="" id="{0E0F9D0B-3F6E-44A4-8FAF-CB0F2C8CB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72099110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408</xdr:row>
      <xdr:rowOff>39143</xdr:rowOff>
    </xdr:from>
    <xdr:to>
      <xdr:col>2</xdr:col>
      <xdr:colOff>1</xdr:colOff>
      <xdr:row>408</xdr:row>
      <xdr:rowOff>1878904</xdr:rowOff>
    </xdr:to>
    <xdr:pic>
      <xdr:nvPicPr>
        <xdr:cNvPr id="1127" name="Immagine 1126">
          <a:extLst>
            <a:ext uri="{FF2B5EF4-FFF2-40B4-BE49-F238E27FC236}">
              <a16:creationId xmlns:a16="http://schemas.microsoft.com/office/drawing/2014/main" xmlns="" id="{8560A1CD-22AF-49B5-911B-F2FE4E0C9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774004109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409</xdr:row>
      <xdr:rowOff>39144</xdr:rowOff>
    </xdr:from>
    <xdr:to>
      <xdr:col>2</xdr:col>
      <xdr:colOff>1</xdr:colOff>
      <xdr:row>409</xdr:row>
      <xdr:rowOff>1878905</xdr:rowOff>
    </xdr:to>
    <xdr:pic>
      <xdr:nvPicPr>
        <xdr:cNvPr id="1128" name="Immagine 1127">
          <a:extLst>
            <a:ext uri="{FF2B5EF4-FFF2-40B4-BE49-F238E27FC236}">
              <a16:creationId xmlns:a16="http://schemas.microsoft.com/office/drawing/2014/main" xmlns="" id="{BCD2BD41-B850-425A-AE84-EEC87D179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775909110"/>
          <a:ext cx="1278699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52191</xdr:colOff>
      <xdr:row>412</xdr:row>
      <xdr:rowOff>26095</xdr:rowOff>
    </xdr:from>
    <xdr:to>
      <xdr:col>1</xdr:col>
      <xdr:colOff>1278699</xdr:colOff>
      <xdr:row>412</xdr:row>
      <xdr:rowOff>1878904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122B11CC-99A3-4DD2-B3DD-00C0D9A9F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1" y="781611061"/>
          <a:ext cx="1226508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13047</xdr:colOff>
      <xdr:row>413</xdr:row>
      <xdr:rowOff>13048</xdr:rowOff>
    </xdr:from>
    <xdr:to>
      <xdr:col>1</xdr:col>
      <xdr:colOff>1239555</xdr:colOff>
      <xdr:row>413</xdr:row>
      <xdr:rowOff>1865857</xdr:rowOff>
    </xdr:to>
    <xdr:pic>
      <xdr:nvPicPr>
        <xdr:cNvPr id="1130" name="Immagine 1129">
          <a:extLst>
            <a:ext uri="{FF2B5EF4-FFF2-40B4-BE49-F238E27FC236}">
              <a16:creationId xmlns:a16="http://schemas.microsoft.com/office/drawing/2014/main" xmlns="" id="{DEF3B929-7625-4796-A111-4EB78812C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" y="783503014"/>
          <a:ext cx="1226508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414</xdr:row>
      <xdr:rowOff>39143</xdr:rowOff>
    </xdr:from>
    <xdr:to>
      <xdr:col>1</xdr:col>
      <xdr:colOff>1265652</xdr:colOff>
      <xdr:row>414</xdr:row>
      <xdr:rowOff>1891952</xdr:rowOff>
    </xdr:to>
    <xdr:pic>
      <xdr:nvPicPr>
        <xdr:cNvPr id="1131" name="Immagine 1130">
          <a:extLst>
            <a:ext uri="{FF2B5EF4-FFF2-40B4-BE49-F238E27FC236}">
              <a16:creationId xmlns:a16="http://schemas.microsoft.com/office/drawing/2014/main" xmlns="" id="{696DB2F0-AEB9-49A5-97C7-50FAB0A34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785434109"/>
          <a:ext cx="1226508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419</xdr:row>
      <xdr:rowOff>65241</xdr:rowOff>
    </xdr:from>
    <xdr:to>
      <xdr:col>1</xdr:col>
      <xdr:colOff>1278698</xdr:colOff>
      <xdr:row>419</xdr:row>
      <xdr:rowOff>1891952</xdr:rowOff>
    </xdr:to>
    <xdr:pic>
      <xdr:nvPicPr>
        <xdr:cNvPr id="1409" name="Immagine 1408">
          <a:extLst>
            <a:ext uri="{FF2B5EF4-FFF2-40B4-BE49-F238E27FC236}">
              <a16:creationId xmlns:a16="http://schemas.microsoft.com/office/drawing/2014/main" xmlns="" id="{B42CF26E-6D94-44DE-BAD0-978A4B379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794985207"/>
          <a:ext cx="1252602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420</xdr:row>
      <xdr:rowOff>39144</xdr:rowOff>
    </xdr:from>
    <xdr:to>
      <xdr:col>1</xdr:col>
      <xdr:colOff>1304794</xdr:colOff>
      <xdr:row>420</xdr:row>
      <xdr:rowOff>1865855</xdr:rowOff>
    </xdr:to>
    <xdr:pic>
      <xdr:nvPicPr>
        <xdr:cNvPr id="1132" name="Immagine 1131">
          <a:extLst>
            <a:ext uri="{FF2B5EF4-FFF2-40B4-BE49-F238E27FC236}">
              <a16:creationId xmlns:a16="http://schemas.microsoft.com/office/drawing/2014/main" xmlns="" id="{4CEE90D1-A3A8-49CD-B086-DE78D4568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796864110"/>
          <a:ext cx="1252602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421</xdr:row>
      <xdr:rowOff>39144</xdr:rowOff>
    </xdr:from>
    <xdr:to>
      <xdr:col>1</xdr:col>
      <xdr:colOff>1304794</xdr:colOff>
      <xdr:row>421</xdr:row>
      <xdr:rowOff>1865855</xdr:rowOff>
    </xdr:to>
    <xdr:pic>
      <xdr:nvPicPr>
        <xdr:cNvPr id="1133" name="Immagine 1132">
          <a:extLst>
            <a:ext uri="{FF2B5EF4-FFF2-40B4-BE49-F238E27FC236}">
              <a16:creationId xmlns:a16="http://schemas.microsoft.com/office/drawing/2014/main" xmlns="" id="{FB468254-604C-4A6E-8E2A-542BCF1A9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798769110"/>
          <a:ext cx="1252602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422</xdr:row>
      <xdr:rowOff>52192</xdr:rowOff>
    </xdr:from>
    <xdr:to>
      <xdr:col>1</xdr:col>
      <xdr:colOff>1304794</xdr:colOff>
      <xdr:row>422</xdr:row>
      <xdr:rowOff>1878903</xdr:rowOff>
    </xdr:to>
    <xdr:pic>
      <xdr:nvPicPr>
        <xdr:cNvPr id="1135" name="Immagine 1134">
          <a:extLst>
            <a:ext uri="{FF2B5EF4-FFF2-40B4-BE49-F238E27FC236}">
              <a16:creationId xmlns:a16="http://schemas.microsoft.com/office/drawing/2014/main" xmlns="" id="{3ABE96C9-AACE-4D06-9171-10D20AED2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800687158"/>
          <a:ext cx="1252602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423</xdr:row>
      <xdr:rowOff>39144</xdr:rowOff>
    </xdr:from>
    <xdr:to>
      <xdr:col>1</xdr:col>
      <xdr:colOff>1291746</xdr:colOff>
      <xdr:row>423</xdr:row>
      <xdr:rowOff>1865855</xdr:rowOff>
    </xdr:to>
    <xdr:pic>
      <xdr:nvPicPr>
        <xdr:cNvPr id="1136" name="Immagine 1135">
          <a:extLst>
            <a:ext uri="{FF2B5EF4-FFF2-40B4-BE49-F238E27FC236}">
              <a16:creationId xmlns:a16="http://schemas.microsoft.com/office/drawing/2014/main" xmlns="" id="{44D60427-E621-4743-B9DE-B93CA0A66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802579110"/>
          <a:ext cx="1252602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424</xdr:row>
      <xdr:rowOff>39144</xdr:rowOff>
    </xdr:from>
    <xdr:to>
      <xdr:col>1</xdr:col>
      <xdr:colOff>1291746</xdr:colOff>
      <xdr:row>424</xdr:row>
      <xdr:rowOff>1865855</xdr:rowOff>
    </xdr:to>
    <xdr:pic>
      <xdr:nvPicPr>
        <xdr:cNvPr id="1137" name="Immagine 1136">
          <a:extLst>
            <a:ext uri="{FF2B5EF4-FFF2-40B4-BE49-F238E27FC236}">
              <a16:creationId xmlns:a16="http://schemas.microsoft.com/office/drawing/2014/main" xmlns="" id="{B202B1DD-2A2E-41A8-AA68-F54179A9C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804484110"/>
          <a:ext cx="1252602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26095</xdr:colOff>
      <xdr:row>425</xdr:row>
      <xdr:rowOff>26096</xdr:rowOff>
    </xdr:from>
    <xdr:to>
      <xdr:col>1</xdr:col>
      <xdr:colOff>1278697</xdr:colOff>
      <xdr:row>425</xdr:row>
      <xdr:rowOff>1852807</xdr:rowOff>
    </xdr:to>
    <xdr:pic>
      <xdr:nvPicPr>
        <xdr:cNvPr id="1145" name="Immagine 1144">
          <a:extLst>
            <a:ext uri="{FF2B5EF4-FFF2-40B4-BE49-F238E27FC236}">
              <a16:creationId xmlns:a16="http://schemas.microsoft.com/office/drawing/2014/main" xmlns="" id="{00883627-8033-4547-8DE9-E6DD6A9BD0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5" y="806376062"/>
          <a:ext cx="1252602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426</xdr:row>
      <xdr:rowOff>52192</xdr:rowOff>
    </xdr:from>
    <xdr:to>
      <xdr:col>1</xdr:col>
      <xdr:colOff>1291746</xdr:colOff>
      <xdr:row>426</xdr:row>
      <xdr:rowOff>1878903</xdr:rowOff>
    </xdr:to>
    <xdr:pic>
      <xdr:nvPicPr>
        <xdr:cNvPr id="1146" name="Immagine 1145">
          <a:extLst>
            <a:ext uri="{FF2B5EF4-FFF2-40B4-BE49-F238E27FC236}">
              <a16:creationId xmlns:a16="http://schemas.microsoft.com/office/drawing/2014/main" xmlns="" id="{C94AD5DB-713F-4BE3-B04C-113621A88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808307158"/>
          <a:ext cx="1252602" cy="182671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427</xdr:row>
      <xdr:rowOff>52192</xdr:rowOff>
    </xdr:from>
    <xdr:to>
      <xdr:col>1</xdr:col>
      <xdr:colOff>1213459</xdr:colOff>
      <xdr:row>427</xdr:row>
      <xdr:rowOff>1878904</xdr:rowOff>
    </xdr:to>
    <xdr:pic>
      <xdr:nvPicPr>
        <xdr:cNvPr id="1412" name="Immagine 1411">
          <a:extLst>
            <a:ext uri="{FF2B5EF4-FFF2-40B4-BE49-F238E27FC236}">
              <a16:creationId xmlns:a16="http://schemas.microsoft.com/office/drawing/2014/main" xmlns="" id="{DBDF410C-5E66-4B5B-B0E3-E9ED825F8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810212158"/>
          <a:ext cx="117431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428</xdr:row>
      <xdr:rowOff>65240</xdr:rowOff>
    </xdr:from>
    <xdr:to>
      <xdr:col>1</xdr:col>
      <xdr:colOff>1187363</xdr:colOff>
      <xdr:row>428</xdr:row>
      <xdr:rowOff>1891952</xdr:rowOff>
    </xdr:to>
    <xdr:pic>
      <xdr:nvPicPr>
        <xdr:cNvPr id="1147" name="Immagine 1146">
          <a:extLst>
            <a:ext uri="{FF2B5EF4-FFF2-40B4-BE49-F238E27FC236}">
              <a16:creationId xmlns:a16="http://schemas.microsoft.com/office/drawing/2014/main" xmlns="" id="{24222D54-5DD0-48F0-BE50-01003EF6C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812130206"/>
          <a:ext cx="117431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429</xdr:row>
      <xdr:rowOff>39144</xdr:rowOff>
    </xdr:from>
    <xdr:to>
      <xdr:col>1</xdr:col>
      <xdr:colOff>1200411</xdr:colOff>
      <xdr:row>429</xdr:row>
      <xdr:rowOff>1865856</xdr:rowOff>
    </xdr:to>
    <xdr:pic>
      <xdr:nvPicPr>
        <xdr:cNvPr id="1148" name="Immagine 1147">
          <a:extLst>
            <a:ext uri="{FF2B5EF4-FFF2-40B4-BE49-F238E27FC236}">
              <a16:creationId xmlns:a16="http://schemas.microsoft.com/office/drawing/2014/main" xmlns="" id="{BB9742CF-6B05-40A7-B9C5-DB00814FB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814009110"/>
          <a:ext cx="117431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39143</xdr:colOff>
      <xdr:row>430</xdr:row>
      <xdr:rowOff>65240</xdr:rowOff>
    </xdr:from>
    <xdr:to>
      <xdr:col>1</xdr:col>
      <xdr:colOff>1213458</xdr:colOff>
      <xdr:row>430</xdr:row>
      <xdr:rowOff>1891952</xdr:rowOff>
    </xdr:to>
    <xdr:pic>
      <xdr:nvPicPr>
        <xdr:cNvPr id="1150" name="Immagine 1149">
          <a:extLst>
            <a:ext uri="{FF2B5EF4-FFF2-40B4-BE49-F238E27FC236}">
              <a16:creationId xmlns:a16="http://schemas.microsoft.com/office/drawing/2014/main" xmlns="" id="{2D9A55E0-32C1-4A27-B653-D6504B6AE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3" y="815940206"/>
          <a:ext cx="117431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431</xdr:row>
      <xdr:rowOff>39144</xdr:rowOff>
    </xdr:from>
    <xdr:to>
      <xdr:col>1</xdr:col>
      <xdr:colOff>1213459</xdr:colOff>
      <xdr:row>431</xdr:row>
      <xdr:rowOff>1865856</xdr:rowOff>
    </xdr:to>
    <xdr:pic>
      <xdr:nvPicPr>
        <xdr:cNvPr id="1151" name="Immagine 1150">
          <a:extLst>
            <a:ext uri="{FF2B5EF4-FFF2-40B4-BE49-F238E27FC236}">
              <a16:creationId xmlns:a16="http://schemas.microsoft.com/office/drawing/2014/main" xmlns="" id="{C5D26135-4370-41CE-8E3F-4CDAEF256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817819110"/>
          <a:ext cx="117431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432</xdr:row>
      <xdr:rowOff>52191</xdr:rowOff>
    </xdr:from>
    <xdr:to>
      <xdr:col>1</xdr:col>
      <xdr:colOff>1200411</xdr:colOff>
      <xdr:row>432</xdr:row>
      <xdr:rowOff>1878903</xdr:rowOff>
    </xdr:to>
    <xdr:pic>
      <xdr:nvPicPr>
        <xdr:cNvPr id="1152" name="Immagine 1151">
          <a:extLst>
            <a:ext uri="{FF2B5EF4-FFF2-40B4-BE49-F238E27FC236}">
              <a16:creationId xmlns:a16="http://schemas.microsoft.com/office/drawing/2014/main" xmlns="" id="{4407244C-5A63-4AC3-B5B9-C46223BBD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819737157"/>
          <a:ext cx="117431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434</xdr:row>
      <xdr:rowOff>26096</xdr:rowOff>
    </xdr:from>
    <xdr:to>
      <xdr:col>1</xdr:col>
      <xdr:colOff>1265650</xdr:colOff>
      <xdr:row>434</xdr:row>
      <xdr:rowOff>1839760</xdr:rowOff>
    </xdr:to>
    <xdr:pic>
      <xdr:nvPicPr>
        <xdr:cNvPr id="1414" name="Immagine 1413">
          <a:extLst>
            <a:ext uri="{FF2B5EF4-FFF2-40B4-BE49-F238E27FC236}">
              <a16:creationId xmlns:a16="http://schemas.microsoft.com/office/drawing/2014/main" xmlns="" id="{39ABB71E-9D02-4CEE-8EC1-95295BC7C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823521062"/>
          <a:ext cx="116126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39144</xdr:rowOff>
    </xdr:from>
    <xdr:to>
      <xdr:col>1</xdr:col>
      <xdr:colOff>1161267</xdr:colOff>
      <xdr:row>435</xdr:row>
      <xdr:rowOff>1852808</xdr:rowOff>
    </xdr:to>
    <xdr:pic>
      <xdr:nvPicPr>
        <xdr:cNvPr id="1153" name="Immagine 1152">
          <a:extLst>
            <a:ext uri="{FF2B5EF4-FFF2-40B4-BE49-F238E27FC236}">
              <a16:creationId xmlns:a16="http://schemas.microsoft.com/office/drawing/2014/main" xmlns="" id="{D932F61E-323C-4841-8839-968E46CAA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25439110"/>
          <a:ext cx="1161267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436</xdr:row>
      <xdr:rowOff>26096</xdr:rowOff>
    </xdr:from>
    <xdr:to>
      <xdr:col>1</xdr:col>
      <xdr:colOff>1200411</xdr:colOff>
      <xdr:row>437</xdr:row>
      <xdr:rowOff>0</xdr:rowOff>
    </xdr:to>
    <xdr:pic>
      <xdr:nvPicPr>
        <xdr:cNvPr id="1155" name="Immagine 1154">
          <a:extLst>
            <a:ext uri="{FF2B5EF4-FFF2-40B4-BE49-F238E27FC236}">
              <a16:creationId xmlns:a16="http://schemas.microsoft.com/office/drawing/2014/main" xmlns="" id="{BBE08D8F-74B8-405B-8514-511069314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827331062"/>
          <a:ext cx="1161267" cy="187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437</xdr:row>
      <xdr:rowOff>13048</xdr:rowOff>
    </xdr:from>
    <xdr:to>
      <xdr:col>1</xdr:col>
      <xdr:colOff>1265650</xdr:colOff>
      <xdr:row>437</xdr:row>
      <xdr:rowOff>1891952</xdr:rowOff>
    </xdr:to>
    <xdr:pic>
      <xdr:nvPicPr>
        <xdr:cNvPr id="1156" name="Immagine 1155">
          <a:extLst>
            <a:ext uri="{FF2B5EF4-FFF2-40B4-BE49-F238E27FC236}">
              <a16:creationId xmlns:a16="http://schemas.microsoft.com/office/drawing/2014/main" xmlns="" id="{716DEE8A-75D1-4795-B41E-5599A516D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829223014"/>
          <a:ext cx="1161267" cy="1878904"/>
        </a:xfrm>
        <a:prstGeom prst="rect">
          <a:avLst/>
        </a:prstGeom>
      </xdr:spPr>
    </xdr:pic>
    <xdr:clientData/>
  </xdr:twoCellAnchor>
  <xdr:twoCellAnchor editAs="oneCell">
    <xdr:from>
      <xdr:col>1</xdr:col>
      <xdr:colOff>52191</xdr:colOff>
      <xdr:row>438</xdr:row>
      <xdr:rowOff>13048</xdr:rowOff>
    </xdr:from>
    <xdr:to>
      <xdr:col>1</xdr:col>
      <xdr:colOff>1213458</xdr:colOff>
      <xdr:row>438</xdr:row>
      <xdr:rowOff>1891952</xdr:rowOff>
    </xdr:to>
    <xdr:pic>
      <xdr:nvPicPr>
        <xdr:cNvPr id="1161" name="Immagine 1160">
          <a:extLst>
            <a:ext uri="{FF2B5EF4-FFF2-40B4-BE49-F238E27FC236}">
              <a16:creationId xmlns:a16="http://schemas.microsoft.com/office/drawing/2014/main" xmlns="" id="{FD7DDF3C-6F84-48DC-A323-94E2A0529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1" y="831128014"/>
          <a:ext cx="1161267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1</xdr:col>
      <xdr:colOff>1161267</xdr:colOff>
      <xdr:row>439</xdr:row>
      <xdr:rowOff>1878904</xdr:rowOff>
    </xdr:to>
    <xdr:pic>
      <xdr:nvPicPr>
        <xdr:cNvPr id="1162" name="Immagine 1161">
          <a:extLst>
            <a:ext uri="{FF2B5EF4-FFF2-40B4-BE49-F238E27FC236}">
              <a16:creationId xmlns:a16="http://schemas.microsoft.com/office/drawing/2014/main" xmlns="" id="{DA8270BF-6E6D-48BF-9A21-235BE3BD2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33019966"/>
          <a:ext cx="1161267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</xdr:col>
      <xdr:colOff>1161267</xdr:colOff>
      <xdr:row>440</xdr:row>
      <xdr:rowOff>1878904</xdr:rowOff>
    </xdr:to>
    <xdr:pic>
      <xdr:nvPicPr>
        <xdr:cNvPr id="1163" name="Immagine 1162">
          <a:extLst>
            <a:ext uri="{FF2B5EF4-FFF2-40B4-BE49-F238E27FC236}">
              <a16:creationId xmlns:a16="http://schemas.microsoft.com/office/drawing/2014/main" xmlns="" id="{B2C7FA3B-8319-4F4C-A0B3-216D75914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34924966"/>
          <a:ext cx="1161267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1</xdr:col>
      <xdr:colOff>1161267</xdr:colOff>
      <xdr:row>441</xdr:row>
      <xdr:rowOff>1878904</xdr:rowOff>
    </xdr:to>
    <xdr:pic>
      <xdr:nvPicPr>
        <xdr:cNvPr id="1164" name="Immagine 1163">
          <a:extLst>
            <a:ext uri="{FF2B5EF4-FFF2-40B4-BE49-F238E27FC236}">
              <a16:creationId xmlns:a16="http://schemas.microsoft.com/office/drawing/2014/main" xmlns="" id="{6FF3BF73-D8ED-4E59-8325-34B8E89363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36829966"/>
          <a:ext cx="1161267" cy="187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442</xdr:row>
      <xdr:rowOff>39144</xdr:rowOff>
    </xdr:from>
    <xdr:to>
      <xdr:col>1</xdr:col>
      <xdr:colOff>1174315</xdr:colOff>
      <xdr:row>442</xdr:row>
      <xdr:rowOff>1839760</xdr:rowOff>
    </xdr:to>
    <xdr:pic>
      <xdr:nvPicPr>
        <xdr:cNvPr id="1419" name="Immagine 1418">
          <a:extLst>
            <a:ext uri="{FF2B5EF4-FFF2-40B4-BE49-F238E27FC236}">
              <a16:creationId xmlns:a16="http://schemas.microsoft.com/office/drawing/2014/main" xmlns="" id="{0D1A1FB1-60A3-43CD-B209-2FC58380C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3" y="838774110"/>
          <a:ext cx="1069932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443</xdr:row>
      <xdr:rowOff>39144</xdr:rowOff>
    </xdr:from>
    <xdr:to>
      <xdr:col>1</xdr:col>
      <xdr:colOff>1161268</xdr:colOff>
      <xdr:row>443</xdr:row>
      <xdr:rowOff>1839760</xdr:rowOff>
    </xdr:to>
    <xdr:pic>
      <xdr:nvPicPr>
        <xdr:cNvPr id="1165" name="Immagine 1164">
          <a:extLst>
            <a:ext uri="{FF2B5EF4-FFF2-40B4-BE49-F238E27FC236}">
              <a16:creationId xmlns:a16="http://schemas.microsoft.com/office/drawing/2014/main" xmlns="" id="{72E6F1D8-0D1B-4F64-8998-0878B1158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840679110"/>
          <a:ext cx="1069932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444</xdr:row>
      <xdr:rowOff>26095</xdr:rowOff>
    </xdr:from>
    <xdr:to>
      <xdr:col>1</xdr:col>
      <xdr:colOff>1135172</xdr:colOff>
      <xdr:row>444</xdr:row>
      <xdr:rowOff>1826711</xdr:rowOff>
    </xdr:to>
    <xdr:pic>
      <xdr:nvPicPr>
        <xdr:cNvPr id="1166" name="Immagine 1165">
          <a:extLst>
            <a:ext uri="{FF2B5EF4-FFF2-40B4-BE49-F238E27FC236}">
              <a16:creationId xmlns:a16="http://schemas.microsoft.com/office/drawing/2014/main" xmlns="" id="{99464D63-272D-47A2-BCB7-F5542D92F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842571061"/>
          <a:ext cx="1069932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445</xdr:row>
      <xdr:rowOff>26096</xdr:rowOff>
    </xdr:from>
    <xdr:to>
      <xdr:col>1</xdr:col>
      <xdr:colOff>1148219</xdr:colOff>
      <xdr:row>445</xdr:row>
      <xdr:rowOff>1826712</xdr:rowOff>
    </xdr:to>
    <xdr:pic>
      <xdr:nvPicPr>
        <xdr:cNvPr id="1167" name="Immagine 1166">
          <a:extLst>
            <a:ext uri="{FF2B5EF4-FFF2-40B4-BE49-F238E27FC236}">
              <a16:creationId xmlns:a16="http://schemas.microsoft.com/office/drawing/2014/main" xmlns="" id="{29216BA3-651C-4C8F-97D5-A5312EC3F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7" y="844476062"/>
          <a:ext cx="1069932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446</xdr:row>
      <xdr:rowOff>52192</xdr:rowOff>
    </xdr:from>
    <xdr:to>
      <xdr:col>1</xdr:col>
      <xdr:colOff>1122124</xdr:colOff>
      <xdr:row>446</xdr:row>
      <xdr:rowOff>1852808</xdr:rowOff>
    </xdr:to>
    <xdr:pic>
      <xdr:nvPicPr>
        <xdr:cNvPr id="867" name="Immagine 866">
          <a:extLst>
            <a:ext uri="{FF2B5EF4-FFF2-40B4-BE49-F238E27FC236}">
              <a16:creationId xmlns:a16="http://schemas.microsoft.com/office/drawing/2014/main" xmlns="" id="{72E26C17-8EE9-418C-A185-0C67A3847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846407158"/>
          <a:ext cx="1069932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13047</xdr:colOff>
      <xdr:row>451</xdr:row>
      <xdr:rowOff>13048</xdr:rowOff>
    </xdr:from>
    <xdr:to>
      <xdr:col>1</xdr:col>
      <xdr:colOff>1278698</xdr:colOff>
      <xdr:row>451</xdr:row>
      <xdr:rowOff>1878903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19F0C2F5-2061-4ADD-BE35-B11A70B6B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" y="855893014"/>
          <a:ext cx="1265651" cy="18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1</xdr:col>
      <xdr:colOff>1278698</xdr:colOff>
      <xdr:row>452</xdr:row>
      <xdr:rowOff>1865855</xdr:rowOff>
    </xdr:to>
    <xdr:pic>
      <xdr:nvPicPr>
        <xdr:cNvPr id="883" name="Immagine 882">
          <a:extLst>
            <a:ext uri="{FF2B5EF4-FFF2-40B4-BE49-F238E27FC236}">
              <a16:creationId xmlns:a16="http://schemas.microsoft.com/office/drawing/2014/main" xmlns="" id="{6862E0A0-74BD-4A71-BB8B-22F8A3BDAA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7784966"/>
          <a:ext cx="1278698" cy="18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1</xdr:col>
      <xdr:colOff>1278698</xdr:colOff>
      <xdr:row>453</xdr:row>
      <xdr:rowOff>1865855</xdr:rowOff>
    </xdr:to>
    <xdr:pic>
      <xdr:nvPicPr>
        <xdr:cNvPr id="900" name="Immagine 899">
          <a:extLst>
            <a:ext uri="{FF2B5EF4-FFF2-40B4-BE49-F238E27FC236}">
              <a16:creationId xmlns:a16="http://schemas.microsoft.com/office/drawing/2014/main" xmlns="" id="{35116481-CF5D-4D03-B444-614E1E9FE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9689966"/>
          <a:ext cx="1278698" cy="18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1</xdr:col>
      <xdr:colOff>1278698</xdr:colOff>
      <xdr:row>454</xdr:row>
      <xdr:rowOff>1865855</xdr:rowOff>
    </xdr:to>
    <xdr:pic>
      <xdr:nvPicPr>
        <xdr:cNvPr id="910" name="Immagine 909">
          <a:extLst>
            <a:ext uri="{FF2B5EF4-FFF2-40B4-BE49-F238E27FC236}">
              <a16:creationId xmlns:a16="http://schemas.microsoft.com/office/drawing/2014/main" xmlns="" id="{0E42355F-0D56-4253-903C-3F84F695B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1594966"/>
          <a:ext cx="1278698" cy="1865855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455</xdr:row>
      <xdr:rowOff>52192</xdr:rowOff>
    </xdr:from>
    <xdr:to>
      <xdr:col>1</xdr:col>
      <xdr:colOff>1278699</xdr:colOff>
      <xdr:row>456</xdr:row>
      <xdr:rowOff>0</xdr:rowOff>
    </xdr:to>
    <xdr:pic>
      <xdr:nvPicPr>
        <xdr:cNvPr id="1391" name="Immagine 1390">
          <a:extLst>
            <a:ext uri="{FF2B5EF4-FFF2-40B4-BE49-F238E27FC236}">
              <a16:creationId xmlns:a16="http://schemas.microsoft.com/office/drawing/2014/main" xmlns="" id="{9243229E-6BC9-4BD2-AA40-B82E9CFDA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863552158"/>
          <a:ext cx="1161268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1</xdr:col>
      <xdr:colOff>1161268</xdr:colOff>
      <xdr:row>456</xdr:row>
      <xdr:rowOff>1852808</xdr:rowOff>
    </xdr:to>
    <xdr:pic>
      <xdr:nvPicPr>
        <xdr:cNvPr id="923" name="Immagine 922">
          <a:extLst>
            <a:ext uri="{FF2B5EF4-FFF2-40B4-BE49-F238E27FC236}">
              <a16:creationId xmlns:a16="http://schemas.microsoft.com/office/drawing/2014/main" xmlns="" id="{644F0F3F-37C8-4546-9B0B-3E40F31E2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5404966"/>
          <a:ext cx="1161268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</xdr:col>
      <xdr:colOff>1161268</xdr:colOff>
      <xdr:row>457</xdr:row>
      <xdr:rowOff>1852808</xdr:rowOff>
    </xdr:to>
    <xdr:pic>
      <xdr:nvPicPr>
        <xdr:cNvPr id="933" name="Immagine 932">
          <a:extLst>
            <a:ext uri="{FF2B5EF4-FFF2-40B4-BE49-F238E27FC236}">
              <a16:creationId xmlns:a16="http://schemas.microsoft.com/office/drawing/2014/main" xmlns="" id="{30B2C450-749A-46DC-AEFC-765F3B5F2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7309966"/>
          <a:ext cx="1161268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1</xdr:col>
      <xdr:colOff>1161268</xdr:colOff>
      <xdr:row>458</xdr:row>
      <xdr:rowOff>1852808</xdr:rowOff>
    </xdr:to>
    <xdr:pic>
      <xdr:nvPicPr>
        <xdr:cNvPr id="937" name="Immagine 936">
          <a:extLst>
            <a:ext uri="{FF2B5EF4-FFF2-40B4-BE49-F238E27FC236}">
              <a16:creationId xmlns:a16="http://schemas.microsoft.com/office/drawing/2014/main" xmlns="" id="{9BFDD59D-E2CA-41A1-BEB8-4712A905AB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9214966"/>
          <a:ext cx="1161268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1</xdr:col>
      <xdr:colOff>1161268</xdr:colOff>
      <xdr:row>459</xdr:row>
      <xdr:rowOff>1852808</xdr:rowOff>
    </xdr:to>
    <xdr:pic>
      <xdr:nvPicPr>
        <xdr:cNvPr id="973" name="Immagine 972">
          <a:extLst>
            <a:ext uri="{FF2B5EF4-FFF2-40B4-BE49-F238E27FC236}">
              <a16:creationId xmlns:a16="http://schemas.microsoft.com/office/drawing/2014/main" xmlns="" id="{4467E112-FCFE-4E9A-A38A-33CAF9B67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71119966"/>
          <a:ext cx="1161268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1</xdr:col>
      <xdr:colOff>1161268</xdr:colOff>
      <xdr:row>460</xdr:row>
      <xdr:rowOff>1852808</xdr:rowOff>
    </xdr:to>
    <xdr:pic>
      <xdr:nvPicPr>
        <xdr:cNvPr id="1008" name="Immagine 1007">
          <a:extLst>
            <a:ext uri="{FF2B5EF4-FFF2-40B4-BE49-F238E27FC236}">
              <a16:creationId xmlns:a16="http://schemas.microsoft.com/office/drawing/2014/main" xmlns="" id="{8D49D6AE-2483-4088-BCA4-A598A0FAC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73024966"/>
          <a:ext cx="1161268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1</xdr:col>
      <xdr:colOff>1161268</xdr:colOff>
      <xdr:row>461</xdr:row>
      <xdr:rowOff>1852808</xdr:rowOff>
    </xdr:to>
    <xdr:pic>
      <xdr:nvPicPr>
        <xdr:cNvPr id="1032" name="Immagine 1031">
          <a:extLst>
            <a:ext uri="{FF2B5EF4-FFF2-40B4-BE49-F238E27FC236}">
              <a16:creationId xmlns:a16="http://schemas.microsoft.com/office/drawing/2014/main" xmlns="" id="{F1B91B36-F98D-489C-A590-4B115E219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74929966"/>
          <a:ext cx="1161268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1</xdr:col>
      <xdr:colOff>1161268</xdr:colOff>
      <xdr:row>462</xdr:row>
      <xdr:rowOff>1852808</xdr:rowOff>
    </xdr:to>
    <xdr:pic>
      <xdr:nvPicPr>
        <xdr:cNvPr id="1042" name="Immagine 1041">
          <a:extLst>
            <a:ext uri="{FF2B5EF4-FFF2-40B4-BE49-F238E27FC236}">
              <a16:creationId xmlns:a16="http://schemas.microsoft.com/office/drawing/2014/main" xmlns="" id="{204B15BF-92FD-47A7-AEE6-451015731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76834966"/>
          <a:ext cx="1161268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1</xdr:col>
      <xdr:colOff>1161268</xdr:colOff>
      <xdr:row>463</xdr:row>
      <xdr:rowOff>1852808</xdr:rowOff>
    </xdr:to>
    <xdr:pic>
      <xdr:nvPicPr>
        <xdr:cNvPr id="1054" name="Immagine 1053">
          <a:extLst>
            <a:ext uri="{FF2B5EF4-FFF2-40B4-BE49-F238E27FC236}">
              <a16:creationId xmlns:a16="http://schemas.microsoft.com/office/drawing/2014/main" xmlns="" id="{07897D11-C8E0-4236-B662-2669681C4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78739966"/>
          <a:ext cx="1161268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39143</xdr:colOff>
      <xdr:row>467</xdr:row>
      <xdr:rowOff>26096</xdr:rowOff>
    </xdr:from>
    <xdr:to>
      <xdr:col>1</xdr:col>
      <xdr:colOff>1252602</xdr:colOff>
      <xdr:row>468</xdr:row>
      <xdr:rowOff>0</xdr:rowOff>
    </xdr:to>
    <xdr:pic>
      <xdr:nvPicPr>
        <xdr:cNvPr id="1395" name="Immagine 1394">
          <a:extLst>
            <a:ext uri="{FF2B5EF4-FFF2-40B4-BE49-F238E27FC236}">
              <a16:creationId xmlns:a16="http://schemas.microsoft.com/office/drawing/2014/main" xmlns="" id="{EC7B74F5-B7DA-4520-A606-DC5D60B7D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3" y="886386062"/>
          <a:ext cx="1213459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1</xdr:col>
      <xdr:colOff>1213459</xdr:colOff>
      <xdr:row>468</xdr:row>
      <xdr:rowOff>1878904</xdr:rowOff>
    </xdr:to>
    <xdr:pic>
      <xdr:nvPicPr>
        <xdr:cNvPr id="1066" name="Immagine 1065">
          <a:extLst>
            <a:ext uri="{FF2B5EF4-FFF2-40B4-BE49-F238E27FC236}">
              <a16:creationId xmlns:a16="http://schemas.microsoft.com/office/drawing/2014/main" xmlns="" id="{AF14419A-FE24-40B4-82AF-E65E73109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88264966"/>
          <a:ext cx="1213459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1</xdr:col>
      <xdr:colOff>1213459</xdr:colOff>
      <xdr:row>469</xdr:row>
      <xdr:rowOff>1878904</xdr:rowOff>
    </xdr:to>
    <xdr:pic>
      <xdr:nvPicPr>
        <xdr:cNvPr id="1068" name="Immagine 1067">
          <a:extLst>
            <a:ext uri="{FF2B5EF4-FFF2-40B4-BE49-F238E27FC236}">
              <a16:creationId xmlns:a16="http://schemas.microsoft.com/office/drawing/2014/main" xmlns="" id="{F62F9F93-1B9D-4AFB-BAF4-BD4F6CE21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90169966"/>
          <a:ext cx="1213459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1</xdr:col>
      <xdr:colOff>1213459</xdr:colOff>
      <xdr:row>470</xdr:row>
      <xdr:rowOff>1878904</xdr:rowOff>
    </xdr:to>
    <xdr:pic>
      <xdr:nvPicPr>
        <xdr:cNvPr id="1074" name="Immagine 1073">
          <a:extLst>
            <a:ext uri="{FF2B5EF4-FFF2-40B4-BE49-F238E27FC236}">
              <a16:creationId xmlns:a16="http://schemas.microsoft.com/office/drawing/2014/main" xmlns="" id="{AB52F0EE-1E3E-478D-96E1-EF0C0BE14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92074966"/>
          <a:ext cx="1213459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1</xdr:col>
      <xdr:colOff>1213459</xdr:colOff>
      <xdr:row>471</xdr:row>
      <xdr:rowOff>1878904</xdr:rowOff>
    </xdr:to>
    <xdr:pic>
      <xdr:nvPicPr>
        <xdr:cNvPr id="1075" name="Immagine 1074">
          <a:extLst>
            <a:ext uri="{FF2B5EF4-FFF2-40B4-BE49-F238E27FC236}">
              <a16:creationId xmlns:a16="http://schemas.microsoft.com/office/drawing/2014/main" xmlns="" id="{C2F4A01D-01CC-49BB-AC88-E6F30A3F9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93979966"/>
          <a:ext cx="1213459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</xdr:col>
      <xdr:colOff>1213459</xdr:colOff>
      <xdr:row>472</xdr:row>
      <xdr:rowOff>1878904</xdr:rowOff>
    </xdr:to>
    <xdr:pic>
      <xdr:nvPicPr>
        <xdr:cNvPr id="1076" name="Immagine 1075">
          <a:extLst>
            <a:ext uri="{FF2B5EF4-FFF2-40B4-BE49-F238E27FC236}">
              <a16:creationId xmlns:a16="http://schemas.microsoft.com/office/drawing/2014/main" xmlns="" id="{E08F90B7-7E87-44B3-8E71-AF8FF2B80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95884966"/>
          <a:ext cx="1213459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1</xdr:col>
      <xdr:colOff>1213459</xdr:colOff>
      <xdr:row>473</xdr:row>
      <xdr:rowOff>1878904</xdr:rowOff>
    </xdr:to>
    <xdr:pic>
      <xdr:nvPicPr>
        <xdr:cNvPr id="1078" name="Immagine 1077">
          <a:extLst>
            <a:ext uri="{FF2B5EF4-FFF2-40B4-BE49-F238E27FC236}">
              <a16:creationId xmlns:a16="http://schemas.microsoft.com/office/drawing/2014/main" xmlns="" id="{64E4291D-DE0A-4EBE-9634-779A34B65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97789966"/>
          <a:ext cx="1213459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1</xdr:col>
      <xdr:colOff>1213459</xdr:colOff>
      <xdr:row>474</xdr:row>
      <xdr:rowOff>1878904</xdr:rowOff>
    </xdr:to>
    <xdr:pic>
      <xdr:nvPicPr>
        <xdr:cNvPr id="1088" name="Immagine 1087">
          <a:extLst>
            <a:ext uri="{FF2B5EF4-FFF2-40B4-BE49-F238E27FC236}">
              <a16:creationId xmlns:a16="http://schemas.microsoft.com/office/drawing/2014/main" xmlns="" id="{B99C82B0-F6D5-46DF-BBCD-77FE25F41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99694966"/>
          <a:ext cx="1213459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26096</xdr:rowOff>
    </xdr:from>
    <xdr:to>
      <xdr:col>1</xdr:col>
      <xdr:colOff>1252603</xdr:colOff>
      <xdr:row>475</xdr:row>
      <xdr:rowOff>1865856</xdr:rowOff>
    </xdr:to>
    <xdr:pic>
      <xdr:nvPicPr>
        <xdr:cNvPr id="1399" name="Immagine 1398">
          <a:extLst>
            <a:ext uri="{FF2B5EF4-FFF2-40B4-BE49-F238E27FC236}">
              <a16:creationId xmlns:a16="http://schemas.microsoft.com/office/drawing/2014/main" xmlns="" id="{8A95B57F-DD4B-4B63-B912-E02C313B6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01626062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1</xdr:col>
      <xdr:colOff>1252603</xdr:colOff>
      <xdr:row>476</xdr:row>
      <xdr:rowOff>1839760</xdr:rowOff>
    </xdr:to>
    <xdr:pic>
      <xdr:nvPicPr>
        <xdr:cNvPr id="1091" name="Immagine 1090">
          <a:extLst>
            <a:ext uri="{FF2B5EF4-FFF2-40B4-BE49-F238E27FC236}">
              <a16:creationId xmlns:a16="http://schemas.microsoft.com/office/drawing/2014/main" xmlns="" id="{4C21AA93-FD14-456F-BBA4-983B10E67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03504966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1</xdr:col>
      <xdr:colOff>1252603</xdr:colOff>
      <xdr:row>477</xdr:row>
      <xdr:rowOff>1839760</xdr:rowOff>
    </xdr:to>
    <xdr:pic>
      <xdr:nvPicPr>
        <xdr:cNvPr id="1102" name="Immagine 1101">
          <a:extLst>
            <a:ext uri="{FF2B5EF4-FFF2-40B4-BE49-F238E27FC236}">
              <a16:creationId xmlns:a16="http://schemas.microsoft.com/office/drawing/2014/main" xmlns="" id="{80B9C877-4EE4-443B-9EE1-3990298FB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05409966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1</xdr:col>
      <xdr:colOff>1252603</xdr:colOff>
      <xdr:row>478</xdr:row>
      <xdr:rowOff>1839760</xdr:rowOff>
    </xdr:to>
    <xdr:pic>
      <xdr:nvPicPr>
        <xdr:cNvPr id="1108" name="Immagine 1107">
          <a:extLst>
            <a:ext uri="{FF2B5EF4-FFF2-40B4-BE49-F238E27FC236}">
              <a16:creationId xmlns:a16="http://schemas.microsoft.com/office/drawing/2014/main" xmlns="" id="{0E3F8AD2-7B7D-484D-903D-9F4F0160D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07314966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1</xdr:col>
      <xdr:colOff>1252603</xdr:colOff>
      <xdr:row>479</xdr:row>
      <xdr:rowOff>1839760</xdr:rowOff>
    </xdr:to>
    <xdr:pic>
      <xdr:nvPicPr>
        <xdr:cNvPr id="1113" name="Immagine 1112">
          <a:extLst>
            <a:ext uri="{FF2B5EF4-FFF2-40B4-BE49-F238E27FC236}">
              <a16:creationId xmlns:a16="http://schemas.microsoft.com/office/drawing/2014/main" xmlns="" id="{6BED0B8B-BEA4-4D2E-A7F3-283D8FEF5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09219966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1</xdr:col>
      <xdr:colOff>1252603</xdr:colOff>
      <xdr:row>480</xdr:row>
      <xdr:rowOff>1839760</xdr:rowOff>
    </xdr:to>
    <xdr:pic>
      <xdr:nvPicPr>
        <xdr:cNvPr id="1115" name="Immagine 1114">
          <a:extLst>
            <a:ext uri="{FF2B5EF4-FFF2-40B4-BE49-F238E27FC236}">
              <a16:creationId xmlns:a16="http://schemas.microsoft.com/office/drawing/2014/main" xmlns="" id="{79069BE4-32D9-4E5A-8705-CCB6AB4F5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11124966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488</xdr:row>
      <xdr:rowOff>0</xdr:rowOff>
    </xdr:from>
    <xdr:to>
      <xdr:col>1</xdr:col>
      <xdr:colOff>1135171</xdr:colOff>
      <xdr:row>488</xdr:row>
      <xdr:rowOff>1878904</xdr:rowOff>
    </xdr:to>
    <xdr:pic>
      <xdr:nvPicPr>
        <xdr:cNvPr id="1403" name="Immagine 1402">
          <a:extLst>
            <a:ext uri="{FF2B5EF4-FFF2-40B4-BE49-F238E27FC236}">
              <a16:creationId xmlns:a16="http://schemas.microsoft.com/office/drawing/2014/main" xmlns="" id="{AE17D2E7-EE34-448D-BCFC-2A93624F7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926364966"/>
          <a:ext cx="1069932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1</xdr:col>
      <xdr:colOff>1069932</xdr:colOff>
      <xdr:row>489</xdr:row>
      <xdr:rowOff>1878904</xdr:rowOff>
    </xdr:to>
    <xdr:pic>
      <xdr:nvPicPr>
        <xdr:cNvPr id="1125" name="Immagine 1124">
          <a:extLst>
            <a:ext uri="{FF2B5EF4-FFF2-40B4-BE49-F238E27FC236}">
              <a16:creationId xmlns:a16="http://schemas.microsoft.com/office/drawing/2014/main" xmlns="" id="{57CB23A6-847A-4DE7-BC4B-7560EFC44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28269966"/>
          <a:ext cx="1069932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1</xdr:col>
      <xdr:colOff>1069932</xdr:colOff>
      <xdr:row>490</xdr:row>
      <xdr:rowOff>1878904</xdr:rowOff>
    </xdr:to>
    <xdr:pic>
      <xdr:nvPicPr>
        <xdr:cNvPr id="1129" name="Immagine 1128">
          <a:extLst>
            <a:ext uri="{FF2B5EF4-FFF2-40B4-BE49-F238E27FC236}">
              <a16:creationId xmlns:a16="http://schemas.microsoft.com/office/drawing/2014/main" xmlns="" id="{A142DACC-108B-4729-A401-C999EBE38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30174966"/>
          <a:ext cx="1069932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1</xdr:col>
      <xdr:colOff>1069932</xdr:colOff>
      <xdr:row>491</xdr:row>
      <xdr:rowOff>1878904</xdr:rowOff>
    </xdr:to>
    <xdr:pic>
      <xdr:nvPicPr>
        <xdr:cNvPr id="1134" name="Immagine 1133">
          <a:extLst>
            <a:ext uri="{FF2B5EF4-FFF2-40B4-BE49-F238E27FC236}">
              <a16:creationId xmlns:a16="http://schemas.microsoft.com/office/drawing/2014/main" xmlns="" id="{446DED0A-3849-49C9-86D8-7C51C076B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32079966"/>
          <a:ext cx="1069932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1</xdr:col>
      <xdr:colOff>1069932</xdr:colOff>
      <xdr:row>492</xdr:row>
      <xdr:rowOff>1878904</xdr:rowOff>
    </xdr:to>
    <xdr:pic>
      <xdr:nvPicPr>
        <xdr:cNvPr id="1149" name="Immagine 1148">
          <a:extLst>
            <a:ext uri="{FF2B5EF4-FFF2-40B4-BE49-F238E27FC236}">
              <a16:creationId xmlns:a16="http://schemas.microsoft.com/office/drawing/2014/main" xmlns="" id="{EF131471-EFDD-46EC-9E97-2C8E6E726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33984966"/>
          <a:ext cx="1069932" cy="187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493</xdr:row>
      <xdr:rowOff>39142</xdr:rowOff>
    </xdr:from>
    <xdr:to>
      <xdr:col>1</xdr:col>
      <xdr:colOff>1239555</xdr:colOff>
      <xdr:row>494</xdr:row>
      <xdr:rowOff>13048</xdr:rowOff>
    </xdr:to>
    <xdr:pic>
      <xdr:nvPicPr>
        <xdr:cNvPr id="1407" name="Immagine 1406">
          <a:extLst>
            <a:ext uri="{FF2B5EF4-FFF2-40B4-BE49-F238E27FC236}">
              <a16:creationId xmlns:a16="http://schemas.microsoft.com/office/drawing/2014/main" xmlns="" id="{A51798B9-70AB-4263-88F6-A20B3959F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935929108"/>
          <a:ext cx="1226507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1</xdr:col>
      <xdr:colOff>1226507</xdr:colOff>
      <xdr:row>494</xdr:row>
      <xdr:rowOff>1878906</xdr:rowOff>
    </xdr:to>
    <xdr:pic>
      <xdr:nvPicPr>
        <xdr:cNvPr id="1170" name="Immagine 1169">
          <a:extLst>
            <a:ext uri="{FF2B5EF4-FFF2-40B4-BE49-F238E27FC236}">
              <a16:creationId xmlns:a16="http://schemas.microsoft.com/office/drawing/2014/main" xmlns="" id="{752F3252-5BCA-4C9E-8901-B727DC414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37794966"/>
          <a:ext cx="1226507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</xdr:col>
      <xdr:colOff>1226507</xdr:colOff>
      <xdr:row>495</xdr:row>
      <xdr:rowOff>1878906</xdr:rowOff>
    </xdr:to>
    <xdr:pic>
      <xdr:nvPicPr>
        <xdr:cNvPr id="1171" name="Immagine 1170">
          <a:extLst>
            <a:ext uri="{FF2B5EF4-FFF2-40B4-BE49-F238E27FC236}">
              <a16:creationId xmlns:a16="http://schemas.microsoft.com/office/drawing/2014/main" xmlns="" id="{6430D608-FFF5-4D57-AC08-07CA5B262D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39699966"/>
          <a:ext cx="1226507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1</xdr:col>
      <xdr:colOff>1226507</xdr:colOff>
      <xdr:row>496</xdr:row>
      <xdr:rowOff>1878906</xdr:rowOff>
    </xdr:to>
    <xdr:pic>
      <xdr:nvPicPr>
        <xdr:cNvPr id="1172" name="Immagine 1171">
          <a:extLst>
            <a:ext uri="{FF2B5EF4-FFF2-40B4-BE49-F238E27FC236}">
              <a16:creationId xmlns:a16="http://schemas.microsoft.com/office/drawing/2014/main" xmlns="" id="{30C669FC-6279-41AB-8172-D0651E507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41604966"/>
          <a:ext cx="1226507" cy="1878906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499</xdr:row>
      <xdr:rowOff>13048</xdr:rowOff>
    </xdr:from>
    <xdr:to>
      <xdr:col>1</xdr:col>
      <xdr:colOff>1265651</xdr:colOff>
      <xdr:row>499</xdr:row>
      <xdr:rowOff>1878903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B0E1FE25-FAF6-416E-8AC7-433B2D6D7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947333014"/>
          <a:ext cx="1226507" cy="18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1</xdr:col>
      <xdr:colOff>1226507</xdr:colOff>
      <xdr:row>500</xdr:row>
      <xdr:rowOff>1865855</xdr:rowOff>
    </xdr:to>
    <xdr:pic>
      <xdr:nvPicPr>
        <xdr:cNvPr id="1173" name="Immagine 1172">
          <a:extLst>
            <a:ext uri="{FF2B5EF4-FFF2-40B4-BE49-F238E27FC236}">
              <a16:creationId xmlns:a16="http://schemas.microsoft.com/office/drawing/2014/main" xmlns="" id="{3403C3B4-8BCE-42CF-834A-CC10843F5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49224966"/>
          <a:ext cx="1226507" cy="18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1</xdr:col>
      <xdr:colOff>1226507</xdr:colOff>
      <xdr:row>501</xdr:row>
      <xdr:rowOff>1865855</xdr:rowOff>
    </xdr:to>
    <xdr:pic>
      <xdr:nvPicPr>
        <xdr:cNvPr id="1174" name="Immagine 1173">
          <a:extLst>
            <a:ext uri="{FF2B5EF4-FFF2-40B4-BE49-F238E27FC236}">
              <a16:creationId xmlns:a16="http://schemas.microsoft.com/office/drawing/2014/main" xmlns="" id="{CDD6A02F-457C-4811-96BE-250D4E124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51129966"/>
          <a:ext cx="1226507" cy="18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1</xdr:col>
      <xdr:colOff>1226507</xdr:colOff>
      <xdr:row>502</xdr:row>
      <xdr:rowOff>1865855</xdr:rowOff>
    </xdr:to>
    <xdr:pic>
      <xdr:nvPicPr>
        <xdr:cNvPr id="1175" name="Immagine 1174">
          <a:extLst>
            <a:ext uri="{FF2B5EF4-FFF2-40B4-BE49-F238E27FC236}">
              <a16:creationId xmlns:a16="http://schemas.microsoft.com/office/drawing/2014/main" xmlns="" id="{F151185D-3C8D-4D54-8FBC-1219DD1C3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53034966"/>
          <a:ext cx="1226507" cy="18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1</xdr:col>
      <xdr:colOff>1226507</xdr:colOff>
      <xdr:row>503</xdr:row>
      <xdr:rowOff>1865855</xdr:rowOff>
    </xdr:to>
    <xdr:pic>
      <xdr:nvPicPr>
        <xdr:cNvPr id="1176" name="Immagine 1175">
          <a:extLst>
            <a:ext uri="{FF2B5EF4-FFF2-40B4-BE49-F238E27FC236}">
              <a16:creationId xmlns:a16="http://schemas.microsoft.com/office/drawing/2014/main" xmlns="" id="{5C9400CB-9D1A-43D2-A2EE-61FF42B8E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54939966"/>
          <a:ext cx="1226507" cy="1865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13047</xdr:rowOff>
    </xdr:from>
    <xdr:to>
      <xdr:col>1</xdr:col>
      <xdr:colOff>1135171</xdr:colOff>
      <xdr:row>504</xdr:row>
      <xdr:rowOff>1839761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6C0E4CC3-B09D-4AF3-BA17-CB5BCA627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56858013"/>
          <a:ext cx="1135171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1</xdr:col>
      <xdr:colOff>1135171</xdr:colOff>
      <xdr:row>505</xdr:row>
      <xdr:rowOff>1826714</xdr:rowOff>
    </xdr:to>
    <xdr:pic>
      <xdr:nvPicPr>
        <xdr:cNvPr id="1177" name="Immagine 1176">
          <a:extLst>
            <a:ext uri="{FF2B5EF4-FFF2-40B4-BE49-F238E27FC236}">
              <a16:creationId xmlns:a16="http://schemas.microsoft.com/office/drawing/2014/main" xmlns="" id="{E4C0DD54-6915-4B24-91CD-1A4F900CC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58749966"/>
          <a:ext cx="1135171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1</xdr:col>
      <xdr:colOff>1135171</xdr:colOff>
      <xdr:row>506</xdr:row>
      <xdr:rowOff>1826714</xdr:rowOff>
    </xdr:to>
    <xdr:pic>
      <xdr:nvPicPr>
        <xdr:cNvPr id="1178" name="Immagine 1177">
          <a:extLst>
            <a:ext uri="{FF2B5EF4-FFF2-40B4-BE49-F238E27FC236}">
              <a16:creationId xmlns:a16="http://schemas.microsoft.com/office/drawing/2014/main" xmlns="" id="{BEB48F35-9DE9-4290-9D55-BB21F18E1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60654966"/>
          <a:ext cx="1135171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1</xdr:col>
      <xdr:colOff>1135171</xdr:colOff>
      <xdr:row>507</xdr:row>
      <xdr:rowOff>1826714</xdr:rowOff>
    </xdr:to>
    <xdr:pic>
      <xdr:nvPicPr>
        <xdr:cNvPr id="1191" name="Immagine 1190">
          <a:extLst>
            <a:ext uri="{FF2B5EF4-FFF2-40B4-BE49-F238E27FC236}">
              <a16:creationId xmlns:a16="http://schemas.microsoft.com/office/drawing/2014/main" xmlns="" id="{D5011EBB-7D32-4A47-9587-13BFE87D9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62559966"/>
          <a:ext cx="1135171" cy="1826714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508</xdr:row>
      <xdr:rowOff>26096</xdr:rowOff>
    </xdr:from>
    <xdr:to>
      <xdr:col>1</xdr:col>
      <xdr:colOff>1239553</xdr:colOff>
      <xdr:row>508</xdr:row>
      <xdr:rowOff>1839760</xdr:rowOff>
    </xdr:to>
    <xdr:pic>
      <xdr:nvPicPr>
        <xdr:cNvPr id="1410" name="Immagine 1409">
          <a:extLst>
            <a:ext uri="{FF2B5EF4-FFF2-40B4-BE49-F238E27FC236}">
              <a16:creationId xmlns:a16="http://schemas.microsoft.com/office/drawing/2014/main" xmlns="" id="{0B1D2E79-C473-4D00-B44E-120929FB2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5" y="964491062"/>
          <a:ext cx="114821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1</xdr:col>
      <xdr:colOff>1148218</xdr:colOff>
      <xdr:row>509</xdr:row>
      <xdr:rowOff>1813664</xdr:rowOff>
    </xdr:to>
    <xdr:pic>
      <xdr:nvPicPr>
        <xdr:cNvPr id="1192" name="Immagine 1191">
          <a:extLst>
            <a:ext uri="{FF2B5EF4-FFF2-40B4-BE49-F238E27FC236}">
              <a16:creationId xmlns:a16="http://schemas.microsoft.com/office/drawing/2014/main" xmlns="" id="{1B55F40E-EA16-46CB-B377-1ADDED9B31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66369966"/>
          <a:ext cx="114821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1</xdr:col>
      <xdr:colOff>1148218</xdr:colOff>
      <xdr:row>510</xdr:row>
      <xdr:rowOff>1813664</xdr:rowOff>
    </xdr:to>
    <xdr:pic>
      <xdr:nvPicPr>
        <xdr:cNvPr id="1193" name="Immagine 1192">
          <a:extLst>
            <a:ext uri="{FF2B5EF4-FFF2-40B4-BE49-F238E27FC236}">
              <a16:creationId xmlns:a16="http://schemas.microsoft.com/office/drawing/2014/main" xmlns="" id="{5D5281DE-81CD-418B-915A-D0A38F045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68274966"/>
          <a:ext cx="114821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1</xdr:col>
      <xdr:colOff>1148218</xdr:colOff>
      <xdr:row>511</xdr:row>
      <xdr:rowOff>1813664</xdr:rowOff>
    </xdr:to>
    <xdr:pic>
      <xdr:nvPicPr>
        <xdr:cNvPr id="1194" name="Immagine 1193">
          <a:extLst>
            <a:ext uri="{FF2B5EF4-FFF2-40B4-BE49-F238E27FC236}">
              <a16:creationId xmlns:a16="http://schemas.microsoft.com/office/drawing/2014/main" xmlns="" id="{AA48B567-A16F-448E-B088-F40248163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70179966"/>
          <a:ext cx="114821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1891952</xdr:rowOff>
    </xdr:from>
    <xdr:to>
      <xdr:col>1</xdr:col>
      <xdr:colOff>1278698</xdr:colOff>
      <xdr:row>512</xdr:row>
      <xdr:rowOff>1852808</xdr:rowOff>
    </xdr:to>
    <xdr:pic>
      <xdr:nvPicPr>
        <xdr:cNvPr id="1415" name="Immagine 1414">
          <a:extLst>
            <a:ext uri="{FF2B5EF4-FFF2-40B4-BE49-F238E27FC236}">
              <a16:creationId xmlns:a16="http://schemas.microsoft.com/office/drawing/2014/main" xmlns="" id="{5F58237E-F8C6-4981-8D12-5F78466D67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439"/>
        <a:stretch/>
      </xdr:blipFill>
      <xdr:spPr>
        <a:xfrm>
          <a:off x="0" y="972071918"/>
          <a:ext cx="1278698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1</xdr:col>
      <xdr:colOff>1278698</xdr:colOff>
      <xdr:row>513</xdr:row>
      <xdr:rowOff>1865856</xdr:rowOff>
    </xdr:to>
    <xdr:pic>
      <xdr:nvPicPr>
        <xdr:cNvPr id="1195" name="Immagine 1194">
          <a:extLst>
            <a:ext uri="{FF2B5EF4-FFF2-40B4-BE49-F238E27FC236}">
              <a16:creationId xmlns:a16="http://schemas.microsoft.com/office/drawing/2014/main" xmlns="" id="{F505A801-B25E-45A5-A2B8-6959BF203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439"/>
        <a:stretch/>
      </xdr:blipFill>
      <xdr:spPr>
        <a:xfrm>
          <a:off x="0" y="973989966"/>
          <a:ext cx="1278698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39144</xdr:rowOff>
    </xdr:from>
    <xdr:to>
      <xdr:col>2</xdr:col>
      <xdr:colOff>0</xdr:colOff>
      <xdr:row>514</xdr:row>
      <xdr:rowOff>1865856</xdr:rowOff>
    </xdr:to>
    <xdr:pic>
      <xdr:nvPicPr>
        <xdr:cNvPr id="1418" name="Immagine 1417">
          <a:extLst>
            <a:ext uri="{FF2B5EF4-FFF2-40B4-BE49-F238E27FC236}">
              <a16:creationId xmlns:a16="http://schemas.microsoft.com/office/drawing/2014/main" xmlns="" id="{6C2411DF-7C77-4466-B57D-1831C1950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75934110"/>
          <a:ext cx="1317842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13048</xdr:rowOff>
    </xdr:from>
    <xdr:to>
      <xdr:col>1</xdr:col>
      <xdr:colOff>1187363</xdr:colOff>
      <xdr:row>515</xdr:row>
      <xdr:rowOff>1878904</xdr:rowOff>
    </xdr:to>
    <xdr:pic>
      <xdr:nvPicPr>
        <xdr:cNvPr id="1196" name="Immagine 1195">
          <a:extLst>
            <a:ext uri="{FF2B5EF4-FFF2-40B4-BE49-F238E27FC236}">
              <a16:creationId xmlns:a16="http://schemas.microsoft.com/office/drawing/2014/main" xmlns="" id="{06589900-974C-4E2A-BB51-A63780574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77813014"/>
          <a:ext cx="1187363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1</xdr:col>
      <xdr:colOff>1187363</xdr:colOff>
      <xdr:row>516</xdr:row>
      <xdr:rowOff>1865856</xdr:rowOff>
    </xdr:to>
    <xdr:pic>
      <xdr:nvPicPr>
        <xdr:cNvPr id="1197" name="Immagine 1196">
          <a:extLst>
            <a:ext uri="{FF2B5EF4-FFF2-40B4-BE49-F238E27FC236}">
              <a16:creationId xmlns:a16="http://schemas.microsoft.com/office/drawing/2014/main" xmlns="" id="{1559822F-745C-4BBD-8716-40F12F2B0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79704966"/>
          <a:ext cx="1187363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39144</xdr:rowOff>
    </xdr:from>
    <xdr:to>
      <xdr:col>2</xdr:col>
      <xdr:colOff>39144</xdr:colOff>
      <xdr:row>519</xdr:row>
      <xdr:rowOff>1839759</xdr:rowOff>
    </xdr:to>
    <xdr:pic>
      <xdr:nvPicPr>
        <xdr:cNvPr id="1421" name="Immagine 1420">
          <a:extLst>
            <a:ext uri="{FF2B5EF4-FFF2-40B4-BE49-F238E27FC236}">
              <a16:creationId xmlns:a16="http://schemas.microsoft.com/office/drawing/2014/main" xmlns="" id="{E440A472-C48D-4381-B06D-2F085C243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5459110"/>
          <a:ext cx="1356986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39144</xdr:rowOff>
    </xdr:from>
    <xdr:to>
      <xdr:col>1</xdr:col>
      <xdr:colOff>1252603</xdr:colOff>
      <xdr:row>520</xdr:row>
      <xdr:rowOff>1839759</xdr:rowOff>
    </xdr:to>
    <xdr:pic>
      <xdr:nvPicPr>
        <xdr:cNvPr id="1198" name="Immagine 1197">
          <a:extLst>
            <a:ext uri="{FF2B5EF4-FFF2-40B4-BE49-F238E27FC236}">
              <a16:creationId xmlns:a16="http://schemas.microsoft.com/office/drawing/2014/main" xmlns="" id="{582C44A6-3C0C-468F-ADDB-8467E377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7364110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1</xdr:col>
      <xdr:colOff>1252603</xdr:colOff>
      <xdr:row>521</xdr:row>
      <xdr:rowOff>1800615</xdr:rowOff>
    </xdr:to>
    <xdr:pic>
      <xdr:nvPicPr>
        <xdr:cNvPr id="1199" name="Immagine 1198">
          <a:extLst>
            <a:ext uri="{FF2B5EF4-FFF2-40B4-BE49-F238E27FC236}">
              <a16:creationId xmlns:a16="http://schemas.microsoft.com/office/drawing/2014/main" xmlns="" id="{93138298-4C87-49C6-AD00-AE6C4B178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9229966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522</xdr:row>
      <xdr:rowOff>39144</xdr:rowOff>
    </xdr:from>
    <xdr:to>
      <xdr:col>1</xdr:col>
      <xdr:colOff>1278699</xdr:colOff>
      <xdr:row>523</xdr:row>
      <xdr:rowOff>13048</xdr:rowOff>
    </xdr:to>
    <xdr:pic>
      <xdr:nvPicPr>
        <xdr:cNvPr id="1423" name="Immagine 1422">
          <a:extLst>
            <a:ext uri="{FF2B5EF4-FFF2-40B4-BE49-F238E27FC236}">
              <a16:creationId xmlns:a16="http://schemas.microsoft.com/office/drawing/2014/main" xmlns="" id="{1C1B0396-5459-4D94-84BD-ED9BE359D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991174110"/>
          <a:ext cx="1265651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1</xdr:col>
      <xdr:colOff>1265651</xdr:colOff>
      <xdr:row>523</xdr:row>
      <xdr:rowOff>1878904</xdr:rowOff>
    </xdr:to>
    <xdr:pic>
      <xdr:nvPicPr>
        <xdr:cNvPr id="1200" name="Immagine 1199">
          <a:extLst>
            <a:ext uri="{FF2B5EF4-FFF2-40B4-BE49-F238E27FC236}">
              <a16:creationId xmlns:a16="http://schemas.microsoft.com/office/drawing/2014/main" xmlns="" id="{086E8060-5324-48F6-94D7-F3DE7A287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93039966"/>
          <a:ext cx="1265651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1</xdr:col>
      <xdr:colOff>1265651</xdr:colOff>
      <xdr:row>524</xdr:row>
      <xdr:rowOff>1878904</xdr:rowOff>
    </xdr:to>
    <xdr:pic>
      <xdr:nvPicPr>
        <xdr:cNvPr id="1201" name="Immagine 1200">
          <a:extLst>
            <a:ext uri="{FF2B5EF4-FFF2-40B4-BE49-F238E27FC236}">
              <a16:creationId xmlns:a16="http://schemas.microsoft.com/office/drawing/2014/main" xmlns="" id="{E55682FE-143B-4CDC-BD62-72399DD05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94944966"/>
          <a:ext cx="1265651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1</xdr:col>
      <xdr:colOff>1265651</xdr:colOff>
      <xdr:row>525</xdr:row>
      <xdr:rowOff>1878904</xdr:rowOff>
    </xdr:to>
    <xdr:pic>
      <xdr:nvPicPr>
        <xdr:cNvPr id="1202" name="Immagine 1201">
          <a:extLst>
            <a:ext uri="{FF2B5EF4-FFF2-40B4-BE49-F238E27FC236}">
              <a16:creationId xmlns:a16="http://schemas.microsoft.com/office/drawing/2014/main" xmlns="" id="{E37B0D81-86EC-485D-A798-EF6714B4F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96849966"/>
          <a:ext cx="1265651" cy="187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26096</xdr:rowOff>
    </xdr:from>
    <xdr:to>
      <xdr:col>1</xdr:col>
      <xdr:colOff>1174315</xdr:colOff>
      <xdr:row>526</xdr:row>
      <xdr:rowOff>1761472</xdr:rowOff>
    </xdr:to>
    <xdr:pic>
      <xdr:nvPicPr>
        <xdr:cNvPr id="1425" name="Immagine 1424">
          <a:extLst>
            <a:ext uri="{FF2B5EF4-FFF2-40B4-BE49-F238E27FC236}">
              <a16:creationId xmlns:a16="http://schemas.microsoft.com/office/drawing/2014/main" xmlns="" id="{3E3D1BE2-2794-488A-82E9-33BE1B326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98781062"/>
          <a:ext cx="1174315" cy="1735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39142</xdr:rowOff>
    </xdr:from>
    <xdr:to>
      <xdr:col>1</xdr:col>
      <xdr:colOff>1226507</xdr:colOff>
      <xdr:row>530</xdr:row>
      <xdr:rowOff>1891952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F66AE51B-17A8-4FCE-992F-D9438C7E7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06414108"/>
          <a:ext cx="1226507" cy="185281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527</xdr:row>
      <xdr:rowOff>65239</xdr:rowOff>
    </xdr:from>
    <xdr:to>
      <xdr:col>1</xdr:col>
      <xdr:colOff>1187363</xdr:colOff>
      <xdr:row>527</xdr:row>
      <xdr:rowOff>1800615</xdr:rowOff>
    </xdr:to>
    <xdr:pic>
      <xdr:nvPicPr>
        <xdr:cNvPr id="1064" name="Immagine 1063">
          <a:extLst>
            <a:ext uri="{FF2B5EF4-FFF2-40B4-BE49-F238E27FC236}">
              <a16:creationId xmlns:a16="http://schemas.microsoft.com/office/drawing/2014/main" xmlns="" id="{825A4FB8-6E3D-4D2C-8647-A123F595D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000725205"/>
          <a:ext cx="1174315" cy="1735376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528</xdr:row>
      <xdr:rowOff>39144</xdr:rowOff>
    </xdr:from>
    <xdr:to>
      <xdr:col>1</xdr:col>
      <xdr:colOff>1239555</xdr:colOff>
      <xdr:row>528</xdr:row>
      <xdr:rowOff>1774520</xdr:rowOff>
    </xdr:to>
    <xdr:pic>
      <xdr:nvPicPr>
        <xdr:cNvPr id="1154" name="Immagine 1153">
          <a:extLst>
            <a:ext uri="{FF2B5EF4-FFF2-40B4-BE49-F238E27FC236}">
              <a16:creationId xmlns:a16="http://schemas.microsoft.com/office/drawing/2014/main" xmlns="" id="{327DC821-C2E4-4F88-B0F9-192D5A1B1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1002604110"/>
          <a:ext cx="1174315" cy="1735376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529</xdr:row>
      <xdr:rowOff>65240</xdr:rowOff>
    </xdr:from>
    <xdr:to>
      <xdr:col>1</xdr:col>
      <xdr:colOff>1213459</xdr:colOff>
      <xdr:row>529</xdr:row>
      <xdr:rowOff>1800616</xdr:rowOff>
    </xdr:to>
    <xdr:pic>
      <xdr:nvPicPr>
        <xdr:cNvPr id="1168" name="Immagine 1167">
          <a:extLst>
            <a:ext uri="{FF2B5EF4-FFF2-40B4-BE49-F238E27FC236}">
              <a16:creationId xmlns:a16="http://schemas.microsoft.com/office/drawing/2014/main" xmlns="" id="{929F8D0C-F94E-4948-BFD6-3168C7962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1004535206"/>
          <a:ext cx="1174315" cy="1735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1</xdr:col>
      <xdr:colOff>1226507</xdr:colOff>
      <xdr:row>531</xdr:row>
      <xdr:rowOff>1852810</xdr:rowOff>
    </xdr:to>
    <xdr:pic>
      <xdr:nvPicPr>
        <xdr:cNvPr id="1169" name="Immagine 1168">
          <a:extLst>
            <a:ext uri="{FF2B5EF4-FFF2-40B4-BE49-F238E27FC236}">
              <a16:creationId xmlns:a16="http://schemas.microsoft.com/office/drawing/2014/main" xmlns="" id="{054D20A6-93DA-43AA-9973-B0B8E01B6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08279966"/>
          <a:ext cx="1226507" cy="1852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1</xdr:col>
      <xdr:colOff>1226507</xdr:colOff>
      <xdr:row>532</xdr:row>
      <xdr:rowOff>1852810</xdr:rowOff>
    </xdr:to>
    <xdr:pic>
      <xdr:nvPicPr>
        <xdr:cNvPr id="1203" name="Immagine 1202">
          <a:extLst>
            <a:ext uri="{FF2B5EF4-FFF2-40B4-BE49-F238E27FC236}">
              <a16:creationId xmlns:a16="http://schemas.microsoft.com/office/drawing/2014/main" xmlns="" id="{65BF9AD0-B1E7-4713-9185-C25BEB9605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0184966"/>
          <a:ext cx="1226507" cy="1852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</xdr:col>
      <xdr:colOff>1226507</xdr:colOff>
      <xdr:row>533</xdr:row>
      <xdr:rowOff>1852810</xdr:rowOff>
    </xdr:to>
    <xdr:pic>
      <xdr:nvPicPr>
        <xdr:cNvPr id="1214" name="Immagine 1213">
          <a:extLst>
            <a:ext uri="{FF2B5EF4-FFF2-40B4-BE49-F238E27FC236}">
              <a16:creationId xmlns:a16="http://schemas.microsoft.com/office/drawing/2014/main" xmlns="" id="{B1215C8E-1628-41D5-B009-1B0773522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2089966"/>
          <a:ext cx="1226507" cy="1852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65238</xdr:rowOff>
    </xdr:from>
    <xdr:to>
      <xdr:col>1</xdr:col>
      <xdr:colOff>1252603</xdr:colOff>
      <xdr:row>534</xdr:row>
      <xdr:rowOff>1891951</xdr:rowOff>
    </xdr:to>
    <xdr:pic>
      <xdr:nvPicPr>
        <xdr:cNvPr id="1393" name="Immagine 1392">
          <a:extLst>
            <a:ext uri="{FF2B5EF4-FFF2-40B4-BE49-F238E27FC236}">
              <a16:creationId xmlns:a16="http://schemas.microsoft.com/office/drawing/2014/main" xmlns="" id="{6AD95DFD-ABC3-4DAD-9ED5-A04CA3C2E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4060204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1</xdr:col>
      <xdr:colOff>1252603</xdr:colOff>
      <xdr:row>535</xdr:row>
      <xdr:rowOff>1826713</xdr:rowOff>
    </xdr:to>
    <xdr:pic>
      <xdr:nvPicPr>
        <xdr:cNvPr id="1215" name="Immagine 1214">
          <a:extLst>
            <a:ext uri="{FF2B5EF4-FFF2-40B4-BE49-F238E27FC236}">
              <a16:creationId xmlns:a16="http://schemas.microsoft.com/office/drawing/2014/main" xmlns="" id="{B1C5481F-CA74-47B3-9028-B36A212DD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5899966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1</xdr:col>
      <xdr:colOff>1252603</xdr:colOff>
      <xdr:row>536</xdr:row>
      <xdr:rowOff>1826713</xdr:rowOff>
    </xdr:to>
    <xdr:pic>
      <xdr:nvPicPr>
        <xdr:cNvPr id="1216" name="Immagine 1215">
          <a:extLst>
            <a:ext uri="{FF2B5EF4-FFF2-40B4-BE49-F238E27FC236}">
              <a16:creationId xmlns:a16="http://schemas.microsoft.com/office/drawing/2014/main" xmlns="" id="{82FB7C16-07BF-4552-9D10-2E2D571C3C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7804966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1</xdr:col>
      <xdr:colOff>1252603</xdr:colOff>
      <xdr:row>537</xdr:row>
      <xdr:rowOff>1826713</xdr:rowOff>
    </xdr:to>
    <xdr:pic>
      <xdr:nvPicPr>
        <xdr:cNvPr id="1217" name="Immagine 1216">
          <a:extLst>
            <a:ext uri="{FF2B5EF4-FFF2-40B4-BE49-F238E27FC236}">
              <a16:creationId xmlns:a16="http://schemas.microsoft.com/office/drawing/2014/main" xmlns="" id="{222201E7-374B-42B7-BB26-6BB64C824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9709966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52193</xdr:rowOff>
    </xdr:from>
    <xdr:to>
      <xdr:col>1</xdr:col>
      <xdr:colOff>1304795</xdr:colOff>
      <xdr:row>539</xdr:row>
      <xdr:rowOff>1735377</xdr:rowOff>
    </xdr:to>
    <xdr:pic>
      <xdr:nvPicPr>
        <xdr:cNvPr id="1218" name="Immagine 1217">
          <a:extLst>
            <a:ext uri="{FF2B5EF4-FFF2-40B4-BE49-F238E27FC236}">
              <a16:creationId xmlns:a16="http://schemas.microsoft.com/office/drawing/2014/main" xmlns="" id="{DA6B8124-6522-46C8-AF43-89D1125D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3572159"/>
          <a:ext cx="1304795" cy="1683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1</xdr:col>
      <xdr:colOff>1304795</xdr:colOff>
      <xdr:row>538</xdr:row>
      <xdr:rowOff>1826712</xdr:rowOff>
    </xdr:to>
    <xdr:pic>
      <xdr:nvPicPr>
        <xdr:cNvPr id="1221" name="Immagine 1220">
          <a:extLst>
            <a:ext uri="{FF2B5EF4-FFF2-40B4-BE49-F238E27FC236}">
              <a16:creationId xmlns:a16="http://schemas.microsoft.com/office/drawing/2014/main" xmlns="" id="{1E23D1B0-5B3A-4D3C-B1EC-E855D2284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1614966"/>
          <a:ext cx="130479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39144</xdr:rowOff>
    </xdr:from>
    <xdr:to>
      <xdr:col>1</xdr:col>
      <xdr:colOff>1252603</xdr:colOff>
      <xdr:row>545</xdr:row>
      <xdr:rowOff>1826711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B302F7FF-91A8-4746-954B-BA8898F84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34989110"/>
          <a:ext cx="1252603" cy="17875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1</xdr:col>
      <xdr:colOff>1252603</xdr:colOff>
      <xdr:row>546</xdr:row>
      <xdr:rowOff>1787567</xdr:rowOff>
    </xdr:to>
    <xdr:pic>
      <xdr:nvPicPr>
        <xdr:cNvPr id="1222" name="Immagine 1221">
          <a:extLst>
            <a:ext uri="{FF2B5EF4-FFF2-40B4-BE49-F238E27FC236}">
              <a16:creationId xmlns:a16="http://schemas.microsoft.com/office/drawing/2014/main" xmlns="" id="{2B9F4CAA-BA20-4894-A75F-5F5F63CF4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36854966"/>
          <a:ext cx="1252603" cy="17875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39144</xdr:rowOff>
    </xdr:from>
    <xdr:to>
      <xdr:col>1</xdr:col>
      <xdr:colOff>1252603</xdr:colOff>
      <xdr:row>547</xdr:row>
      <xdr:rowOff>1826711</xdr:rowOff>
    </xdr:to>
    <xdr:pic>
      <xdr:nvPicPr>
        <xdr:cNvPr id="1223" name="Immagine 1222">
          <a:extLst>
            <a:ext uri="{FF2B5EF4-FFF2-40B4-BE49-F238E27FC236}">
              <a16:creationId xmlns:a16="http://schemas.microsoft.com/office/drawing/2014/main" xmlns="" id="{32588F2E-6511-493F-A503-4E03B105A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38799110"/>
          <a:ext cx="1252603" cy="17875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39144</xdr:rowOff>
    </xdr:from>
    <xdr:to>
      <xdr:col>1</xdr:col>
      <xdr:colOff>1252603</xdr:colOff>
      <xdr:row>548</xdr:row>
      <xdr:rowOff>1826711</xdr:rowOff>
    </xdr:to>
    <xdr:pic>
      <xdr:nvPicPr>
        <xdr:cNvPr id="1232" name="Immagine 1231">
          <a:extLst>
            <a:ext uri="{FF2B5EF4-FFF2-40B4-BE49-F238E27FC236}">
              <a16:creationId xmlns:a16="http://schemas.microsoft.com/office/drawing/2014/main" xmlns="" id="{A4856C1C-39A5-4A91-A3D0-F32D87130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40704110"/>
          <a:ext cx="1252603" cy="17875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</xdr:row>
      <xdr:rowOff>39144</xdr:rowOff>
    </xdr:from>
    <xdr:to>
      <xdr:col>1</xdr:col>
      <xdr:colOff>1252603</xdr:colOff>
      <xdr:row>549</xdr:row>
      <xdr:rowOff>1826711</xdr:rowOff>
    </xdr:to>
    <xdr:pic>
      <xdr:nvPicPr>
        <xdr:cNvPr id="1233" name="Immagine 1232">
          <a:extLst>
            <a:ext uri="{FF2B5EF4-FFF2-40B4-BE49-F238E27FC236}">
              <a16:creationId xmlns:a16="http://schemas.microsoft.com/office/drawing/2014/main" xmlns="" id="{A11EAC54-D1C9-4DB1-923E-1C3659226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42609110"/>
          <a:ext cx="1252603" cy="17875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52192</xdr:rowOff>
    </xdr:from>
    <xdr:to>
      <xdr:col>1</xdr:col>
      <xdr:colOff>1252603</xdr:colOff>
      <xdr:row>550</xdr:row>
      <xdr:rowOff>1839759</xdr:rowOff>
    </xdr:to>
    <xdr:pic>
      <xdr:nvPicPr>
        <xdr:cNvPr id="1234" name="Immagine 1233">
          <a:extLst>
            <a:ext uri="{FF2B5EF4-FFF2-40B4-BE49-F238E27FC236}">
              <a16:creationId xmlns:a16="http://schemas.microsoft.com/office/drawing/2014/main" xmlns="" id="{39E4670A-11BF-424A-8533-3D5B72A64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44527158"/>
          <a:ext cx="1252603" cy="17875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13048</xdr:rowOff>
    </xdr:from>
    <xdr:to>
      <xdr:col>1</xdr:col>
      <xdr:colOff>1252603</xdr:colOff>
      <xdr:row>551</xdr:row>
      <xdr:rowOff>1800615</xdr:rowOff>
    </xdr:to>
    <xdr:pic>
      <xdr:nvPicPr>
        <xdr:cNvPr id="1235" name="Immagine 1234">
          <a:extLst>
            <a:ext uri="{FF2B5EF4-FFF2-40B4-BE49-F238E27FC236}">
              <a16:creationId xmlns:a16="http://schemas.microsoft.com/office/drawing/2014/main" xmlns="" id="{3CF30C4A-F2E2-49DB-ABAB-A19D44F27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46393014"/>
          <a:ext cx="1252603" cy="17875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26096</xdr:rowOff>
    </xdr:from>
    <xdr:to>
      <xdr:col>1</xdr:col>
      <xdr:colOff>1252603</xdr:colOff>
      <xdr:row>552</xdr:row>
      <xdr:rowOff>1813663</xdr:rowOff>
    </xdr:to>
    <xdr:pic>
      <xdr:nvPicPr>
        <xdr:cNvPr id="1236" name="Immagine 1235">
          <a:extLst>
            <a:ext uri="{FF2B5EF4-FFF2-40B4-BE49-F238E27FC236}">
              <a16:creationId xmlns:a16="http://schemas.microsoft.com/office/drawing/2014/main" xmlns="" id="{25D0CB0A-83DD-446D-A7F7-D8D4CAA03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48311062"/>
          <a:ext cx="1252603" cy="1787567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555</xdr:row>
      <xdr:rowOff>39144</xdr:rowOff>
    </xdr:from>
    <xdr:to>
      <xdr:col>1</xdr:col>
      <xdr:colOff>1278699</xdr:colOff>
      <xdr:row>555</xdr:row>
      <xdr:rowOff>1878904</xdr:rowOff>
    </xdr:to>
    <xdr:pic>
      <xdr:nvPicPr>
        <xdr:cNvPr id="1408" name="Immagine 1407">
          <a:extLst>
            <a:ext uri="{FF2B5EF4-FFF2-40B4-BE49-F238E27FC236}">
              <a16:creationId xmlns:a16="http://schemas.microsoft.com/office/drawing/2014/main" xmlns="" id="{C06A826B-04AF-4358-9AD8-19DE55609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1054039110"/>
          <a:ext cx="120041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556</xdr:row>
      <xdr:rowOff>52192</xdr:rowOff>
    </xdr:from>
    <xdr:to>
      <xdr:col>1</xdr:col>
      <xdr:colOff>1226507</xdr:colOff>
      <xdr:row>556</xdr:row>
      <xdr:rowOff>1891952</xdr:rowOff>
    </xdr:to>
    <xdr:pic>
      <xdr:nvPicPr>
        <xdr:cNvPr id="1237" name="Immagine 1236">
          <a:extLst>
            <a:ext uri="{FF2B5EF4-FFF2-40B4-BE49-F238E27FC236}">
              <a16:creationId xmlns:a16="http://schemas.microsoft.com/office/drawing/2014/main" xmlns="" id="{02C5EDA0-FCA7-4C76-A0AD-B0EC54B28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1055957158"/>
          <a:ext cx="120041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557</xdr:row>
      <xdr:rowOff>39144</xdr:rowOff>
    </xdr:from>
    <xdr:to>
      <xdr:col>1</xdr:col>
      <xdr:colOff>1252603</xdr:colOff>
      <xdr:row>557</xdr:row>
      <xdr:rowOff>1878904</xdr:rowOff>
    </xdr:to>
    <xdr:pic>
      <xdr:nvPicPr>
        <xdr:cNvPr id="1238" name="Immagine 1237">
          <a:extLst>
            <a:ext uri="{FF2B5EF4-FFF2-40B4-BE49-F238E27FC236}">
              <a16:creationId xmlns:a16="http://schemas.microsoft.com/office/drawing/2014/main" xmlns="" id="{55750F16-2840-42CD-B97C-366A214A6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1057849110"/>
          <a:ext cx="120041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558</xdr:row>
      <xdr:rowOff>39144</xdr:rowOff>
    </xdr:from>
    <xdr:to>
      <xdr:col>1</xdr:col>
      <xdr:colOff>1226507</xdr:colOff>
      <xdr:row>558</xdr:row>
      <xdr:rowOff>1878904</xdr:rowOff>
    </xdr:to>
    <xdr:pic>
      <xdr:nvPicPr>
        <xdr:cNvPr id="1239" name="Immagine 1238">
          <a:extLst>
            <a:ext uri="{FF2B5EF4-FFF2-40B4-BE49-F238E27FC236}">
              <a16:creationId xmlns:a16="http://schemas.microsoft.com/office/drawing/2014/main" xmlns="" id="{A205627D-C136-452E-87B0-4C3531CEC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1059754110"/>
          <a:ext cx="120041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559</xdr:row>
      <xdr:rowOff>26096</xdr:rowOff>
    </xdr:from>
    <xdr:to>
      <xdr:col>1</xdr:col>
      <xdr:colOff>1252603</xdr:colOff>
      <xdr:row>559</xdr:row>
      <xdr:rowOff>1865856</xdr:rowOff>
    </xdr:to>
    <xdr:pic>
      <xdr:nvPicPr>
        <xdr:cNvPr id="1240" name="Immagine 1239">
          <a:extLst>
            <a:ext uri="{FF2B5EF4-FFF2-40B4-BE49-F238E27FC236}">
              <a16:creationId xmlns:a16="http://schemas.microsoft.com/office/drawing/2014/main" xmlns="" id="{5DCF6152-35D5-4F79-9171-AA71CD3AF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1061646062"/>
          <a:ext cx="120041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560</xdr:row>
      <xdr:rowOff>39143</xdr:rowOff>
    </xdr:from>
    <xdr:to>
      <xdr:col>1</xdr:col>
      <xdr:colOff>1226507</xdr:colOff>
      <xdr:row>560</xdr:row>
      <xdr:rowOff>1878903</xdr:rowOff>
    </xdr:to>
    <xdr:pic>
      <xdr:nvPicPr>
        <xdr:cNvPr id="1241" name="Immagine 1240">
          <a:extLst>
            <a:ext uri="{FF2B5EF4-FFF2-40B4-BE49-F238E27FC236}">
              <a16:creationId xmlns:a16="http://schemas.microsoft.com/office/drawing/2014/main" xmlns="" id="{8C3D4590-5F8E-40FA-AF31-FC4F5C683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1063564109"/>
          <a:ext cx="120041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39144</xdr:rowOff>
    </xdr:from>
    <xdr:to>
      <xdr:col>1</xdr:col>
      <xdr:colOff>1200411</xdr:colOff>
      <xdr:row>561</xdr:row>
      <xdr:rowOff>1878904</xdr:rowOff>
    </xdr:to>
    <xdr:pic>
      <xdr:nvPicPr>
        <xdr:cNvPr id="1242" name="Immagine 1241">
          <a:extLst>
            <a:ext uri="{FF2B5EF4-FFF2-40B4-BE49-F238E27FC236}">
              <a16:creationId xmlns:a16="http://schemas.microsoft.com/office/drawing/2014/main" xmlns="" id="{B07656E8-74B5-45FE-BA71-50A73C123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65469110"/>
          <a:ext cx="120041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562</xdr:row>
      <xdr:rowOff>39144</xdr:rowOff>
    </xdr:from>
    <xdr:to>
      <xdr:col>1</xdr:col>
      <xdr:colOff>1291747</xdr:colOff>
      <xdr:row>562</xdr:row>
      <xdr:rowOff>1878904</xdr:rowOff>
    </xdr:to>
    <xdr:pic>
      <xdr:nvPicPr>
        <xdr:cNvPr id="1243" name="Immagine 1242">
          <a:extLst>
            <a:ext uri="{FF2B5EF4-FFF2-40B4-BE49-F238E27FC236}">
              <a16:creationId xmlns:a16="http://schemas.microsoft.com/office/drawing/2014/main" xmlns="" id="{9F30537F-3845-45EE-BC46-FEB070D3A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1067374110"/>
          <a:ext cx="1200411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563</xdr:row>
      <xdr:rowOff>39144</xdr:rowOff>
    </xdr:from>
    <xdr:to>
      <xdr:col>1</xdr:col>
      <xdr:colOff>1265651</xdr:colOff>
      <xdr:row>563</xdr:row>
      <xdr:rowOff>1878904</xdr:rowOff>
    </xdr:to>
    <xdr:pic>
      <xdr:nvPicPr>
        <xdr:cNvPr id="1244" name="Immagine 1243">
          <a:extLst>
            <a:ext uri="{FF2B5EF4-FFF2-40B4-BE49-F238E27FC236}">
              <a16:creationId xmlns:a16="http://schemas.microsoft.com/office/drawing/2014/main" xmlns="" id="{89D0C902-6468-4C9C-AAB8-84D5D9DA1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1069279110"/>
          <a:ext cx="120041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52191</xdr:rowOff>
    </xdr:from>
    <xdr:to>
      <xdr:col>1</xdr:col>
      <xdr:colOff>1291747</xdr:colOff>
      <xdr:row>566</xdr:row>
      <xdr:rowOff>1800616</xdr:rowOff>
    </xdr:to>
    <xdr:pic>
      <xdr:nvPicPr>
        <xdr:cNvPr id="1416" name="Immagine 1415">
          <a:extLst>
            <a:ext uri="{FF2B5EF4-FFF2-40B4-BE49-F238E27FC236}">
              <a16:creationId xmlns:a16="http://schemas.microsoft.com/office/drawing/2014/main" xmlns="" id="{61B20D43-A5D5-4A79-81EF-1442874ED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75007157"/>
          <a:ext cx="1291747" cy="17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39144</xdr:rowOff>
    </xdr:from>
    <xdr:to>
      <xdr:col>1</xdr:col>
      <xdr:colOff>1291747</xdr:colOff>
      <xdr:row>567</xdr:row>
      <xdr:rowOff>1787569</xdr:rowOff>
    </xdr:to>
    <xdr:pic>
      <xdr:nvPicPr>
        <xdr:cNvPr id="1245" name="Immagine 1244">
          <a:extLst>
            <a:ext uri="{FF2B5EF4-FFF2-40B4-BE49-F238E27FC236}">
              <a16:creationId xmlns:a16="http://schemas.microsoft.com/office/drawing/2014/main" xmlns="" id="{539A9E8E-1A48-4D7F-9205-722150988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76899110"/>
          <a:ext cx="1291747" cy="17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91336</xdr:rowOff>
    </xdr:from>
    <xdr:to>
      <xdr:col>1</xdr:col>
      <xdr:colOff>1291747</xdr:colOff>
      <xdr:row>568</xdr:row>
      <xdr:rowOff>1839761</xdr:rowOff>
    </xdr:to>
    <xdr:pic>
      <xdr:nvPicPr>
        <xdr:cNvPr id="1246" name="Immagine 1245">
          <a:extLst>
            <a:ext uri="{FF2B5EF4-FFF2-40B4-BE49-F238E27FC236}">
              <a16:creationId xmlns:a16="http://schemas.microsoft.com/office/drawing/2014/main" xmlns="" id="{1DA56E36-780F-4B59-8E08-976F4EE9A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78856302"/>
          <a:ext cx="1291747" cy="17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39144</xdr:rowOff>
    </xdr:from>
    <xdr:to>
      <xdr:col>1</xdr:col>
      <xdr:colOff>1291747</xdr:colOff>
      <xdr:row>569</xdr:row>
      <xdr:rowOff>1787569</xdr:rowOff>
    </xdr:to>
    <xdr:pic>
      <xdr:nvPicPr>
        <xdr:cNvPr id="1247" name="Immagine 1246">
          <a:extLst>
            <a:ext uri="{FF2B5EF4-FFF2-40B4-BE49-F238E27FC236}">
              <a16:creationId xmlns:a16="http://schemas.microsoft.com/office/drawing/2014/main" xmlns="" id="{5F44B2A6-4781-482D-9DA3-DAA338114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80709110"/>
          <a:ext cx="1291747" cy="17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39144</xdr:rowOff>
    </xdr:from>
    <xdr:to>
      <xdr:col>1</xdr:col>
      <xdr:colOff>1174314</xdr:colOff>
      <xdr:row>575</xdr:row>
      <xdr:rowOff>1813664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9EA0AD26-4FAB-4EAB-9D4D-B9162978F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2139110"/>
          <a:ext cx="1174314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26096</xdr:rowOff>
    </xdr:from>
    <xdr:to>
      <xdr:col>1</xdr:col>
      <xdr:colOff>1174314</xdr:colOff>
      <xdr:row>576</xdr:row>
      <xdr:rowOff>1800616</xdr:rowOff>
    </xdr:to>
    <xdr:pic>
      <xdr:nvPicPr>
        <xdr:cNvPr id="845" name="Immagine 844">
          <a:extLst>
            <a:ext uri="{FF2B5EF4-FFF2-40B4-BE49-F238E27FC236}">
              <a16:creationId xmlns:a16="http://schemas.microsoft.com/office/drawing/2014/main" xmlns="" id="{8DB1F94F-0EE4-4964-A9A3-8A250866A8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4031062"/>
          <a:ext cx="1174314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52192</xdr:rowOff>
    </xdr:from>
    <xdr:to>
      <xdr:col>1</xdr:col>
      <xdr:colOff>1174314</xdr:colOff>
      <xdr:row>577</xdr:row>
      <xdr:rowOff>1826712</xdr:rowOff>
    </xdr:to>
    <xdr:pic>
      <xdr:nvPicPr>
        <xdr:cNvPr id="846" name="Immagine 845">
          <a:extLst>
            <a:ext uri="{FF2B5EF4-FFF2-40B4-BE49-F238E27FC236}">
              <a16:creationId xmlns:a16="http://schemas.microsoft.com/office/drawing/2014/main" xmlns="" id="{D3ACF0A5-C6F7-44B6-9641-592EF908E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5962158"/>
          <a:ext cx="1174314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39144</xdr:rowOff>
    </xdr:from>
    <xdr:to>
      <xdr:col>1</xdr:col>
      <xdr:colOff>1174314</xdr:colOff>
      <xdr:row>578</xdr:row>
      <xdr:rowOff>1813664</xdr:rowOff>
    </xdr:to>
    <xdr:pic>
      <xdr:nvPicPr>
        <xdr:cNvPr id="855" name="Immagine 854">
          <a:extLst>
            <a:ext uri="{FF2B5EF4-FFF2-40B4-BE49-F238E27FC236}">
              <a16:creationId xmlns:a16="http://schemas.microsoft.com/office/drawing/2014/main" xmlns="" id="{9FE29C7A-C0AD-48AD-859C-32B417C43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7854110"/>
          <a:ext cx="1174314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</xdr:row>
      <xdr:rowOff>39144</xdr:rowOff>
    </xdr:from>
    <xdr:to>
      <xdr:col>1</xdr:col>
      <xdr:colOff>1174314</xdr:colOff>
      <xdr:row>579</xdr:row>
      <xdr:rowOff>1813664</xdr:rowOff>
    </xdr:to>
    <xdr:pic>
      <xdr:nvPicPr>
        <xdr:cNvPr id="856" name="Immagine 855">
          <a:extLst>
            <a:ext uri="{FF2B5EF4-FFF2-40B4-BE49-F238E27FC236}">
              <a16:creationId xmlns:a16="http://schemas.microsoft.com/office/drawing/2014/main" xmlns="" id="{DC41F2B0-8843-48D9-B763-4A3606EE7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9759110"/>
          <a:ext cx="1174314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39144</xdr:rowOff>
    </xdr:from>
    <xdr:to>
      <xdr:col>1</xdr:col>
      <xdr:colOff>1174314</xdr:colOff>
      <xdr:row>580</xdr:row>
      <xdr:rowOff>1813664</xdr:rowOff>
    </xdr:to>
    <xdr:pic>
      <xdr:nvPicPr>
        <xdr:cNvPr id="1205" name="Immagine 1204">
          <a:extLst>
            <a:ext uri="{FF2B5EF4-FFF2-40B4-BE49-F238E27FC236}">
              <a16:creationId xmlns:a16="http://schemas.microsoft.com/office/drawing/2014/main" xmlns="" id="{5803C24D-EC2E-4167-9EC2-F99FE50D7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01664110"/>
          <a:ext cx="1174314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39144</xdr:rowOff>
    </xdr:from>
    <xdr:to>
      <xdr:col>1</xdr:col>
      <xdr:colOff>1174314</xdr:colOff>
      <xdr:row>581</xdr:row>
      <xdr:rowOff>1813664</xdr:rowOff>
    </xdr:to>
    <xdr:pic>
      <xdr:nvPicPr>
        <xdr:cNvPr id="1212" name="Immagine 1211">
          <a:extLst>
            <a:ext uri="{FF2B5EF4-FFF2-40B4-BE49-F238E27FC236}">
              <a16:creationId xmlns:a16="http://schemas.microsoft.com/office/drawing/2014/main" xmlns="" id="{9FA2D73E-C80C-4F45-B184-7D1F8FBDD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03569110"/>
          <a:ext cx="1174314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</xdr:row>
      <xdr:rowOff>39143</xdr:rowOff>
    </xdr:from>
    <xdr:to>
      <xdr:col>1</xdr:col>
      <xdr:colOff>1278699</xdr:colOff>
      <xdr:row>582</xdr:row>
      <xdr:rowOff>1865856</xdr:rowOff>
    </xdr:to>
    <xdr:pic>
      <xdr:nvPicPr>
        <xdr:cNvPr id="1401" name="Immagine 1400">
          <a:extLst>
            <a:ext uri="{FF2B5EF4-FFF2-40B4-BE49-F238E27FC236}">
              <a16:creationId xmlns:a16="http://schemas.microsoft.com/office/drawing/2014/main" xmlns="" id="{10BF2E7E-DEB8-40CD-BB74-10E3742DD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05474109"/>
          <a:ext cx="1278699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583</xdr:row>
      <xdr:rowOff>52192</xdr:rowOff>
    </xdr:from>
    <xdr:to>
      <xdr:col>1</xdr:col>
      <xdr:colOff>1278699</xdr:colOff>
      <xdr:row>583</xdr:row>
      <xdr:rowOff>1878905</xdr:rowOff>
    </xdr:to>
    <xdr:pic>
      <xdr:nvPicPr>
        <xdr:cNvPr id="1213" name="Immagine 1212">
          <a:extLst>
            <a:ext uri="{FF2B5EF4-FFF2-40B4-BE49-F238E27FC236}">
              <a16:creationId xmlns:a16="http://schemas.microsoft.com/office/drawing/2014/main" xmlns="" id="{3CE335C1-4CD3-4EA8-8422-3E94AFF6E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07392158"/>
          <a:ext cx="1278699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39144</xdr:rowOff>
    </xdr:from>
    <xdr:to>
      <xdr:col>1</xdr:col>
      <xdr:colOff>1278699</xdr:colOff>
      <xdr:row>584</xdr:row>
      <xdr:rowOff>1865857</xdr:rowOff>
    </xdr:to>
    <xdr:pic>
      <xdr:nvPicPr>
        <xdr:cNvPr id="1219" name="Immagine 1218">
          <a:extLst>
            <a:ext uri="{FF2B5EF4-FFF2-40B4-BE49-F238E27FC236}">
              <a16:creationId xmlns:a16="http://schemas.microsoft.com/office/drawing/2014/main" xmlns="" id="{84C95EA6-D65D-4072-8586-E9C6D3C95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09284110"/>
          <a:ext cx="1278699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585</xdr:row>
      <xdr:rowOff>52192</xdr:rowOff>
    </xdr:from>
    <xdr:to>
      <xdr:col>1</xdr:col>
      <xdr:colOff>1291747</xdr:colOff>
      <xdr:row>585</xdr:row>
      <xdr:rowOff>1878905</xdr:rowOff>
    </xdr:to>
    <xdr:pic>
      <xdr:nvPicPr>
        <xdr:cNvPr id="1220" name="Immagine 1219">
          <a:extLst>
            <a:ext uri="{FF2B5EF4-FFF2-40B4-BE49-F238E27FC236}">
              <a16:creationId xmlns:a16="http://schemas.microsoft.com/office/drawing/2014/main" xmlns="" id="{0531CF8A-0010-4B16-9DBF-A03B4192C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111202158"/>
          <a:ext cx="1278699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589</xdr:row>
      <xdr:rowOff>39142</xdr:rowOff>
    </xdr:from>
    <xdr:to>
      <xdr:col>1</xdr:col>
      <xdr:colOff>1278699</xdr:colOff>
      <xdr:row>589</xdr:row>
      <xdr:rowOff>1852807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68DC2302-1588-4004-B3BF-3CF65E9B3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118809108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39144</xdr:rowOff>
    </xdr:from>
    <xdr:to>
      <xdr:col>1</xdr:col>
      <xdr:colOff>1265651</xdr:colOff>
      <xdr:row>590</xdr:row>
      <xdr:rowOff>1852809</xdr:rowOff>
    </xdr:to>
    <xdr:pic>
      <xdr:nvPicPr>
        <xdr:cNvPr id="1248" name="Immagine 1247">
          <a:extLst>
            <a:ext uri="{FF2B5EF4-FFF2-40B4-BE49-F238E27FC236}">
              <a16:creationId xmlns:a16="http://schemas.microsoft.com/office/drawing/2014/main" xmlns="" id="{10F5CB83-3387-42C7-A975-53AA912CB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20714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26096</xdr:rowOff>
    </xdr:from>
    <xdr:to>
      <xdr:col>1</xdr:col>
      <xdr:colOff>1265651</xdr:colOff>
      <xdr:row>591</xdr:row>
      <xdr:rowOff>1839761</xdr:rowOff>
    </xdr:to>
    <xdr:pic>
      <xdr:nvPicPr>
        <xdr:cNvPr id="1249" name="Immagine 1248">
          <a:extLst>
            <a:ext uri="{FF2B5EF4-FFF2-40B4-BE49-F238E27FC236}">
              <a16:creationId xmlns:a16="http://schemas.microsoft.com/office/drawing/2014/main" xmlns="" id="{760A3189-3551-458D-BA70-1D025511A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22606062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592</xdr:row>
      <xdr:rowOff>39144</xdr:rowOff>
    </xdr:from>
    <xdr:to>
      <xdr:col>1</xdr:col>
      <xdr:colOff>1304795</xdr:colOff>
      <xdr:row>592</xdr:row>
      <xdr:rowOff>1852809</xdr:rowOff>
    </xdr:to>
    <xdr:pic>
      <xdr:nvPicPr>
        <xdr:cNvPr id="1250" name="Immagine 1249">
          <a:extLst>
            <a:ext uri="{FF2B5EF4-FFF2-40B4-BE49-F238E27FC236}">
              <a16:creationId xmlns:a16="http://schemas.microsoft.com/office/drawing/2014/main" xmlns="" id="{2CFED76B-256C-4797-9889-DB8622153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1124524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</xdr:row>
      <xdr:rowOff>52192</xdr:rowOff>
    </xdr:from>
    <xdr:to>
      <xdr:col>1</xdr:col>
      <xdr:colOff>1265651</xdr:colOff>
      <xdr:row>593</xdr:row>
      <xdr:rowOff>1865857</xdr:rowOff>
    </xdr:to>
    <xdr:pic>
      <xdr:nvPicPr>
        <xdr:cNvPr id="1251" name="Immagine 1250">
          <a:extLst>
            <a:ext uri="{FF2B5EF4-FFF2-40B4-BE49-F238E27FC236}">
              <a16:creationId xmlns:a16="http://schemas.microsoft.com/office/drawing/2014/main" xmlns="" id="{F749D654-5FBA-480E-A47E-7DF3AE10E8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26442158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39143</xdr:rowOff>
    </xdr:from>
    <xdr:to>
      <xdr:col>1</xdr:col>
      <xdr:colOff>1265651</xdr:colOff>
      <xdr:row>594</xdr:row>
      <xdr:rowOff>1852808</xdr:rowOff>
    </xdr:to>
    <xdr:pic>
      <xdr:nvPicPr>
        <xdr:cNvPr id="1252" name="Immagine 1251">
          <a:extLst>
            <a:ext uri="{FF2B5EF4-FFF2-40B4-BE49-F238E27FC236}">
              <a16:creationId xmlns:a16="http://schemas.microsoft.com/office/drawing/2014/main" xmlns="" id="{83E7D5E5-66D8-4523-AEE1-3FB30F45C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28334109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39145</xdr:rowOff>
    </xdr:from>
    <xdr:to>
      <xdr:col>1</xdr:col>
      <xdr:colOff>1226506</xdr:colOff>
      <xdr:row>595</xdr:row>
      <xdr:rowOff>1826713</xdr:rowOff>
    </xdr:to>
    <xdr:pic>
      <xdr:nvPicPr>
        <xdr:cNvPr id="1413" name="Immagine 1412">
          <a:extLst>
            <a:ext uri="{FF2B5EF4-FFF2-40B4-BE49-F238E27FC236}">
              <a16:creationId xmlns:a16="http://schemas.microsoft.com/office/drawing/2014/main" xmlns="" id="{17258FBF-5C01-474C-81BD-9DDA05BC0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30239111"/>
          <a:ext cx="122650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39143</xdr:rowOff>
    </xdr:from>
    <xdr:to>
      <xdr:col>1</xdr:col>
      <xdr:colOff>1226506</xdr:colOff>
      <xdr:row>596</xdr:row>
      <xdr:rowOff>1826711</xdr:rowOff>
    </xdr:to>
    <xdr:pic>
      <xdr:nvPicPr>
        <xdr:cNvPr id="1253" name="Immagine 1252">
          <a:extLst>
            <a:ext uri="{FF2B5EF4-FFF2-40B4-BE49-F238E27FC236}">
              <a16:creationId xmlns:a16="http://schemas.microsoft.com/office/drawing/2014/main" xmlns="" id="{3494AB89-2519-4ECC-AEE2-A58567A76E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32144109"/>
          <a:ext cx="122650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</xdr:row>
      <xdr:rowOff>26096</xdr:rowOff>
    </xdr:from>
    <xdr:to>
      <xdr:col>1</xdr:col>
      <xdr:colOff>1226506</xdr:colOff>
      <xdr:row>597</xdr:row>
      <xdr:rowOff>1813664</xdr:rowOff>
    </xdr:to>
    <xdr:pic>
      <xdr:nvPicPr>
        <xdr:cNvPr id="1254" name="Immagine 1253">
          <a:extLst>
            <a:ext uri="{FF2B5EF4-FFF2-40B4-BE49-F238E27FC236}">
              <a16:creationId xmlns:a16="http://schemas.microsoft.com/office/drawing/2014/main" xmlns="" id="{400F1368-5892-49D2-A70C-0D8EC65AD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34036062"/>
          <a:ext cx="122650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</xdr:row>
      <xdr:rowOff>52192</xdr:rowOff>
    </xdr:from>
    <xdr:to>
      <xdr:col>1</xdr:col>
      <xdr:colOff>1226506</xdr:colOff>
      <xdr:row>598</xdr:row>
      <xdr:rowOff>1839760</xdr:rowOff>
    </xdr:to>
    <xdr:pic>
      <xdr:nvPicPr>
        <xdr:cNvPr id="1255" name="Immagine 1254">
          <a:extLst>
            <a:ext uri="{FF2B5EF4-FFF2-40B4-BE49-F238E27FC236}">
              <a16:creationId xmlns:a16="http://schemas.microsoft.com/office/drawing/2014/main" xmlns="" id="{E59AFBB4-74D6-4DCE-BB49-F43624296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35967158"/>
          <a:ext cx="1226506" cy="1787568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601</xdr:row>
      <xdr:rowOff>13047</xdr:rowOff>
    </xdr:from>
    <xdr:to>
      <xdr:col>1</xdr:col>
      <xdr:colOff>1291747</xdr:colOff>
      <xdr:row>601</xdr:row>
      <xdr:rowOff>1813664</xdr:rowOff>
    </xdr:to>
    <xdr:pic>
      <xdr:nvPicPr>
        <xdr:cNvPr id="1422" name="Immagine 1421">
          <a:extLst>
            <a:ext uri="{FF2B5EF4-FFF2-40B4-BE49-F238E27FC236}">
              <a16:creationId xmlns:a16="http://schemas.microsoft.com/office/drawing/2014/main" xmlns="" id="{BF5F629B-A0D2-42F7-911A-89D459415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141643013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</xdr:row>
      <xdr:rowOff>26096</xdr:rowOff>
    </xdr:from>
    <xdr:to>
      <xdr:col>1</xdr:col>
      <xdr:colOff>1278699</xdr:colOff>
      <xdr:row>602</xdr:row>
      <xdr:rowOff>1826713</xdr:rowOff>
    </xdr:to>
    <xdr:pic>
      <xdr:nvPicPr>
        <xdr:cNvPr id="1256" name="Immagine 1255">
          <a:extLst>
            <a:ext uri="{FF2B5EF4-FFF2-40B4-BE49-F238E27FC236}">
              <a16:creationId xmlns:a16="http://schemas.microsoft.com/office/drawing/2014/main" xmlns="" id="{9CA07DF5-FC11-414E-AD41-FE2EBED0A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3561062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</xdr:row>
      <xdr:rowOff>26096</xdr:rowOff>
    </xdr:from>
    <xdr:to>
      <xdr:col>1</xdr:col>
      <xdr:colOff>1278699</xdr:colOff>
      <xdr:row>603</xdr:row>
      <xdr:rowOff>1826713</xdr:rowOff>
    </xdr:to>
    <xdr:pic>
      <xdr:nvPicPr>
        <xdr:cNvPr id="1257" name="Immagine 1256">
          <a:extLst>
            <a:ext uri="{FF2B5EF4-FFF2-40B4-BE49-F238E27FC236}">
              <a16:creationId xmlns:a16="http://schemas.microsoft.com/office/drawing/2014/main" xmlns="" id="{DA1AC31E-4C88-41A9-8B51-B99179982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5466062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604</xdr:row>
      <xdr:rowOff>52192</xdr:rowOff>
    </xdr:from>
    <xdr:to>
      <xdr:col>1</xdr:col>
      <xdr:colOff>1291747</xdr:colOff>
      <xdr:row>604</xdr:row>
      <xdr:rowOff>1852809</xdr:rowOff>
    </xdr:to>
    <xdr:pic>
      <xdr:nvPicPr>
        <xdr:cNvPr id="1258" name="Immagine 1257">
          <a:extLst>
            <a:ext uri="{FF2B5EF4-FFF2-40B4-BE49-F238E27FC236}">
              <a16:creationId xmlns:a16="http://schemas.microsoft.com/office/drawing/2014/main" xmlns="" id="{9F73F5DA-893D-4C20-90D7-8FA8EC9C6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147397158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52191</xdr:rowOff>
    </xdr:from>
    <xdr:to>
      <xdr:col>1</xdr:col>
      <xdr:colOff>1239555</xdr:colOff>
      <xdr:row>606</xdr:row>
      <xdr:rowOff>13048</xdr:rowOff>
    </xdr:to>
    <xdr:pic>
      <xdr:nvPicPr>
        <xdr:cNvPr id="1426" name="Immagine 1425">
          <a:extLst>
            <a:ext uri="{FF2B5EF4-FFF2-40B4-BE49-F238E27FC236}">
              <a16:creationId xmlns:a16="http://schemas.microsoft.com/office/drawing/2014/main" xmlns="" id="{ABE62188-F1AA-48AF-8381-D5FDF397C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9302157"/>
          <a:ext cx="1239555" cy="1865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606</xdr:row>
      <xdr:rowOff>0</xdr:rowOff>
    </xdr:from>
    <xdr:to>
      <xdr:col>1</xdr:col>
      <xdr:colOff>1239555</xdr:colOff>
      <xdr:row>606</xdr:row>
      <xdr:rowOff>1865857</xdr:rowOff>
    </xdr:to>
    <xdr:pic>
      <xdr:nvPicPr>
        <xdr:cNvPr id="1259" name="Immagine 1258">
          <a:extLst>
            <a:ext uri="{FF2B5EF4-FFF2-40B4-BE49-F238E27FC236}">
              <a16:creationId xmlns:a16="http://schemas.microsoft.com/office/drawing/2014/main" xmlns="" id="{718D248D-E906-4718-BA33-3C6CC9506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51154966"/>
          <a:ext cx="1239555" cy="1865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</xdr:row>
      <xdr:rowOff>0</xdr:rowOff>
    </xdr:from>
    <xdr:to>
      <xdr:col>1</xdr:col>
      <xdr:colOff>1239555</xdr:colOff>
      <xdr:row>607</xdr:row>
      <xdr:rowOff>1865857</xdr:rowOff>
    </xdr:to>
    <xdr:pic>
      <xdr:nvPicPr>
        <xdr:cNvPr id="1260" name="Immagine 1259">
          <a:extLst>
            <a:ext uri="{FF2B5EF4-FFF2-40B4-BE49-F238E27FC236}">
              <a16:creationId xmlns:a16="http://schemas.microsoft.com/office/drawing/2014/main" xmlns="" id="{11A492D7-242B-4207-AA6F-AE879E79A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53059966"/>
          <a:ext cx="1239555" cy="1865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26096</xdr:rowOff>
    </xdr:from>
    <xdr:to>
      <xdr:col>1</xdr:col>
      <xdr:colOff>1239555</xdr:colOff>
      <xdr:row>608</xdr:row>
      <xdr:rowOff>1891953</xdr:rowOff>
    </xdr:to>
    <xdr:pic>
      <xdr:nvPicPr>
        <xdr:cNvPr id="1261" name="Immagine 1260">
          <a:extLst>
            <a:ext uri="{FF2B5EF4-FFF2-40B4-BE49-F238E27FC236}">
              <a16:creationId xmlns:a16="http://schemas.microsoft.com/office/drawing/2014/main" xmlns="" id="{5424B021-09AB-47F2-ACDB-89BC2E8F0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54991062"/>
          <a:ext cx="1239555" cy="1865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</xdr:col>
      <xdr:colOff>1239555</xdr:colOff>
      <xdr:row>609</xdr:row>
      <xdr:rowOff>1865857</xdr:rowOff>
    </xdr:to>
    <xdr:pic>
      <xdr:nvPicPr>
        <xdr:cNvPr id="1262" name="Immagine 1261">
          <a:extLst>
            <a:ext uri="{FF2B5EF4-FFF2-40B4-BE49-F238E27FC236}">
              <a16:creationId xmlns:a16="http://schemas.microsoft.com/office/drawing/2014/main" xmlns="" id="{EBB8BB60-C2A4-46E5-9213-E1B7689BE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56869966"/>
          <a:ext cx="1239555" cy="1865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1</xdr:col>
      <xdr:colOff>1239555</xdr:colOff>
      <xdr:row>610</xdr:row>
      <xdr:rowOff>1865857</xdr:rowOff>
    </xdr:to>
    <xdr:pic>
      <xdr:nvPicPr>
        <xdr:cNvPr id="1263" name="Immagine 1262">
          <a:extLst>
            <a:ext uri="{FF2B5EF4-FFF2-40B4-BE49-F238E27FC236}">
              <a16:creationId xmlns:a16="http://schemas.microsoft.com/office/drawing/2014/main" xmlns="" id="{6464D1D3-94D6-4BC1-AAF9-2A6D95C94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58774966"/>
          <a:ext cx="1239555" cy="1865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</xdr:row>
      <xdr:rowOff>26098</xdr:rowOff>
    </xdr:from>
    <xdr:to>
      <xdr:col>1</xdr:col>
      <xdr:colOff>1226507</xdr:colOff>
      <xdr:row>622</xdr:row>
      <xdr:rowOff>1878904</xdr:rowOff>
    </xdr:to>
    <xdr:pic>
      <xdr:nvPicPr>
        <xdr:cNvPr id="1428" name="Immagine 1427">
          <a:extLst>
            <a:ext uri="{FF2B5EF4-FFF2-40B4-BE49-F238E27FC236}">
              <a16:creationId xmlns:a16="http://schemas.microsoft.com/office/drawing/2014/main" xmlns="" id="{9F2F577E-9FF6-4ED9-AB69-CC41D8CD70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81661064"/>
          <a:ext cx="1226507" cy="18528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627</xdr:row>
      <xdr:rowOff>26095</xdr:rowOff>
    </xdr:from>
    <xdr:to>
      <xdr:col>1</xdr:col>
      <xdr:colOff>1278699</xdr:colOff>
      <xdr:row>627</xdr:row>
      <xdr:rowOff>1826712</xdr:rowOff>
    </xdr:to>
    <xdr:pic>
      <xdr:nvPicPr>
        <xdr:cNvPr id="1430" name="Immagine 1429">
          <a:extLst>
            <a:ext uri="{FF2B5EF4-FFF2-40B4-BE49-F238E27FC236}">
              <a16:creationId xmlns:a16="http://schemas.microsoft.com/office/drawing/2014/main" xmlns="" id="{6D3B4A7B-DCFF-47EF-843C-7BD3856CA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91186061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628</xdr:row>
      <xdr:rowOff>39144</xdr:rowOff>
    </xdr:from>
    <xdr:to>
      <xdr:col>1</xdr:col>
      <xdr:colOff>1304795</xdr:colOff>
      <xdr:row>628</xdr:row>
      <xdr:rowOff>1839761</xdr:rowOff>
    </xdr:to>
    <xdr:pic>
      <xdr:nvPicPr>
        <xdr:cNvPr id="1264" name="Immagine 1263">
          <a:extLst>
            <a:ext uri="{FF2B5EF4-FFF2-40B4-BE49-F238E27FC236}">
              <a16:creationId xmlns:a16="http://schemas.microsoft.com/office/drawing/2014/main" xmlns="" id="{A40F4CA5-B7AC-4C18-9BE4-5E41FD249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1193104110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26096</xdr:rowOff>
    </xdr:from>
    <xdr:to>
      <xdr:col>1</xdr:col>
      <xdr:colOff>1252603</xdr:colOff>
      <xdr:row>633</xdr:row>
      <xdr:rowOff>1761472</xdr:rowOff>
    </xdr:to>
    <xdr:pic>
      <xdr:nvPicPr>
        <xdr:cNvPr id="1432" name="Immagine 1431">
          <a:extLst>
            <a:ext uri="{FF2B5EF4-FFF2-40B4-BE49-F238E27FC236}">
              <a16:creationId xmlns:a16="http://schemas.microsoft.com/office/drawing/2014/main" xmlns="" id="{086D214A-4FAB-462C-9B23-CFB449DBC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2616062"/>
          <a:ext cx="1252603" cy="1735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</xdr:row>
      <xdr:rowOff>39144</xdr:rowOff>
    </xdr:from>
    <xdr:to>
      <xdr:col>1</xdr:col>
      <xdr:colOff>1252603</xdr:colOff>
      <xdr:row>634</xdr:row>
      <xdr:rowOff>1774520</xdr:rowOff>
    </xdr:to>
    <xdr:pic>
      <xdr:nvPicPr>
        <xdr:cNvPr id="1265" name="Immagine 1264">
          <a:extLst>
            <a:ext uri="{FF2B5EF4-FFF2-40B4-BE49-F238E27FC236}">
              <a16:creationId xmlns:a16="http://schemas.microsoft.com/office/drawing/2014/main" xmlns="" id="{80434AE7-1ACB-4C47-9224-79B6FE9AC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4534110"/>
          <a:ext cx="1252603" cy="1735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</xdr:row>
      <xdr:rowOff>13047</xdr:rowOff>
    </xdr:from>
    <xdr:to>
      <xdr:col>1</xdr:col>
      <xdr:colOff>1291747</xdr:colOff>
      <xdr:row>635</xdr:row>
      <xdr:rowOff>1861679</xdr:rowOff>
    </xdr:to>
    <xdr:pic>
      <xdr:nvPicPr>
        <xdr:cNvPr id="1434" name="Immagine 1433">
          <a:extLst>
            <a:ext uri="{FF2B5EF4-FFF2-40B4-BE49-F238E27FC236}">
              <a16:creationId xmlns:a16="http://schemas.microsoft.com/office/drawing/2014/main" xmlns="" id="{1977625D-7DA1-47F8-A49D-DEA0E049A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06413013"/>
          <a:ext cx="1291747" cy="184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</xdr:row>
      <xdr:rowOff>0</xdr:rowOff>
    </xdr:from>
    <xdr:to>
      <xdr:col>1</xdr:col>
      <xdr:colOff>1291747</xdr:colOff>
      <xdr:row>636</xdr:row>
      <xdr:rowOff>1848632</xdr:rowOff>
    </xdr:to>
    <xdr:pic>
      <xdr:nvPicPr>
        <xdr:cNvPr id="1266" name="Immagine 1265">
          <a:extLst>
            <a:ext uri="{FF2B5EF4-FFF2-40B4-BE49-F238E27FC236}">
              <a16:creationId xmlns:a16="http://schemas.microsoft.com/office/drawing/2014/main" xmlns="" id="{63F34FB1-C04D-4781-B268-B775AACB0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08304966"/>
          <a:ext cx="1291747" cy="184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</xdr:row>
      <xdr:rowOff>39143</xdr:rowOff>
    </xdr:from>
    <xdr:to>
      <xdr:col>1</xdr:col>
      <xdr:colOff>1252602</xdr:colOff>
      <xdr:row>652</xdr:row>
      <xdr:rowOff>1865856</xdr:rowOff>
    </xdr:to>
    <xdr:pic>
      <xdr:nvPicPr>
        <xdr:cNvPr id="1439" name="Immagine 1438">
          <a:extLst>
            <a:ext uri="{FF2B5EF4-FFF2-40B4-BE49-F238E27FC236}">
              <a16:creationId xmlns:a16="http://schemas.microsoft.com/office/drawing/2014/main" xmlns="" id="{26E66BD6-B4B5-4933-A5B5-E1DA452CA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38824109"/>
          <a:ext cx="1252602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</xdr:row>
      <xdr:rowOff>39144</xdr:rowOff>
    </xdr:from>
    <xdr:to>
      <xdr:col>1</xdr:col>
      <xdr:colOff>1252602</xdr:colOff>
      <xdr:row>653</xdr:row>
      <xdr:rowOff>1865857</xdr:rowOff>
    </xdr:to>
    <xdr:pic>
      <xdr:nvPicPr>
        <xdr:cNvPr id="1267" name="Immagine 1266">
          <a:extLst>
            <a:ext uri="{FF2B5EF4-FFF2-40B4-BE49-F238E27FC236}">
              <a16:creationId xmlns:a16="http://schemas.microsoft.com/office/drawing/2014/main" xmlns="" id="{24F0DAD0-169E-4C5D-A0D9-E56F2B9F1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40729110"/>
          <a:ext cx="1252602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13049</xdr:colOff>
      <xdr:row>657</xdr:row>
      <xdr:rowOff>39144</xdr:rowOff>
    </xdr:from>
    <xdr:to>
      <xdr:col>1</xdr:col>
      <xdr:colOff>1278699</xdr:colOff>
      <xdr:row>657</xdr:row>
      <xdr:rowOff>1852808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1015FDE4-6875-4C19-A6D6-998C265D0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9" y="1248349110"/>
          <a:ext cx="1265650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</xdr:row>
      <xdr:rowOff>39144</xdr:rowOff>
    </xdr:from>
    <xdr:to>
      <xdr:col>1</xdr:col>
      <xdr:colOff>1265650</xdr:colOff>
      <xdr:row>658</xdr:row>
      <xdr:rowOff>1852808</xdr:rowOff>
    </xdr:to>
    <xdr:pic>
      <xdr:nvPicPr>
        <xdr:cNvPr id="1268" name="Immagine 1267">
          <a:extLst>
            <a:ext uri="{FF2B5EF4-FFF2-40B4-BE49-F238E27FC236}">
              <a16:creationId xmlns:a16="http://schemas.microsoft.com/office/drawing/2014/main" xmlns="" id="{A9A402B9-3289-4317-98DB-8724C9A09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50254110"/>
          <a:ext cx="1265650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</xdr:row>
      <xdr:rowOff>52192</xdr:rowOff>
    </xdr:from>
    <xdr:to>
      <xdr:col>1</xdr:col>
      <xdr:colOff>1265650</xdr:colOff>
      <xdr:row>659</xdr:row>
      <xdr:rowOff>1865856</xdr:rowOff>
    </xdr:to>
    <xdr:pic>
      <xdr:nvPicPr>
        <xdr:cNvPr id="1269" name="Immagine 1268">
          <a:extLst>
            <a:ext uri="{FF2B5EF4-FFF2-40B4-BE49-F238E27FC236}">
              <a16:creationId xmlns:a16="http://schemas.microsoft.com/office/drawing/2014/main" xmlns="" id="{9336268E-9E05-4A2D-8B00-F384C21E7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52172158"/>
          <a:ext cx="1265650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39144</xdr:rowOff>
    </xdr:from>
    <xdr:to>
      <xdr:col>1</xdr:col>
      <xdr:colOff>1265650</xdr:colOff>
      <xdr:row>660</xdr:row>
      <xdr:rowOff>1852808</xdr:rowOff>
    </xdr:to>
    <xdr:pic>
      <xdr:nvPicPr>
        <xdr:cNvPr id="1270" name="Immagine 1269">
          <a:extLst>
            <a:ext uri="{FF2B5EF4-FFF2-40B4-BE49-F238E27FC236}">
              <a16:creationId xmlns:a16="http://schemas.microsoft.com/office/drawing/2014/main" xmlns="" id="{F234FD24-2039-4D29-B314-26539FC45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54064110"/>
          <a:ext cx="1265650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39144</xdr:rowOff>
    </xdr:from>
    <xdr:to>
      <xdr:col>1</xdr:col>
      <xdr:colOff>1265650</xdr:colOff>
      <xdr:row>661</xdr:row>
      <xdr:rowOff>1852808</xdr:rowOff>
    </xdr:to>
    <xdr:pic>
      <xdr:nvPicPr>
        <xdr:cNvPr id="1271" name="Immagine 1270">
          <a:extLst>
            <a:ext uri="{FF2B5EF4-FFF2-40B4-BE49-F238E27FC236}">
              <a16:creationId xmlns:a16="http://schemas.microsoft.com/office/drawing/2014/main" xmlns="" id="{7247FD3B-EF87-4287-802C-FC9695FB53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55969110"/>
          <a:ext cx="1265650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</xdr:row>
      <xdr:rowOff>26096</xdr:rowOff>
    </xdr:from>
    <xdr:to>
      <xdr:col>1</xdr:col>
      <xdr:colOff>1265650</xdr:colOff>
      <xdr:row>662</xdr:row>
      <xdr:rowOff>1839760</xdr:rowOff>
    </xdr:to>
    <xdr:pic>
      <xdr:nvPicPr>
        <xdr:cNvPr id="1272" name="Immagine 1271">
          <a:extLst>
            <a:ext uri="{FF2B5EF4-FFF2-40B4-BE49-F238E27FC236}">
              <a16:creationId xmlns:a16="http://schemas.microsoft.com/office/drawing/2014/main" xmlns="" id="{8A4528F3-F664-44E7-875A-03075EF32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57861062"/>
          <a:ext cx="1265650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</xdr:row>
      <xdr:rowOff>26096</xdr:rowOff>
    </xdr:from>
    <xdr:to>
      <xdr:col>1</xdr:col>
      <xdr:colOff>1252603</xdr:colOff>
      <xdr:row>666</xdr:row>
      <xdr:rowOff>1865856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D472D034-660B-4CA4-86DD-55DEA0B99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65481062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</xdr:row>
      <xdr:rowOff>26096</xdr:rowOff>
    </xdr:from>
    <xdr:to>
      <xdr:col>1</xdr:col>
      <xdr:colOff>1252603</xdr:colOff>
      <xdr:row>667</xdr:row>
      <xdr:rowOff>1865856</xdr:rowOff>
    </xdr:to>
    <xdr:pic>
      <xdr:nvPicPr>
        <xdr:cNvPr id="1273" name="Immagine 1272">
          <a:extLst>
            <a:ext uri="{FF2B5EF4-FFF2-40B4-BE49-F238E27FC236}">
              <a16:creationId xmlns:a16="http://schemas.microsoft.com/office/drawing/2014/main" xmlns="" id="{53D05826-DD69-4A3D-9B97-213235B13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67386062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</xdr:row>
      <xdr:rowOff>13048</xdr:rowOff>
    </xdr:from>
    <xdr:to>
      <xdr:col>1</xdr:col>
      <xdr:colOff>1252603</xdr:colOff>
      <xdr:row>668</xdr:row>
      <xdr:rowOff>1852808</xdr:rowOff>
    </xdr:to>
    <xdr:pic>
      <xdr:nvPicPr>
        <xdr:cNvPr id="1274" name="Immagine 1273">
          <a:extLst>
            <a:ext uri="{FF2B5EF4-FFF2-40B4-BE49-F238E27FC236}">
              <a16:creationId xmlns:a16="http://schemas.microsoft.com/office/drawing/2014/main" xmlns="" id="{BCE6364E-8AFC-43BC-8CBA-DAA7892A0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69278014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</xdr:row>
      <xdr:rowOff>26096</xdr:rowOff>
    </xdr:from>
    <xdr:to>
      <xdr:col>1</xdr:col>
      <xdr:colOff>1252603</xdr:colOff>
      <xdr:row>669</xdr:row>
      <xdr:rowOff>1865856</xdr:rowOff>
    </xdr:to>
    <xdr:pic>
      <xdr:nvPicPr>
        <xdr:cNvPr id="1275" name="Immagine 1274">
          <a:extLst>
            <a:ext uri="{FF2B5EF4-FFF2-40B4-BE49-F238E27FC236}">
              <a16:creationId xmlns:a16="http://schemas.microsoft.com/office/drawing/2014/main" xmlns="" id="{343DBAB7-BD33-41AF-9497-F2C477FBC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71196062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</xdr:row>
      <xdr:rowOff>52192</xdr:rowOff>
    </xdr:from>
    <xdr:to>
      <xdr:col>1</xdr:col>
      <xdr:colOff>1252603</xdr:colOff>
      <xdr:row>670</xdr:row>
      <xdr:rowOff>1891952</xdr:rowOff>
    </xdr:to>
    <xdr:pic>
      <xdr:nvPicPr>
        <xdr:cNvPr id="1276" name="Immagine 1275">
          <a:extLst>
            <a:ext uri="{FF2B5EF4-FFF2-40B4-BE49-F238E27FC236}">
              <a16:creationId xmlns:a16="http://schemas.microsoft.com/office/drawing/2014/main" xmlns="" id="{6D8E67BF-08CF-4E0D-BA20-A14D6652D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73127158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671</xdr:row>
      <xdr:rowOff>52192</xdr:rowOff>
    </xdr:from>
    <xdr:to>
      <xdr:col>1</xdr:col>
      <xdr:colOff>1265651</xdr:colOff>
      <xdr:row>671</xdr:row>
      <xdr:rowOff>1891952</xdr:rowOff>
    </xdr:to>
    <xdr:pic>
      <xdr:nvPicPr>
        <xdr:cNvPr id="1277" name="Immagine 1276">
          <a:extLst>
            <a:ext uri="{FF2B5EF4-FFF2-40B4-BE49-F238E27FC236}">
              <a16:creationId xmlns:a16="http://schemas.microsoft.com/office/drawing/2014/main" xmlns="" id="{01130319-66B0-4FF6-87AB-2FB4198C2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275032158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672</xdr:row>
      <xdr:rowOff>26096</xdr:rowOff>
    </xdr:from>
    <xdr:to>
      <xdr:col>1</xdr:col>
      <xdr:colOff>1278699</xdr:colOff>
      <xdr:row>672</xdr:row>
      <xdr:rowOff>1865856</xdr:rowOff>
    </xdr:to>
    <xdr:pic>
      <xdr:nvPicPr>
        <xdr:cNvPr id="1278" name="Immagine 1277">
          <a:extLst>
            <a:ext uri="{FF2B5EF4-FFF2-40B4-BE49-F238E27FC236}">
              <a16:creationId xmlns:a16="http://schemas.microsoft.com/office/drawing/2014/main" xmlns="" id="{2700DA76-1597-4A1B-AEDC-0479F4FB4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1276911062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39143</xdr:rowOff>
    </xdr:from>
    <xdr:to>
      <xdr:col>1</xdr:col>
      <xdr:colOff>1252603</xdr:colOff>
      <xdr:row>673</xdr:row>
      <xdr:rowOff>1878903</xdr:rowOff>
    </xdr:to>
    <xdr:pic>
      <xdr:nvPicPr>
        <xdr:cNvPr id="1279" name="Immagine 1278">
          <a:extLst>
            <a:ext uri="{FF2B5EF4-FFF2-40B4-BE49-F238E27FC236}">
              <a16:creationId xmlns:a16="http://schemas.microsoft.com/office/drawing/2014/main" xmlns="" id="{16675369-DB30-4BEF-8825-4B18398AB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78829109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</xdr:row>
      <xdr:rowOff>39143</xdr:rowOff>
    </xdr:from>
    <xdr:to>
      <xdr:col>1</xdr:col>
      <xdr:colOff>1239555</xdr:colOff>
      <xdr:row>675</xdr:row>
      <xdr:rowOff>13048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8DB4AF86-4EFC-457F-823C-92F30F558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80734109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0</xdr:rowOff>
    </xdr:from>
    <xdr:to>
      <xdr:col>1</xdr:col>
      <xdr:colOff>1239555</xdr:colOff>
      <xdr:row>675</xdr:row>
      <xdr:rowOff>1878905</xdr:rowOff>
    </xdr:to>
    <xdr:pic>
      <xdr:nvPicPr>
        <xdr:cNvPr id="1280" name="Immagine 1279">
          <a:extLst>
            <a:ext uri="{FF2B5EF4-FFF2-40B4-BE49-F238E27FC236}">
              <a16:creationId xmlns:a16="http://schemas.microsoft.com/office/drawing/2014/main" xmlns="" id="{F44D9C25-36C4-4AD2-A9AA-878539E395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82599966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</xdr:row>
      <xdr:rowOff>0</xdr:rowOff>
    </xdr:from>
    <xdr:to>
      <xdr:col>1</xdr:col>
      <xdr:colOff>1239555</xdr:colOff>
      <xdr:row>676</xdr:row>
      <xdr:rowOff>1878905</xdr:rowOff>
    </xdr:to>
    <xdr:pic>
      <xdr:nvPicPr>
        <xdr:cNvPr id="1281" name="Immagine 1280">
          <a:extLst>
            <a:ext uri="{FF2B5EF4-FFF2-40B4-BE49-F238E27FC236}">
              <a16:creationId xmlns:a16="http://schemas.microsoft.com/office/drawing/2014/main" xmlns="" id="{DB8F6D3C-5521-47D7-8982-2FAD25B4E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84504966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0</xdr:rowOff>
    </xdr:from>
    <xdr:to>
      <xdr:col>1</xdr:col>
      <xdr:colOff>1239555</xdr:colOff>
      <xdr:row>677</xdr:row>
      <xdr:rowOff>1878905</xdr:rowOff>
    </xdr:to>
    <xdr:pic>
      <xdr:nvPicPr>
        <xdr:cNvPr id="1282" name="Immagine 1281">
          <a:extLst>
            <a:ext uri="{FF2B5EF4-FFF2-40B4-BE49-F238E27FC236}">
              <a16:creationId xmlns:a16="http://schemas.microsoft.com/office/drawing/2014/main" xmlns="" id="{08E0EC45-F020-4745-B1FB-6055EA7DD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86409966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678</xdr:row>
      <xdr:rowOff>0</xdr:rowOff>
    </xdr:from>
    <xdr:to>
      <xdr:col>1</xdr:col>
      <xdr:colOff>1239555</xdr:colOff>
      <xdr:row>678</xdr:row>
      <xdr:rowOff>1878905</xdr:rowOff>
    </xdr:to>
    <xdr:pic>
      <xdr:nvPicPr>
        <xdr:cNvPr id="1283" name="Immagine 1282">
          <a:extLst>
            <a:ext uri="{FF2B5EF4-FFF2-40B4-BE49-F238E27FC236}">
              <a16:creationId xmlns:a16="http://schemas.microsoft.com/office/drawing/2014/main" xmlns="" id="{5483356C-66C1-4E53-9D09-CD1B2379D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88314966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681</xdr:row>
      <xdr:rowOff>39144</xdr:rowOff>
    </xdr:from>
    <xdr:to>
      <xdr:col>1</xdr:col>
      <xdr:colOff>1278699</xdr:colOff>
      <xdr:row>681</xdr:row>
      <xdr:rowOff>1839760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74504D40-5902-40E1-B518-5A859DB3F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94069110"/>
          <a:ext cx="127869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682</xdr:row>
      <xdr:rowOff>39144</xdr:rowOff>
    </xdr:from>
    <xdr:to>
      <xdr:col>1</xdr:col>
      <xdr:colOff>1278699</xdr:colOff>
      <xdr:row>682</xdr:row>
      <xdr:rowOff>1839760</xdr:rowOff>
    </xdr:to>
    <xdr:pic>
      <xdr:nvPicPr>
        <xdr:cNvPr id="1286" name="Immagine 1285">
          <a:extLst>
            <a:ext uri="{FF2B5EF4-FFF2-40B4-BE49-F238E27FC236}">
              <a16:creationId xmlns:a16="http://schemas.microsoft.com/office/drawing/2014/main" xmlns="" id="{6D9AA1AB-1930-4536-81A6-2FA95BE15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95974110"/>
          <a:ext cx="127869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683</xdr:row>
      <xdr:rowOff>39144</xdr:rowOff>
    </xdr:from>
    <xdr:to>
      <xdr:col>1</xdr:col>
      <xdr:colOff>1278699</xdr:colOff>
      <xdr:row>683</xdr:row>
      <xdr:rowOff>1839760</xdr:rowOff>
    </xdr:to>
    <xdr:pic>
      <xdr:nvPicPr>
        <xdr:cNvPr id="1287" name="Immagine 1286">
          <a:extLst>
            <a:ext uri="{FF2B5EF4-FFF2-40B4-BE49-F238E27FC236}">
              <a16:creationId xmlns:a16="http://schemas.microsoft.com/office/drawing/2014/main" xmlns="" id="{09BCA1FF-D258-4378-98DF-1D879F42C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97879110"/>
          <a:ext cx="127869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</xdr:row>
      <xdr:rowOff>39143</xdr:rowOff>
    </xdr:from>
    <xdr:to>
      <xdr:col>1</xdr:col>
      <xdr:colOff>1278699</xdr:colOff>
      <xdr:row>684</xdr:row>
      <xdr:rowOff>1878905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50F4D4F9-42A5-4B04-8F6B-915AA43F84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99784109"/>
          <a:ext cx="1278699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688</xdr:row>
      <xdr:rowOff>26096</xdr:rowOff>
    </xdr:from>
    <xdr:to>
      <xdr:col>1</xdr:col>
      <xdr:colOff>1265650</xdr:colOff>
      <xdr:row>688</xdr:row>
      <xdr:rowOff>1891952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72512D4E-F485-4B6A-8123-AD07C7BFE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7391062"/>
          <a:ext cx="1265650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1</xdr:col>
      <xdr:colOff>1265650</xdr:colOff>
      <xdr:row>689</xdr:row>
      <xdr:rowOff>1865856</xdr:rowOff>
    </xdr:to>
    <xdr:pic>
      <xdr:nvPicPr>
        <xdr:cNvPr id="1289" name="Immagine 1288">
          <a:extLst>
            <a:ext uri="{FF2B5EF4-FFF2-40B4-BE49-F238E27FC236}">
              <a16:creationId xmlns:a16="http://schemas.microsoft.com/office/drawing/2014/main" xmlns="" id="{704EAF4F-F128-4F92-9563-4E09F353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9269966"/>
          <a:ext cx="1265650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</xdr:row>
      <xdr:rowOff>0</xdr:rowOff>
    </xdr:from>
    <xdr:to>
      <xdr:col>1</xdr:col>
      <xdr:colOff>1265650</xdr:colOff>
      <xdr:row>690</xdr:row>
      <xdr:rowOff>1865856</xdr:rowOff>
    </xdr:to>
    <xdr:pic>
      <xdr:nvPicPr>
        <xdr:cNvPr id="1290" name="Immagine 1289">
          <a:extLst>
            <a:ext uri="{FF2B5EF4-FFF2-40B4-BE49-F238E27FC236}">
              <a16:creationId xmlns:a16="http://schemas.microsoft.com/office/drawing/2014/main" xmlns="" id="{11F178C8-24DD-40A5-B45F-AF1205A2E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1174966"/>
          <a:ext cx="1265650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0</xdr:rowOff>
    </xdr:from>
    <xdr:to>
      <xdr:col>1</xdr:col>
      <xdr:colOff>1265650</xdr:colOff>
      <xdr:row>691</xdr:row>
      <xdr:rowOff>1865856</xdr:rowOff>
    </xdr:to>
    <xdr:pic>
      <xdr:nvPicPr>
        <xdr:cNvPr id="1292" name="Immagine 1291">
          <a:extLst>
            <a:ext uri="{FF2B5EF4-FFF2-40B4-BE49-F238E27FC236}">
              <a16:creationId xmlns:a16="http://schemas.microsoft.com/office/drawing/2014/main" xmlns="" id="{36964D7C-6FB9-483D-A392-B07DEB3A7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3079966"/>
          <a:ext cx="1265650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39144</xdr:rowOff>
    </xdr:from>
    <xdr:to>
      <xdr:col>1</xdr:col>
      <xdr:colOff>1265650</xdr:colOff>
      <xdr:row>693</xdr:row>
      <xdr:rowOff>0</xdr:rowOff>
    </xdr:to>
    <xdr:pic>
      <xdr:nvPicPr>
        <xdr:cNvPr id="1293" name="Immagine 1292">
          <a:extLst>
            <a:ext uri="{FF2B5EF4-FFF2-40B4-BE49-F238E27FC236}">
              <a16:creationId xmlns:a16="http://schemas.microsoft.com/office/drawing/2014/main" xmlns="" id="{5A7E794C-0D99-45F5-8AFE-EDD9AF9E7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5024110"/>
          <a:ext cx="1265650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</xdr:row>
      <xdr:rowOff>13048</xdr:rowOff>
    </xdr:from>
    <xdr:to>
      <xdr:col>1</xdr:col>
      <xdr:colOff>1265650</xdr:colOff>
      <xdr:row>693</xdr:row>
      <xdr:rowOff>1878904</xdr:rowOff>
    </xdr:to>
    <xdr:pic>
      <xdr:nvPicPr>
        <xdr:cNvPr id="1294" name="Immagine 1293">
          <a:extLst>
            <a:ext uri="{FF2B5EF4-FFF2-40B4-BE49-F238E27FC236}">
              <a16:creationId xmlns:a16="http://schemas.microsoft.com/office/drawing/2014/main" xmlns="" id="{F51D2636-85AC-4B0F-80BC-F035BA708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6903014"/>
          <a:ext cx="1265650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</xdr:row>
      <xdr:rowOff>39144</xdr:rowOff>
    </xdr:from>
    <xdr:to>
      <xdr:col>1</xdr:col>
      <xdr:colOff>1265650</xdr:colOff>
      <xdr:row>695</xdr:row>
      <xdr:rowOff>0</xdr:rowOff>
    </xdr:to>
    <xdr:pic>
      <xdr:nvPicPr>
        <xdr:cNvPr id="1295" name="Immagine 1294">
          <a:extLst>
            <a:ext uri="{FF2B5EF4-FFF2-40B4-BE49-F238E27FC236}">
              <a16:creationId xmlns:a16="http://schemas.microsoft.com/office/drawing/2014/main" xmlns="" id="{115ECFA4-C092-49FF-BD6F-F827011BD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8834110"/>
          <a:ext cx="1265650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</xdr:row>
      <xdr:rowOff>26096</xdr:rowOff>
    </xdr:from>
    <xdr:to>
      <xdr:col>1</xdr:col>
      <xdr:colOff>1265650</xdr:colOff>
      <xdr:row>695</xdr:row>
      <xdr:rowOff>1891952</xdr:rowOff>
    </xdr:to>
    <xdr:pic>
      <xdr:nvPicPr>
        <xdr:cNvPr id="1296" name="Immagine 1295">
          <a:extLst>
            <a:ext uri="{FF2B5EF4-FFF2-40B4-BE49-F238E27FC236}">
              <a16:creationId xmlns:a16="http://schemas.microsoft.com/office/drawing/2014/main" xmlns="" id="{BD6AFE09-D69A-42E9-B349-07E901527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0726062"/>
          <a:ext cx="1265650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26094</xdr:rowOff>
    </xdr:from>
    <xdr:to>
      <xdr:col>1</xdr:col>
      <xdr:colOff>1239555</xdr:colOff>
      <xdr:row>698</xdr:row>
      <xdr:rowOff>1852807</xdr:rowOff>
    </xdr:to>
    <xdr:pic>
      <xdr:nvPicPr>
        <xdr:cNvPr id="1444" name="Immagine 1443">
          <a:extLst>
            <a:ext uri="{FF2B5EF4-FFF2-40B4-BE49-F238E27FC236}">
              <a16:creationId xmlns:a16="http://schemas.microsoft.com/office/drawing/2014/main" xmlns="" id="{E571D0D2-141D-400A-95E0-1E9967554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26441060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26096</xdr:rowOff>
    </xdr:from>
    <xdr:to>
      <xdr:col>1</xdr:col>
      <xdr:colOff>1239555</xdr:colOff>
      <xdr:row>699</xdr:row>
      <xdr:rowOff>1852809</xdr:rowOff>
    </xdr:to>
    <xdr:pic>
      <xdr:nvPicPr>
        <xdr:cNvPr id="1297" name="Immagine 1296">
          <a:extLst>
            <a:ext uri="{FF2B5EF4-FFF2-40B4-BE49-F238E27FC236}">
              <a16:creationId xmlns:a16="http://schemas.microsoft.com/office/drawing/2014/main" xmlns="" id="{D09106E7-CAD7-402E-A421-51537C32C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28346062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700</xdr:row>
      <xdr:rowOff>52192</xdr:rowOff>
    </xdr:from>
    <xdr:to>
      <xdr:col>1</xdr:col>
      <xdr:colOff>1239555</xdr:colOff>
      <xdr:row>700</xdr:row>
      <xdr:rowOff>1878905</xdr:rowOff>
    </xdr:to>
    <xdr:pic>
      <xdr:nvPicPr>
        <xdr:cNvPr id="1298" name="Immagine 1297">
          <a:extLst>
            <a:ext uri="{FF2B5EF4-FFF2-40B4-BE49-F238E27FC236}">
              <a16:creationId xmlns:a16="http://schemas.microsoft.com/office/drawing/2014/main" xmlns="" id="{94C8AA4D-CC73-461F-A49E-B40537AEB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30277158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52192</xdr:rowOff>
    </xdr:from>
    <xdr:to>
      <xdr:col>1</xdr:col>
      <xdr:colOff>1239555</xdr:colOff>
      <xdr:row>701</xdr:row>
      <xdr:rowOff>1878905</xdr:rowOff>
    </xdr:to>
    <xdr:pic>
      <xdr:nvPicPr>
        <xdr:cNvPr id="1299" name="Immagine 1298">
          <a:extLst>
            <a:ext uri="{FF2B5EF4-FFF2-40B4-BE49-F238E27FC236}">
              <a16:creationId xmlns:a16="http://schemas.microsoft.com/office/drawing/2014/main" xmlns="" id="{52C66397-BCEF-443E-9E9B-C5A3359FC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32182158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702</xdr:row>
      <xdr:rowOff>39144</xdr:rowOff>
    </xdr:from>
    <xdr:to>
      <xdr:col>1</xdr:col>
      <xdr:colOff>1252603</xdr:colOff>
      <xdr:row>702</xdr:row>
      <xdr:rowOff>1878904</xdr:rowOff>
    </xdr:to>
    <xdr:pic>
      <xdr:nvPicPr>
        <xdr:cNvPr id="1448" name="Immagine 1447">
          <a:extLst>
            <a:ext uri="{FF2B5EF4-FFF2-40B4-BE49-F238E27FC236}">
              <a16:creationId xmlns:a16="http://schemas.microsoft.com/office/drawing/2014/main" xmlns="" id="{B675265F-9D4A-4E1E-8CD5-4FCFE07D2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34074110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703</xdr:row>
      <xdr:rowOff>39144</xdr:rowOff>
    </xdr:from>
    <xdr:to>
      <xdr:col>1</xdr:col>
      <xdr:colOff>1265651</xdr:colOff>
      <xdr:row>703</xdr:row>
      <xdr:rowOff>1878904</xdr:rowOff>
    </xdr:to>
    <xdr:pic>
      <xdr:nvPicPr>
        <xdr:cNvPr id="1300" name="Immagine 1299">
          <a:extLst>
            <a:ext uri="{FF2B5EF4-FFF2-40B4-BE49-F238E27FC236}">
              <a16:creationId xmlns:a16="http://schemas.microsoft.com/office/drawing/2014/main" xmlns="" id="{F191916B-28B1-4920-9802-5FDB886F2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335979110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26096</xdr:rowOff>
    </xdr:from>
    <xdr:to>
      <xdr:col>1</xdr:col>
      <xdr:colOff>1252603</xdr:colOff>
      <xdr:row>704</xdr:row>
      <xdr:rowOff>1865856</xdr:rowOff>
    </xdr:to>
    <xdr:pic>
      <xdr:nvPicPr>
        <xdr:cNvPr id="1301" name="Immagine 1300">
          <a:extLst>
            <a:ext uri="{FF2B5EF4-FFF2-40B4-BE49-F238E27FC236}">
              <a16:creationId xmlns:a16="http://schemas.microsoft.com/office/drawing/2014/main" xmlns="" id="{07A0059B-431A-4AEE-9555-91533A0CD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37871062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705</xdr:row>
      <xdr:rowOff>39144</xdr:rowOff>
    </xdr:from>
    <xdr:to>
      <xdr:col>2</xdr:col>
      <xdr:colOff>1</xdr:colOff>
      <xdr:row>705</xdr:row>
      <xdr:rowOff>1878904</xdr:rowOff>
    </xdr:to>
    <xdr:pic>
      <xdr:nvPicPr>
        <xdr:cNvPr id="1302" name="Immagine 1301">
          <a:extLst>
            <a:ext uri="{FF2B5EF4-FFF2-40B4-BE49-F238E27FC236}">
              <a16:creationId xmlns:a16="http://schemas.microsoft.com/office/drawing/2014/main" xmlns="" id="{0BBD25DA-3BBE-48E6-8915-58070B722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1339789110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706</xdr:row>
      <xdr:rowOff>39144</xdr:rowOff>
    </xdr:from>
    <xdr:to>
      <xdr:col>1</xdr:col>
      <xdr:colOff>1252603</xdr:colOff>
      <xdr:row>706</xdr:row>
      <xdr:rowOff>1878904</xdr:rowOff>
    </xdr:to>
    <xdr:pic>
      <xdr:nvPicPr>
        <xdr:cNvPr id="1303" name="Immagine 1302">
          <a:extLst>
            <a:ext uri="{FF2B5EF4-FFF2-40B4-BE49-F238E27FC236}">
              <a16:creationId xmlns:a16="http://schemas.microsoft.com/office/drawing/2014/main" xmlns="" id="{B979B43C-3BB2-4C93-93DA-D0971D2A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41694110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707</xdr:row>
      <xdr:rowOff>0</xdr:rowOff>
    </xdr:from>
    <xdr:to>
      <xdr:col>1</xdr:col>
      <xdr:colOff>1252603</xdr:colOff>
      <xdr:row>707</xdr:row>
      <xdr:rowOff>1839760</xdr:rowOff>
    </xdr:to>
    <xdr:pic>
      <xdr:nvPicPr>
        <xdr:cNvPr id="1304" name="Immagine 1303">
          <a:extLst>
            <a:ext uri="{FF2B5EF4-FFF2-40B4-BE49-F238E27FC236}">
              <a16:creationId xmlns:a16="http://schemas.microsoft.com/office/drawing/2014/main" xmlns="" id="{4661F909-40EC-4956-8119-E717063D3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43559966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708</xdr:row>
      <xdr:rowOff>0</xdr:rowOff>
    </xdr:from>
    <xdr:to>
      <xdr:col>1</xdr:col>
      <xdr:colOff>1252603</xdr:colOff>
      <xdr:row>708</xdr:row>
      <xdr:rowOff>1839760</xdr:rowOff>
    </xdr:to>
    <xdr:pic>
      <xdr:nvPicPr>
        <xdr:cNvPr id="1305" name="Immagine 1304">
          <a:extLst>
            <a:ext uri="{FF2B5EF4-FFF2-40B4-BE49-F238E27FC236}">
              <a16:creationId xmlns:a16="http://schemas.microsoft.com/office/drawing/2014/main" xmlns="" id="{E4EE79DB-B75E-408F-B25B-71F0CFA0F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45464966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709</xdr:row>
      <xdr:rowOff>52193</xdr:rowOff>
    </xdr:from>
    <xdr:to>
      <xdr:col>1</xdr:col>
      <xdr:colOff>1252603</xdr:colOff>
      <xdr:row>709</xdr:row>
      <xdr:rowOff>1826712</xdr:rowOff>
    </xdr:to>
    <xdr:pic>
      <xdr:nvPicPr>
        <xdr:cNvPr id="1450" name="Immagine 1449">
          <a:extLst>
            <a:ext uri="{FF2B5EF4-FFF2-40B4-BE49-F238E27FC236}">
              <a16:creationId xmlns:a16="http://schemas.microsoft.com/office/drawing/2014/main" xmlns="" id="{C1C68721-3563-48B2-9EE5-81E67FA7D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47422159"/>
          <a:ext cx="1252603" cy="17745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710</xdr:row>
      <xdr:rowOff>26096</xdr:rowOff>
    </xdr:from>
    <xdr:to>
      <xdr:col>1</xdr:col>
      <xdr:colOff>1252603</xdr:colOff>
      <xdr:row>710</xdr:row>
      <xdr:rowOff>1800615</xdr:rowOff>
    </xdr:to>
    <xdr:pic>
      <xdr:nvPicPr>
        <xdr:cNvPr id="1306" name="Immagine 1305">
          <a:extLst>
            <a:ext uri="{FF2B5EF4-FFF2-40B4-BE49-F238E27FC236}">
              <a16:creationId xmlns:a16="http://schemas.microsoft.com/office/drawing/2014/main" xmlns="" id="{4444BA29-221F-4514-BFAC-243FB40826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49301062"/>
          <a:ext cx="1252603" cy="17745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711</xdr:row>
      <xdr:rowOff>52192</xdr:rowOff>
    </xdr:from>
    <xdr:to>
      <xdr:col>1</xdr:col>
      <xdr:colOff>1252603</xdr:colOff>
      <xdr:row>711</xdr:row>
      <xdr:rowOff>1826711</xdr:rowOff>
    </xdr:to>
    <xdr:pic>
      <xdr:nvPicPr>
        <xdr:cNvPr id="1307" name="Immagine 1306">
          <a:extLst>
            <a:ext uri="{FF2B5EF4-FFF2-40B4-BE49-F238E27FC236}">
              <a16:creationId xmlns:a16="http://schemas.microsoft.com/office/drawing/2014/main" xmlns="" id="{95573B2B-8AE0-4F83-BD39-4016ACA62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51232158"/>
          <a:ext cx="1252603" cy="17745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13048</xdr:rowOff>
    </xdr:from>
    <xdr:to>
      <xdr:col>1</xdr:col>
      <xdr:colOff>1252603</xdr:colOff>
      <xdr:row>712</xdr:row>
      <xdr:rowOff>1787567</xdr:rowOff>
    </xdr:to>
    <xdr:pic>
      <xdr:nvPicPr>
        <xdr:cNvPr id="1310" name="Immagine 1309">
          <a:extLst>
            <a:ext uri="{FF2B5EF4-FFF2-40B4-BE49-F238E27FC236}">
              <a16:creationId xmlns:a16="http://schemas.microsoft.com/office/drawing/2014/main" xmlns="" id="{EC6A05ED-56E8-47DD-87A1-92E750F783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53098014"/>
          <a:ext cx="1252603" cy="17745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39142</xdr:rowOff>
    </xdr:from>
    <xdr:to>
      <xdr:col>1</xdr:col>
      <xdr:colOff>1278699</xdr:colOff>
      <xdr:row>713</xdr:row>
      <xdr:rowOff>1826712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FE969643-E5C5-46AB-B4FB-91A338E41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55029108"/>
          <a:ext cx="1278699" cy="1787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714</xdr:row>
      <xdr:rowOff>13048</xdr:rowOff>
    </xdr:from>
    <xdr:to>
      <xdr:col>1</xdr:col>
      <xdr:colOff>1278699</xdr:colOff>
      <xdr:row>714</xdr:row>
      <xdr:rowOff>1891954</xdr:rowOff>
    </xdr:to>
    <xdr:pic>
      <xdr:nvPicPr>
        <xdr:cNvPr id="925" name="Immagine 924">
          <a:extLst>
            <a:ext uri="{FF2B5EF4-FFF2-40B4-BE49-F238E27FC236}">
              <a16:creationId xmlns:a16="http://schemas.microsoft.com/office/drawing/2014/main" xmlns="" id="{BD60E127-5C4E-427F-AE8D-F65A8E0BC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56908014"/>
          <a:ext cx="1278699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715</xdr:row>
      <xdr:rowOff>0</xdr:rowOff>
    </xdr:from>
    <xdr:to>
      <xdr:col>1</xdr:col>
      <xdr:colOff>1278699</xdr:colOff>
      <xdr:row>715</xdr:row>
      <xdr:rowOff>1878906</xdr:rowOff>
    </xdr:to>
    <xdr:pic>
      <xdr:nvPicPr>
        <xdr:cNvPr id="926" name="Immagine 925">
          <a:extLst>
            <a:ext uri="{FF2B5EF4-FFF2-40B4-BE49-F238E27FC236}">
              <a16:creationId xmlns:a16="http://schemas.microsoft.com/office/drawing/2014/main" xmlns="" id="{7E7F383E-A2BE-43A5-A021-FE6009CE3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58799966"/>
          <a:ext cx="1278699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1</xdr:col>
      <xdr:colOff>1278699</xdr:colOff>
      <xdr:row>716</xdr:row>
      <xdr:rowOff>1878906</xdr:rowOff>
    </xdr:to>
    <xdr:pic>
      <xdr:nvPicPr>
        <xdr:cNvPr id="927" name="Immagine 926">
          <a:extLst>
            <a:ext uri="{FF2B5EF4-FFF2-40B4-BE49-F238E27FC236}">
              <a16:creationId xmlns:a16="http://schemas.microsoft.com/office/drawing/2014/main" xmlns="" id="{99B47829-693D-4955-9EAB-3AEEA85BE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60704966"/>
          <a:ext cx="1278699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717</xdr:row>
      <xdr:rowOff>26095</xdr:rowOff>
    </xdr:from>
    <xdr:to>
      <xdr:col>1</xdr:col>
      <xdr:colOff>1278698</xdr:colOff>
      <xdr:row>717</xdr:row>
      <xdr:rowOff>1839760</xdr:rowOff>
    </xdr:to>
    <xdr:pic>
      <xdr:nvPicPr>
        <xdr:cNvPr id="1397" name="Immagine 1396">
          <a:extLst>
            <a:ext uri="{FF2B5EF4-FFF2-40B4-BE49-F238E27FC236}">
              <a16:creationId xmlns:a16="http://schemas.microsoft.com/office/drawing/2014/main" xmlns="" id="{26C96A48-B26A-40E5-8A7F-EA5A94B5FD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62636061"/>
          <a:ext cx="127869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718</xdr:row>
      <xdr:rowOff>26096</xdr:rowOff>
    </xdr:from>
    <xdr:to>
      <xdr:col>1</xdr:col>
      <xdr:colOff>1278698</xdr:colOff>
      <xdr:row>718</xdr:row>
      <xdr:rowOff>1839761</xdr:rowOff>
    </xdr:to>
    <xdr:pic>
      <xdr:nvPicPr>
        <xdr:cNvPr id="928" name="Immagine 927">
          <a:extLst>
            <a:ext uri="{FF2B5EF4-FFF2-40B4-BE49-F238E27FC236}">
              <a16:creationId xmlns:a16="http://schemas.microsoft.com/office/drawing/2014/main" xmlns="" id="{4B67DBB9-38E5-4552-9936-9C145FCEB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64541062"/>
          <a:ext cx="127869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719</xdr:row>
      <xdr:rowOff>52191</xdr:rowOff>
    </xdr:from>
    <xdr:to>
      <xdr:col>1</xdr:col>
      <xdr:colOff>1278698</xdr:colOff>
      <xdr:row>719</xdr:row>
      <xdr:rowOff>1865856</xdr:rowOff>
    </xdr:to>
    <xdr:pic>
      <xdr:nvPicPr>
        <xdr:cNvPr id="929" name="Immagine 928">
          <a:extLst>
            <a:ext uri="{FF2B5EF4-FFF2-40B4-BE49-F238E27FC236}">
              <a16:creationId xmlns:a16="http://schemas.microsoft.com/office/drawing/2014/main" xmlns="" id="{832B14C1-C9E8-4366-9F8C-A022C15A9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66472157"/>
          <a:ext cx="127869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39144</xdr:rowOff>
    </xdr:from>
    <xdr:to>
      <xdr:col>1</xdr:col>
      <xdr:colOff>1278698</xdr:colOff>
      <xdr:row>720</xdr:row>
      <xdr:rowOff>1852809</xdr:rowOff>
    </xdr:to>
    <xdr:pic>
      <xdr:nvPicPr>
        <xdr:cNvPr id="930" name="Immagine 929">
          <a:extLst>
            <a:ext uri="{FF2B5EF4-FFF2-40B4-BE49-F238E27FC236}">
              <a16:creationId xmlns:a16="http://schemas.microsoft.com/office/drawing/2014/main" xmlns="" id="{7F145D35-FCA0-4961-9519-45FD1A0264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68364110"/>
          <a:ext cx="127869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721</xdr:row>
      <xdr:rowOff>39144</xdr:rowOff>
    </xdr:from>
    <xdr:to>
      <xdr:col>1</xdr:col>
      <xdr:colOff>1278698</xdr:colOff>
      <xdr:row>721</xdr:row>
      <xdr:rowOff>1852809</xdr:rowOff>
    </xdr:to>
    <xdr:pic>
      <xdr:nvPicPr>
        <xdr:cNvPr id="931" name="Immagine 930">
          <a:extLst>
            <a:ext uri="{FF2B5EF4-FFF2-40B4-BE49-F238E27FC236}">
              <a16:creationId xmlns:a16="http://schemas.microsoft.com/office/drawing/2014/main" xmlns="" id="{C903C2FC-F1A6-4409-B60F-CAABE1DF8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70269110"/>
          <a:ext cx="127869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722</xdr:row>
      <xdr:rowOff>52192</xdr:rowOff>
    </xdr:from>
    <xdr:to>
      <xdr:col>1</xdr:col>
      <xdr:colOff>1278698</xdr:colOff>
      <xdr:row>722</xdr:row>
      <xdr:rowOff>1865857</xdr:rowOff>
    </xdr:to>
    <xdr:pic>
      <xdr:nvPicPr>
        <xdr:cNvPr id="939" name="Immagine 938">
          <a:extLst>
            <a:ext uri="{FF2B5EF4-FFF2-40B4-BE49-F238E27FC236}">
              <a16:creationId xmlns:a16="http://schemas.microsoft.com/office/drawing/2014/main" xmlns="" id="{79EE19C8-87C8-4A80-8967-01FAE42445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72187158"/>
          <a:ext cx="127869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26096</xdr:rowOff>
    </xdr:from>
    <xdr:to>
      <xdr:col>1</xdr:col>
      <xdr:colOff>1278698</xdr:colOff>
      <xdr:row>723</xdr:row>
      <xdr:rowOff>1839761</xdr:rowOff>
    </xdr:to>
    <xdr:pic>
      <xdr:nvPicPr>
        <xdr:cNvPr id="940" name="Immagine 939">
          <a:extLst>
            <a:ext uri="{FF2B5EF4-FFF2-40B4-BE49-F238E27FC236}">
              <a16:creationId xmlns:a16="http://schemas.microsoft.com/office/drawing/2014/main" xmlns="" id="{ADA91463-C99E-46E9-8950-F078F1787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74066062"/>
          <a:ext cx="127869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724</xdr:row>
      <xdr:rowOff>39144</xdr:rowOff>
    </xdr:from>
    <xdr:to>
      <xdr:col>1</xdr:col>
      <xdr:colOff>1278698</xdr:colOff>
      <xdr:row>724</xdr:row>
      <xdr:rowOff>1852809</xdr:rowOff>
    </xdr:to>
    <xdr:pic>
      <xdr:nvPicPr>
        <xdr:cNvPr id="941" name="Immagine 940">
          <a:extLst>
            <a:ext uri="{FF2B5EF4-FFF2-40B4-BE49-F238E27FC236}">
              <a16:creationId xmlns:a16="http://schemas.microsoft.com/office/drawing/2014/main" xmlns="" id="{3822EBA1-876D-4C0C-BADB-B24549CAE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75984110"/>
          <a:ext cx="1278698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728</xdr:row>
      <xdr:rowOff>52192</xdr:rowOff>
    </xdr:from>
    <xdr:to>
      <xdr:col>1</xdr:col>
      <xdr:colOff>1265650</xdr:colOff>
      <xdr:row>728</xdr:row>
      <xdr:rowOff>1891952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DBAFAEDD-1D5B-4C28-BB82-CB850A0E8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383617158"/>
          <a:ext cx="1252602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729</xdr:row>
      <xdr:rowOff>39143</xdr:rowOff>
    </xdr:from>
    <xdr:to>
      <xdr:col>1</xdr:col>
      <xdr:colOff>1252602</xdr:colOff>
      <xdr:row>729</xdr:row>
      <xdr:rowOff>1878903</xdr:rowOff>
    </xdr:to>
    <xdr:pic>
      <xdr:nvPicPr>
        <xdr:cNvPr id="942" name="Immagine 941">
          <a:extLst>
            <a:ext uri="{FF2B5EF4-FFF2-40B4-BE49-F238E27FC236}">
              <a16:creationId xmlns:a16="http://schemas.microsoft.com/office/drawing/2014/main" xmlns="" id="{9EFF683D-9CCC-4C1C-A913-AA96A66F5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85509109"/>
          <a:ext cx="1252602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730</xdr:row>
      <xdr:rowOff>0</xdr:rowOff>
    </xdr:from>
    <xdr:to>
      <xdr:col>1</xdr:col>
      <xdr:colOff>1252602</xdr:colOff>
      <xdr:row>730</xdr:row>
      <xdr:rowOff>1839760</xdr:rowOff>
    </xdr:to>
    <xdr:pic>
      <xdr:nvPicPr>
        <xdr:cNvPr id="943" name="Immagine 942">
          <a:extLst>
            <a:ext uri="{FF2B5EF4-FFF2-40B4-BE49-F238E27FC236}">
              <a16:creationId xmlns:a16="http://schemas.microsoft.com/office/drawing/2014/main" xmlns="" id="{9A5234E0-F5A0-4157-A724-73320F3D6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87374966"/>
          <a:ext cx="1252602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731</xdr:row>
      <xdr:rowOff>0</xdr:rowOff>
    </xdr:from>
    <xdr:to>
      <xdr:col>1</xdr:col>
      <xdr:colOff>1252602</xdr:colOff>
      <xdr:row>731</xdr:row>
      <xdr:rowOff>1839760</xdr:rowOff>
    </xdr:to>
    <xdr:pic>
      <xdr:nvPicPr>
        <xdr:cNvPr id="944" name="Immagine 943">
          <a:extLst>
            <a:ext uri="{FF2B5EF4-FFF2-40B4-BE49-F238E27FC236}">
              <a16:creationId xmlns:a16="http://schemas.microsoft.com/office/drawing/2014/main" xmlns="" id="{590A1892-CCBF-438E-8BEA-E764F358D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89279966"/>
          <a:ext cx="1252602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732</xdr:row>
      <xdr:rowOff>0</xdr:rowOff>
    </xdr:from>
    <xdr:to>
      <xdr:col>1</xdr:col>
      <xdr:colOff>1252602</xdr:colOff>
      <xdr:row>732</xdr:row>
      <xdr:rowOff>1839760</xdr:rowOff>
    </xdr:to>
    <xdr:pic>
      <xdr:nvPicPr>
        <xdr:cNvPr id="945" name="Immagine 944">
          <a:extLst>
            <a:ext uri="{FF2B5EF4-FFF2-40B4-BE49-F238E27FC236}">
              <a16:creationId xmlns:a16="http://schemas.microsoft.com/office/drawing/2014/main" xmlns="" id="{6BC0F7D3-14CC-4B8A-851A-C1E39DC08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91184966"/>
          <a:ext cx="1252602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733</xdr:row>
      <xdr:rowOff>0</xdr:rowOff>
    </xdr:from>
    <xdr:to>
      <xdr:col>1</xdr:col>
      <xdr:colOff>1252602</xdr:colOff>
      <xdr:row>733</xdr:row>
      <xdr:rowOff>1839760</xdr:rowOff>
    </xdr:to>
    <xdr:pic>
      <xdr:nvPicPr>
        <xdr:cNvPr id="954" name="Immagine 953">
          <a:extLst>
            <a:ext uri="{FF2B5EF4-FFF2-40B4-BE49-F238E27FC236}">
              <a16:creationId xmlns:a16="http://schemas.microsoft.com/office/drawing/2014/main" xmlns="" id="{3A31A2BE-2DFB-408D-8A21-E9960022C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93089966"/>
          <a:ext cx="1252602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734</xdr:row>
      <xdr:rowOff>0</xdr:rowOff>
    </xdr:from>
    <xdr:to>
      <xdr:col>1</xdr:col>
      <xdr:colOff>1252602</xdr:colOff>
      <xdr:row>734</xdr:row>
      <xdr:rowOff>1839760</xdr:rowOff>
    </xdr:to>
    <xdr:pic>
      <xdr:nvPicPr>
        <xdr:cNvPr id="955" name="Immagine 954">
          <a:extLst>
            <a:ext uri="{FF2B5EF4-FFF2-40B4-BE49-F238E27FC236}">
              <a16:creationId xmlns:a16="http://schemas.microsoft.com/office/drawing/2014/main" xmlns="" id="{4D54C419-F3B5-46A0-9D54-BECBE3D93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94994966"/>
          <a:ext cx="1252602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735</xdr:row>
      <xdr:rowOff>39143</xdr:rowOff>
    </xdr:from>
    <xdr:to>
      <xdr:col>1</xdr:col>
      <xdr:colOff>1226507</xdr:colOff>
      <xdr:row>735</xdr:row>
      <xdr:rowOff>1865856</xdr:rowOff>
    </xdr:to>
    <xdr:pic>
      <xdr:nvPicPr>
        <xdr:cNvPr id="1420" name="Immagine 1419">
          <a:extLst>
            <a:ext uri="{FF2B5EF4-FFF2-40B4-BE49-F238E27FC236}">
              <a16:creationId xmlns:a16="http://schemas.microsoft.com/office/drawing/2014/main" xmlns="" id="{19F7342C-E6B9-4042-924B-8C57858524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96939109"/>
          <a:ext cx="122650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736</xdr:row>
      <xdr:rowOff>39144</xdr:rowOff>
    </xdr:from>
    <xdr:to>
      <xdr:col>1</xdr:col>
      <xdr:colOff>1226507</xdr:colOff>
      <xdr:row>736</xdr:row>
      <xdr:rowOff>1865857</xdr:rowOff>
    </xdr:to>
    <xdr:pic>
      <xdr:nvPicPr>
        <xdr:cNvPr id="956" name="Immagine 955">
          <a:extLst>
            <a:ext uri="{FF2B5EF4-FFF2-40B4-BE49-F238E27FC236}">
              <a16:creationId xmlns:a16="http://schemas.microsoft.com/office/drawing/2014/main" xmlns="" id="{9B80A4DE-823F-421B-9A88-2E7097FBC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98844110"/>
          <a:ext cx="122650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1</xdr:col>
      <xdr:colOff>1226507</xdr:colOff>
      <xdr:row>737</xdr:row>
      <xdr:rowOff>1826713</xdr:rowOff>
    </xdr:to>
    <xdr:pic>
      <xdr:nvPicPr>
        <xdr:cNvPr id="957" name="Immagine 956">
          <a:extLst>
            <a:ext uri="{FF2B5EF4-FFF2-40B4-BE49-F238E27FC236}">
              <a16:creationId xmlns:a16="http://schemas.microsoft.com/office/drawing/2014/main" xmlns="" id="{EFFFD37C-C2F0-4B9F-9B64-A9D9A5EBC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0709966"/>
          <a:ext cx="122650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0</xdr:rowOff>
    </xdr:from>
    <xdr:to>
      <xdr:col>1</xdr:col>
      <xdr:colOff>1226507</xdr:colOff>
      <xdr:row>738</xdr:row>
      <xdr:rowOff>1826713</xdr:rowOff>
    </xdr:to>
    <xdr:pic>
      <xdr:nvPicPr>
        <xdr:cNvPr id="959" name="Immagine 958">
          <a:extLst>
            <a:ext uri="{FF2B5EF4-FFF2-40B4-BE49-F238E27FC236}">
              <a16:creationId xmlns:a16="http://schemas.microsoft.com/office/drawing/2014/main" xmlns="" id="{86AAE4A1-7319-4FC4-829C-72C2BB116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2614966"/>
          <a:ext cx="122650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739</xdr:row>
      <xdr:rowOff>39144</xdr:rowOff>
    </xdr:from>
    <xdr:to>
      <xdr:col>1</xdr:col>
      <xdr:colOff>1226507</xdr:colOff>
      <xdr:row>739</xdr:row>
      <xdr:rowOff>1852808</xdr:rowOff>
    </xdr:to>
    <xdr:pic>
      <xdr:nvPicPr>
        <xdr:cNvPr id="1427" name="Immagine 1426">
          <a:extLst>
            <a:ext uri="{FF2B5EF4-FFF2-40B4-BE49-F238E27FC236}">
              <a16:creationId xmlns:a16="http://schemas.microsoft.com/office/drawing/2014/main" xmlns="" id="{8357F001-293F-4241-AE0D-E80C6A1ED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4559110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740</xdr:row>
      <xdr:rowOff>39143</xdr:rowOff>
    </xdr:from>
    <xdr:to>
      <xdr:col>1</xdr:col>
      <xdr:colOff>1226507</xdr:colOff>
      <xdr:row>740</xdr:row>
      <xdr:rowOff>1852807</xdr:rowOff>
    </xdr:to>
    <xdr:pic>
      <xdr:nvPicPr>
        <xdr:cNvPr id="962" name="Immagine 961">
          <a:extLst>
            <a:ext uri="{FF2B5EF4-FFF2-40B4-BE49-F238E27FC236}">
              <a16:creationId xmlns:a16="http://schemas.microsoft.com/office/drawing/2014/main" xmlns="" id="{2F70FB45-FCDB-4A93-9A07-055A8106B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6464109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741</xdr:row>
      <xdr:rowOff>39143</xdr:rowOff>
    </xdr:from>
    <xdr:to>
      <xdr:col>1</xdr:col>
      <xdr:colOff>1226507</xdr:colOff>
      <xdr:row>741</xdr:row>
      <xdr:rowOff>1852807</xdr:rowOff>
    </xdr:to>
    <xdr:pic>
      <xdr:nvPicPr>
        <xdr:cNvPr id="1284" name="Immagine 1283">
          <a:extLst>
            <a:ext uri="{FF2B5EF4-FFF2-40B4-BE49-F238E27FC236}">
              <a16:creationId xmlns:a16="http://schemas.microsoft.com/office/drawing/2014/main" xmlns="" id="{94E52B85-4D5C-4529-BAB4-177A570C7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8369109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742</xdr:row>
      <xdr:rowOff>39144</xdr:rowOff>
    </xdr:from>
    <xdr:to>
      <xdr:col>1</xdr:col>
      <xdr:colOff>1226507</xdr:colOff>
      <xdr:row>742</xdr:row>
      <xdr:rowOff>1852808</xdr:rowOff>
    </xdr:to>
    <xdr:pic>
      <xdr:nvPicPr>
        <xdr:cNvPr id="1288" name="Immagine 1287">
          <a:extLst>
            <a:ext uri="{FF2B5EF4-FFF2-40B4-BE49-F238E27FC236}">
              <a16:creationId xmlns:a16="http://schemas.microsoft.com/office/drawing/2014/main" xmlns="" id="{E015B550-E878-4A10-B8E7-14645FE9E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10274110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743</xdr:row>
      <xdr:rowOff>26096</xdr:rowOff>
    </xdr:from>
    <xdr:to>
      <xdr:col>1</xdr:col>
      <xdr:colOff>1226507</xdr:colOff>
      <xdr:row>743</xdr:row>
      <xdr:rowOff>1839760</xdr:rowOff>
    </xdr:to>
    <xdr:pic>
      <xdr:nvPicPr>
        <xdr:cNvPr id="1312" name="Immagine 1311">
          <a:extLst>
            <a:ext uri="{FF2B5EF4-FFF2-40B4-BE49-F238E27FC236}">
              <a16:creationId xmlns:a16="http://schemas.microsoft.com/office/drawing/2014/main" xmlns="" id="{95EAD907-9FB5-4DD0-AC65-4BC2575DD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12166062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26096</xdr:rowOff>
    </xdr:from>
    <xdr:to>
      <xdr:col>1</xdr:col>
      <xdr:colOff>1226507</xdr:colOff>
      <xdr:row>744</xdr:row>
      <xdr:rowOff>1839760</xdr:rowOff>
    </xdr:to>
    <xdr:pic>
      <xdr:nvPicPr>
        <xdr:cNvPr id="1313" name="Immagine 1312">
          <a:extLst>
            <a:ext uri="{FF2B5EF4-FFF2-40B4-BE49-F238E27FC236}">
              <a16:creationId xmlns:a16="http://schemas.microsoft.com/office/drawing/2014/main" xmlns="" id="{5BCBCC1E-DAD8-4ECF-9BD3-77811CC80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14071062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745</xdr:row>
      <xdr:rowOff>39144</xdr:rowOff>
    </xdr:from>
    <xdr:to>
      <xdr:col>2</xdr:col>
      <xdr:colOff>0</xdr:colOff>
      <xdr:row>745</xdr:row>
      <xdr:rowOff>1878903</xdr:rowOff>
    </xdr:to>
    <xdr:pic>
      <xdr:nvPicPr>
        <xdr:cNvPr id="1431" name="Immagine 1430">
          <a:extLst>
            <a:ext uri="{FF2B5EF4-FFF2-40B4-BE49-F238E27FC236}">
              <a16:creationId xmlns:a16="http://schemas.microsoft.com/office/drawing/2014/main" xmlns="" id="{5D9A069E-3D42-4ABE-9D49-165F34885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15989110"/>
          <a:ext cx="1317842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746</xdr:row>
      <xdr:rowOff>39144</xdr:rowOff>
    </xdr:from>
    <xdr:to>
      <xdr:col>2</xdr:col>
      <xdr:colOff>0</xdr:colOff>
      <xdr:row>746</xdr:row>
      <xdr:rowOff>1878903</xdr:rowOff>
    </xdr:to>
    <xdr:pic>
      <xdr:nvPicPr>
        <xdr:cNvPr id="1315" name="Immagine 1314">
          <a:extLst>
            <a:ext uri="{FF2B5EF4-FFF2-40B4-BE49-F238E27FC236}">
              <a16:creationId xmlns:a16="http://schemas.microsoft.com/office/drawing/2014/main" xmlns="" id="{B174167D-DD02-49A0-952B-AF1E5957E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17894110"/>
          <a:ext cx="1317842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747</xdr:row>
      <xdr:rowOff>39144</xdr:rowOff>
    </xdr:from>
    <xdr:to>
      <xdr:col>2</xdr:col>
      <xdr:colOff>0</xdr:colOff>
      <xdr:row>747</xdr:row>
      <xdr:rowOff>1878903</xdr:rowOff>
    </xdr:to>
    <xdr:pic>
      <xdr:nvPicPr>
        <xdr:cNvPr id="1318" name="Immagine 1317">
          <a:extLst>
            <a:ext uri="{FF2B5EF4-FFF2-40B4-BE49-F238E27FC236}">
              <a16:creationId xmlns:a16="http://schemas.microsoft.com/office/drawing/2014/main" xmlns="" id="{AE5241A4-90C9-4415-BA29-883FCF609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19799110"/>
          <a:ext cx="1317842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39143</xdr:rowOff>
    </xdr:from>
    <xdr:to>
      <xdr:col>2</xdr:col>
      <xdr:colOff>0</xdr:colOff>
      <xdr:row>748</xdr:row>
      <xdr:rowOff>1878902</xdr:rowOff>
    </xdr:to>
    <xdr:pic>
      <xdr:nvPicPr>
        <xdr:cNvPr id="1319" name="Immagine 1318">
          <a:extLst>
            <a:ext uri="{FF2B5EF4-FFF2-40B4-BE49-F238E27FC236}">
              <a16:creationId xmlns:a16="http://schemas.microsoft.com/office/drawing/2014/main" xmlns="" id="{9733A856-8975-4824-AF37-F969E3D5B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21704109"/>
          <a:ext cx="1317842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749</xdr:row>
      <xdr:rowOff>26096</xdr:rowOff>
    </xdr:from>
    <xdr:to>
      <xdr:col>2</xdr:col>
      <xdr:colOff>0</xdr:colOff>
      <xdr:row>749</xdr:row>
      <xdr:rowOff>1865855</xdr:rowOff>
    </xdr:to>
    <xdr:pic>
      <xdr:nvPicPr>
        <xdr:cNvPr id="1320" name="Immagine 1319">
          <a:extLst>
            <a:ext uri="{FF2B5EF4-FFF2-40B4-BE49-F238E27FC236}">
              <a16:creationId xmlns:a16="http://schemas.microsoft.com/office/drawing/2014/main" xmlns="" id="{895A5BF8-6F3E-43A7-8284-18ABD91EC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23596062"/>
          <a:ext cx="1317842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750</xdr:row>
      <xdr:rowOff>39144</xdr:rowOff>
    </xdr:from>
    <xdr:to>
      <xdr:col>2</xdr:col>
      <xdr:colOff>0</xdr:colOff>
      <xdr:row>750</xdr:row>
      <xdr:rowOff>1878903</xdr:rowOff>
    </xdr:to>
    <xdr:pic>
      <xdr:nvPicPr>
        <xdr:cNvPr id="1321" name="Immagine 1320">
          <a:extLst>
            <a:ext uri="{FF2B5EF4-FFF2-40B4-BE49-F238E27FC236}">
              <a16:creationId xmlns:a16="http://schemas.microsoft.com/office/drawing/2014/main" xmlns="" id="{99CC4D86-AD48-432F-81A7-9F0D293B9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25514110"/>
          <a:ext cx="1317842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751</xdr:row>
      <xdr:rowOff>26096</xdr:rowOff>
    </xdr:from>
    <xdr:to>
      <xdr:col>1</xdr:col>
      <xdr:colOff>1213459</xdr:colOff>
      <xdr:row>751</xdr:row>
      <xdr:rowOff>1813664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7380E3C0-6657-4984-86BE-81B4131AC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27406062"/>
          <a:ext cx="1213459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762</xdr:row>
      <xdr:rowOff>26096</xdr:rowOff>
    </xdr:from>
    <xdr:to>
      <xdr:col>1</xdr:col>
      <xdr:colOff>1239555</xdr:colOff>
      <xdr:row>762</xdr:row>
      <xdr:rowOff>1865855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FB36713F-7F8D-4AF6-AB42-061B461B93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48361062"/>
          <a:ext cx="1239555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763</xdr:row>
      <xdr:rowOff>39143</xdr:rowOff>
    </xdr:from>
    <xdr:to>
      <xdr:col>1</xdr:col>
      <xdr:colOff>1239555</xdr:colOff>
      <xdr:row>763</xdr:row>
      <xdr:rowOff>1878902</xdr:rowOff>
    </xdr:to>
    <xdr:pic>
      <xdr:nvPicPr>
        <xdr:cNvPr id="961" name="Immagine 960">
          <a:extLst>
            <a:ext uri="{FF2B5EF4-FFF2-40B4-BE49-F238E27FC236}">
              <a16:creationId xmlns:a16="http://schemas.microsoft.com/office/drawing/2014/main" xmlns="" id="{A6E9A245-6AB0-45C1-9DFC-41EE8152E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50279109"/>
          <a:ext cx="1239555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764</xdr:row>
      <xdr:rowOff>39144</xdr:rowOff>
    </xdr:from>
    <xdr:to>
      <xdr:col>1</xdr:col>
      <xdr:colOff>1239555</xdr:colOff>
      <xdr:row>764</xdr:row>
      <xdr:rowOff>1878903</xdr:rowOff>
    </xdr:to>
    <xdr:pic>
      <xdr:nvPicPr>
        <xdr:cNvPr id="995" name="Immagine 994">
          <a:extLst>
            <a:ext uri="{FF2B5EF4-FFF2-40B4-BE49-F238E27FC236}">
              <a16:creationId xmlns:a16="http://schemas.microsoft.com/office/drawing/2014/main" xmlns="" id="{64169D70-2D6E-4BA6-8EC5-D222D226B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52184110"/>
          <a:ext cx="1239555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769</xdr:row>
      <xdr:rowOff>52192</xdr:rowOff>
    </xdr:from>
    <xdr:to>
      <xdr:col>1</xdr:col>
      <xdr:colOff>1252603</xdr:colOff>
      <xdr:row>769</xdr:row>
      <xdr:rowOff>1852807</xdr:rowOff>
    </xdr:to>
    <xdr:pic>
      <xdr:nvPicPr>
        <xdr:cNvPr id="1429" name="Immagine 1428">
          <a:extLst>
            <a:ext uri="{FF2B5EF4-FFF2-40B4-BE49-F238E27FC236}">
              <a16:creationId xmlns:a16="http://schemas.microsoft.com/office/drawing/2014/main" xmlns="" id="{212274DC-B01F-4C72-850F-5A0053AF7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61722158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770</xdr:row>
      <xdr:rowOff>39144</xdr:rowOff>
    </xdr:from>
    <xdr:to>
      <xdr:col>1</xdr:col>
      <xdr:colOff>1252603</xdr:colOff>
      <xdr:row>770</xdr:row>
      <xdr:rowOff>1839759</xdr:rowOff>
    </xdr:to>
    <xdr:pic>
      <xdr:nvPicPr>
        <xdr:cNvPr id="996" name="Immagine 995">
          <a:extLst>
            <a:ext uri="{FF2B5EF4-FFF2-40B4-BE49-F238E27FC236}">
              <a16:creationId xmlns:a16="http://schemas.microsoft.com/office/drawing/2014/main" xmlns="" id="{E10E636F-AF1C-4D53-A0DA-C8B4F39BA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63614110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39144</xdr:rowOff>
    </xdr:from>
    <xdr:to>
      <xdr:col>1</xdr:col>
      <xdr:colOff>1252603</xdr:colOff>
      <xdr:row>771</xdr:row>
      <xdr:rowOff>1839759</xdr:rowOff>
    </xdr:to>
    <xdr:pic>
      <xdr:nvPicPr>
        <xdr:cNvPr id="997" name="Immagine 996">
          <a:extLst>
            <a:ext uri="{FF2B5EF4-FFF2-40B4-BE49-F238E27FC236}">
              <a16:creationId xmlns:a16="http://schemas.microsoft.com/office/drawing/2014/main" xmlns="" id="{FBF8F5FF-E22B-4EA3-B1A5-90EC258B8B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65519110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772</xdr:row>
      <xdr:rowOff>26095</xdr:rowOff>
    </xdr:from>
    <xdr:to>
      <xdr:col>1</xdr:col>
      <xdr:colOff>1252603</xdr:colOff>
      <xdr:row>772</xdr:row>
      <xdr:rowOff>1826710</xdr:rowOff>
    </xdr:to>
    <xdr:pic>
      <xdr:nvPicPr>
        <xdr:cNvPr id="998" name="Immagine 997">
          <a:extLst>
            <a:ext uri="{FF2B5EF4-FFF2-40B4-BE49-F238E27FC236}">
              <a16:creationId xmlns:a16="http://schemas.microsoft.com/office/drawing/2014/main" xmlns="" id="{B6A767DC-1067-4B9F-8D84-D733B3650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67411061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773</xdr:row>
      <xdr:rowOff>39144</xdr:rowOff>
    </xdr:from>
    <xdr:to>
      <xdr:col>1</xdr:col>
      <xdr:colOff>1252603</xdr:colOff>
      <xdr:row>773</xdr:row>
      <xdr:rowOff>1839759</xdr:rowOff>
    </xdr:to>
    <xdr:pic>
      <xdr:nvPicPr>
        <xdr:cNvPr id="999" name="Immagine 998">
          <a:extLst>
            <a:ext uri="{FF2B5EF4-FFF2-40B4-BE49-F238E27FC236}">
              <a16:creationId xmlns:a16="http://schemas.microsoft.com/office/drawing/2014/main" xmlns="" id="{2FE49187-1450-4474-8212-5FA26CDE8A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69329110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774</xdr:row>
      <xdr:rowOff>39144</xdr:rowOff>
    </xdr:from>
    <xdr:to>
      <xdr:col>1</xdr:col>
      <xdr:colOff>1252603</xdr:colOff>
      <xdr:row>774</xdr:row>
      <xdr:rowOff>1839759</xdr:rowOff>
    </xdr:to>
    <xdr:pic>
      <xdr:nvPicPr>
        <xdr:cNvPr id="1322" name="Immagine 1321">
          <a:extLst>
            <a:ext uri="{FF2B5EF4-FFF2-40B4-BE49-F238E27FC236}">
              <a16:creationId xmlns:a16="http://schemas.microsoft.com/office/drawing/2014/main" xmlns="" id="{4A0A5100-E235-4B7C-BF09-C4E77867F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71234110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775</xdr:row>
      <xdr:rowOff>39144</xdr:rowOff>
    </xdr:from>
    <xdr:to>
      <xdr:col>1</xdr:col>
      <xdr:colOff>1252603</xdr:colOff>
      <xdr:row>775</xdr:row>
      <xdr:rowOff>1839759</xdr:rowOff>
    </xdr:to>
    <xdr:pic>
      <xdr:nvPicPr>
        <xdr:cNvPr id="1323" name="Immagine 1322">
          <a:extLst>
            <a:ext uri="{FF2B5EF4-FFF2-40B4-BE49-F238E27FC236}">
              <a16:creationId xmlns:a16="http://schemas.microsoft.com/office/drawing/2014/main" xmlns="" id="{280B1A44-CD21-485F-B5B7-D6B0FD3DD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73139110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776</xdr:row>
      <xdr:rowOff>39144</xdr:rowOff>
    </xdr:from>
    <xdr:to>
      <xdr:col>1</xdr:col>
      <xdr:colOff>1252603</xdr:colOff>
      <xdr:row>776</xdr:row>
      <xdr:rowOff>1839759</xdr:rowOff>
    </xdr:to>
    <xdr:pic>
      <xdr:nvPicPr>
        <xdr:cNvPr id="1324" name="Immagine 1323">
          <a:extLst>
            <a:ext uri="{FF2B5EF4-FFF2-40B4-BE49-F238E27FC236}">
              <a16:creationId xmlns:a16="http://schemas.microsoft.com/office/drawing/2014/main" xmlns="" id="{533D0766-1E49-497C-8E4A-39BC9E397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75044110"/>
          <a:ext cx="1252603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789</xdr:row>
      <xdr:rowOff>39143</xdr:rowOff>
    </xdr:from>
    <xdr:to>
      <xdr:col>1</xdr:col>
      <xdr:colOff>1304795</xdr:colOff>
      <xdr:row>789</xdr:row>
      <xdr:rowOff>1865856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62DA3A52-81EE-4CA8-A184-373EEA9A0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99809109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790</xdr:row>
      <xdr:rowOff>0</xdr:rowOff>
    </xdr:from>
    <xdr:to>
      <xdr:col>1</xdr:col>
      <xdr:colOff>1304795</xdr:colOff>
      <xdr:row>790</xdr:row>
      <xdr:rowOff>1826713</xdr:rowOff>
    </xdr:to>
    <xdr:pic>
      <xdr:nvPicPr>
        <xdr:cNvPr id="1325" name="Immagine 1324">
          <a:extLst>
            <a:ext uri="{FF2B5EF4-FFF2-40B4-BE49-F238E27FC236}">
              <a16:creationId xmlns:a16="http://schemas.microsoft.com/office/drawing/2014/main" xmlns="" id="{73145976-5C42-469D-A52B-A86DC3B87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01674966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791</xdr:row>
      <xdr:rowOff>39143</xdr:rowOff>
    </xdr:from>
    <xdr:to>
      <xdr:col>1</xdr:col>
      <xdr:colOff>1304795</xdr:colOff>
      <xdr:row>791</xdr:row>
      <xdr:rowOff>1865856</xdr:rowOff>
    </xdr:to>
    <xdr:pic>
      <xdr:nvPicPr>
        <xdr:cNvPr id="1328" name="Immagine 1327">
          <a:extLst>
            <a:ext uri="{FF2B5EF4-FFF2-40B4-BE49-F238E27FC236}">
              <a16:creationId xmlns:a16="http://schemas.microsoft.com/office/drawing/2014/main" xmlns="" id="{3A95C6D2-6B03-4FEF-9D77-F3B9AB5F1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03619109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26096</xdr:rowOff>
    </xdr:from>
    <xdr:to>
      <xdr:col>1</xdr:col>
      <xdr:colOff>1304795</xdr:colOff>
      <xdr:row>792</xdr:row>
      <xdr:rowOff>1852809</xdr:rowOff>
    </xdr:to>
    <xdr:pic>
      <xdr:nvPicPr>
        <xdr:cNvPr id="1330" name="Immagine 1329">
          <a:extLst>
            <a:ext uri="{FF2B5EF4-FFF2-40B4-BE49-F238E27FC236}">
              <a16:creationId xmlns:a16="http://schemas.microsoft.com/office/drawing/2014/main" xmlns="" id="{429367E8-F8F7-474B-824A-AF8AA006F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05511062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793</xdr:row>
      <xdr:rowOff>39144</xdr:rowOff>
    </xdr:from>
    <xdr:to>
      <xdr:col>1</xdr:col>
      <xdr:colOff>1304795</xdr:colOff>
      <xdr:row>793</xdr:row>
      <xdr:rowOff>1865857</xdr:rowOff>
    </xdr:to>
    <xdr:pic>
      <xdr:nvPicPr>
        <xdr:cNvPr id="1331" name="Immagine 1330">
          <a:extLst>
            <a:ext uri="{FF2B5EF4-FFF2-40B4-BE49-F238E27FC236}">
              <a16:creationId xmlns:a16="http://schemas.microsoft.com/office/drawing/2014/main" xmlns="" id="{B3BE214F-F876-4C65-BF48-2CFBD2AA72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07429110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794</xdr:row>
      <xdr:rowOff>52191</xdr:rowOff>
    </xdr:from>
    <xdr:to>
      <xdr:col>1</xdr:col>
      <xdr:colOff>1304795</xdr:colOff>
      <xdr:row>794</xdr:row>
      <xdr:rowOff>1878904</xdr:rowOff>
    </xdr:to>
    <xdr:pic>
      <xdr:nvPicPr>
        <xdr:cNvPr id="1332" name="Immagine 1331">
          <a:extLst>
            <a:ext uri="{FF2B5EF4-FFF2-40B4-BE49-F238E27FC236}">
              <a16:creationId xmlns:a16="http://schemas.microsoft.com/office/drawing/2014/main" xmlns="" id="{2BF1D7C7-2033-410E-8FC8-BE138E0F3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09347157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795</xdr:row>
      <xdr:rowOff>26096</xdr:rowOff>
    </xdr:from>
    <xdr:to>
      <xdr:col>1</xdr:col>
      <xdr:colOff>1304795</xdr:colOff>
      <xdr:row>795</xdr:row>
      <xdr:rowOff>1852809</xdr:rowOff>
    </xdr:to>
    <xdr:pic>
      <xdr:nvPicPr>
        <xdr:cNvPr id="1333" name="Immagine 1332">
          <a:extLst>
            <a:ext uri="{FF2B5EF4-FFF2-40B4-BE49-F238E27FC236}">
              <a16:creationId xmlns:a16="http://schemas.microsoft.com/office/drawing/2014/main" xmlns="" id="{FEF0641F-8F43-496A-A58E-09398CEDC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11226062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796</xdr:row>
      <xdr:rowOff>26096</xdr:rowOff>
    </xdr:from>
    <xdr:to>
      <xdr:col>1</xdr:col>
      <xdr:colOff>1304795</xdr:colOff>
      <xdr:row>796</xdr:row>
      <xdr:rowOff>1852809</xdr:rowOff>
    </xdr:to>
    <xdr:pic>
      <xdr:nvPicPr>
        <xdr:cNvPr id="1334" name="Immagine 1333">
          <a:extLst>
            <a:ext uri="{FF2B5EF4-FFF2-40B4-BE49-F238E27FC236}">
              <a16:creationId xmlns:a16="http://schemas.microsoft.com/office/drawing/2014/main" xmlns="" id="{09C14F3C-48A8-4186-A8FF-0C736629B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13131062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26095</xdr:rowOff>
    </xdr:from>
    <xdr:to>
      <xdr:col>2</xdr:col>
      <xdr:colOff>0</xdr:colOff>
      <xdr:row>797</xdr:row>
      <xdr:rowOff>1839760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EB320D34-AB62-4019-9BA4-3CEA63C0EA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15036061"/>
          <a:ext cx="1317842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798</xdr:row>
      <xdr:rowOff>26096</xdr:rowOff>
    </xdr:from>
    <xdr:to>
      <xdr:col>1</xdr:col>
      <xdr:colOff>1304795</xdr:colOff>
      <xdr:row>798</xdr:row>
      <xdr:rowOff>1878903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A94F21E4-867F-4CBB-9D46-6A2DC6AD1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16941062"/>
          <a:ext cx="1304795" cy="185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799</xdr:row>
      <xdr:rowOff>0</xdr:rowOff>
    </xdr:from>
    <xdr:to>
      <xdr:col>1</xdr:col>
      <xdr:colOff>1304795</xdr:colOff>
      <xdr:row>799</xdr:row>
      <xdr:rowOff>1852807</xdr:rowOff>
    </xdr:to>
    <xdr:pic>
      <xdr:nvPicPr>
        <xdr:cNvPr id="1335" name="Immagine 1334">
          <a:extLst>
            <a:ext uri="{FF2B5EF4-FFF2-40B4-BE49-F238E27FC236}">
              <a16:creationId xmlns:a16="http://schemas.microsoft.com/office/drawing/2014/main" xmlns="" id="{931977C6-2F57-4D32-953B-117D87762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18819966"/>
          <a:ext cx="1304795" cy="185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800</xdr:row>
      <xdr:rowOff>0</xdr:rowOff>
    </xdr:from>
    <xdr:to>
      <xdr:col>1</xdr:col>
      <xdr:colOff>1304795</xdr:colOff>
      <xdr:row>800</xdr:row>
      <xdr:rowOff>1852807</xdr:rowOff>
    </xdr:to>
    <xdr:pic>
      <xdr:nvPicPr>
        <xdr:cNvPr id="1336" name="Immagine 1335">
          <a:extLst>
            <a:ext uri="{FF2B5EF4-FFF2-40B4-BE49-F238E27FC236}">
              <a16:creationId xmlns:a16="http://schemas.microsoft.com/office/drawing/2014/main" xmlns="" id="{09F31A56-820E-42AA-BD1F-599E1A2DA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20724966"/>
          <a:ext cx="1304795" cy="185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1</xdr:col>
      <xdr:colOff>1304795</xdr:colOff>
      <xdr:row>801</xdr:row>
      <xdr:rowOff>1852807</xdr:rowOff>
    </xdr:to>
    <xdr:pic>
      <xdr:nvPicPr>
        <xdr:cNvPr id="1337" name="Immagine 1336">
          <a:extLst>
            <a:ext uri="{FF2B5EF4-FFF2-40B4-BE49-F238E27FC236}">
              <a16:creationId xmlns:a16="http://schemas.microsoft.com/office/drawing/2014/main" xmlns="" id="{F49D2A9D-E0F8-4A9F-A0AD-3822EB568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22629966"/>
          <a:ext cx="1304795" cy="185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1</xdr:col>
      <xdr:colOff>1304795</xdr:colOff>
      <xdr:row>802</xdr:row>
      <xdr:rowOff>1852807</xdr:rowOff>
    </xdr:to>
    <xdr:pic>
      <xdr:nvPicPr>
        <xdr:cNvPr id="1338" name="Immagine 1337">
          <a:extLst>
            <a:ext uri="{FF2B5EF4-FFF2-40B4-BE49-F238E27FC236}">
              <a16:creationId xmlns:a16="http://schemas.microsoft.com/office/drawing/2014/main" xmlns="" id="{54795BC0-43B3-4F83-A893-EC8A07A49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24534966"/>
          <a:ext cx="1304795" cy="185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803</xdr:row>
      <xdr:rowOff>0</xdr:rowOff>
    </xdr:from>
    <xdr:to>
      <xdr:col>1</xdr:col>
      <xdr:colOff>1304795</xdr:colOff>
      <xdr:row>803</xdr:row>
      <xdr:rowOff>1852807</xdr:rowOff>
    </xdr:to>
    <xdr:pic>
      <xdr:nvPicPr>
        <xdr:cNvPr id="1339" name="Immagine 1338">
          <a:extLst>
            <a:ext uri="{FF2B5EF4-FFF2-40B4-BE49-F238E27FC236}">
              <a16:creationId xmlns:a16="http://schemas.microsoft.com/office/drawing/2014/main" xmlns="" id="{E9DB96E4-8219-44D1-8E19-37823141E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26439966"/>
          <a:ext cx="1304795" cy="185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52191</xdr:rowOff>
    </xdr:from>
    <xdr:to>
      <xdr:col>1</xdr:col>
      <xdr:colOff>1239555</xdr:colOff>
      <xdr:row>804</xdr:row>
      <xdr:rowOff>1852808</xdr:rowOff>
    </xdr:to>
    <xdr:pic>
      <xdr:nvPicPr>
        <xdr:cNvPr id="1443" name="Immagine 1442">
          <a:extLst>
            <a:ext uri="{FF2B5EF4-FFF2-40B4-BE49-F238E27FC236}">
              <a16:creationId xmlns:a16="http://schemas.microsoft.com/office/drawing/2014/main" xmlns="" id="{B1164355-08A6-4FC0-BEEC-C2C43E341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28397157"/>
          <a:ext cx="1239555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805</xdr:row>
      <xdr:rowOff>39144</xdr:rowOff>
    </xdr:from>
    <xdr:to>
      <xdr:col>1</xdr:col>
      <xdr:colOff>1239555</xdr:colOff>
      <xdr:row>805</xdr:row>
      <xdr:rowOff>1839761</xdr:rowOff>
    </xdr:to>
    <xdr:pic>
      <xdr:nvPicPr>
        <xdr:cNvPr id="1343" name="Immagine 1342">
          <a:extLst>
            <a:ext uri="{FF2B5EF4-FFF2-40B4-BE49-F238E27FC236}">
              <a16:creationId xmlns:a16="http://schemas.microsoft.com/office/drawing/2014/main" xmlns="" id="{69306CCF-E5CC-4637-89EC-3E883C2F3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30289110"/>
          <a:ext cx="1239555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806</xdr:row>
      <xdr:rowOff>26096</xdr:rowOff>
    </xdr:from>
    <xdr:to>
      <xdr:col>1</xdr:col>
      <xdr:colOff>1239555</xdr:colOff>
      <xdr:row>806</xdr:row>
      <xdr:rowOff>1826713</xdr:rowOff>
    </xdr:to>
    <xdr:pic>
      <xdr:nvPicPr>
        <xdr:cNvPr id="1344" name="Immagine 1343">
          <a:extLst>
            <a:ext uri="{FF2B5EF4-FFF2-40B4-BE49-F238E27FC236}">
              <a16:creationId xmlns:a16="http://schemas.microsoft.com/office/drawing/2014/main" xmlns="" id="{F6677754-85A2-49D9-95E9-59F85BBBA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32181062"/>
          <a:ext cx="1239555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807</xdr:row>
      <xdr:rowOff>39143</xdr:rowOff>
    </xdr:from>
    <xdr:to>
      <xdr:col>1</xdr:col>
      <xdr:colOff>1239555</xdr:colOff>
      <xdr:row>807</xdr:row>
      <xdr:rowOff>1839760</xdr:rowOff>
    </xdr:to>
    <xdr:pic>
      <xdr:nvPicPr>
        <xdr:cNvPr id="1353" name="Immagine 1352">
          <a:extLst>
            <a:ext uri="{FF2B5EF4-FFF2-40B4-BE49-F238E27FC236}">
              <a16:creationId xmlns:a16="http://schemas.microsoft.com/office/drawing/2014/main" xmlns="" id="{07D2E19D-EBD9-4F02-B9D3-2AC737B40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34099109"/>
          <a:ext cx="1239555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808</xdr:row>
      <xdr:rowOff>26096</xdr:rowOff>
    </xdr:from>
    <xdr:to>
      <xdr:col>1</xdr:col>
      <xdr:colOff>1278699</xdr:colOff>
      <xdr:row>808</xdr:row>
      <xdr:rowOff>1826713</xdr:rowOff>
    </xdr:to>
    <xdr:pic>
      <xdr:nvPicPr>
        <xdr:cNvPr id="1354" name="Immagine 1353">
          <a:extLst>
            <a:ext uri="{FF2B5EF4-FFF2-40B4-BE49-F238E27FC236}">
              <a16:creationId xmlns:a16="http://schemas.microsoft.com/office/drawing/2014/main" xmlns="" id="{38B8F91B-1016-433F-8007-E30EAD166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1535991062"/>
          <a:ext cx="1239555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809</xdr:row>
      <xdr:rowOff>26096</xdr:rowOff>
    </xdr:from>
    <xdr:to>
      <xdr:col>1</xdr:col>
      <xdr:colOff>1239555</xdr:colOff>
      <xdr:row>809</xdr:row>
      <xdr:rowOff>1826713</xdr:rowOff>
    </xdr:to>
    <xdr:pic>
      <xdr:nvPicPr>
        <xdr:cNvPr id="1355" name="Immagine 1354">
          <a:extLst>
            <a:ext uri="{FF2B5EF4-FFF2-40B4-BE49-F238E27FC236}">
              <a16:creationId xmlns:a16="http://schemas.microsoft.com/office/drawing/2014/main" xmlns="" id="{2072CEDA-E494-4CAA-B2A1-A9EEFAB5B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37896062"/>
          <a:ext cx="1239555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810</xdr:row>
      <xdr:rowOff>26096</xdr:rowOff>
    </xdr:from>
    <xdr:to>
      <xdr:col>1</xdr:col>
      <xdr:colOff>1239555</xdr:colOff>
      <xdr:row>810</xdr:row>
      <xdr:rowOff>1826713</xdr:rowOff>
    </xdr:to>
    <xdr:pic>
      <xdr:nvPicPr>
        <xdr:cNvPr id="1356" name="Immagine 1355">
          <a:extLst>
            <a:ext uri="{FF2B5EF4-FFF2-40B4-BE49-F238E27FC236}">
              <a16:creationId xmlns:a16="http://schemas.microsoft.com/office/drawing/2014/main" xmlns="" id="{21D2B089-BC46-4BC3-A511-C29CF97973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39801062"/>
          <a:ext cx="1239555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39144</xdr:rowOff>
    </xdr:from>
    <xdr:to>
      <xdr:col>1</xdr:col>
      <xdr:colOff>1239555</xdr:colOff>
      <xdr:row>811</xdr:row>
      <xdr:rowOff>1839761</xdr:rowOff>
    </xdr:to>
    <xdr:pic>
      <xdr:nvPicPr>
        <xdr:cNvPr id="1357" name="Immagine 1356">
          <a:extLst>
            <a:ext uri="{FF2B5EF4-FFF2-40B4-BE49-F238E27FC236}">
              <a16:creationId xmlns:a16="http://schemas.microsoft.com/office/drawing/2014/main" xmlns="" id="{7391A588-BAFC-49BE-8B13-E8049CD2E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41719110"/>
          <a:ext cx="1239555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812</xdr:row>
      <xdr:rowOff>0</xdr:rowOff>
    </xdr:from>
    <xdr:to>
      <xdr:col>1</xdr:col>
      <xdr:colOff>1265651</xdr:colOff>
      <xdr:row>812</xdr:row>
      <xdr:rowOff>1839760</xdr:rowOff>
    </xdr:to>
    <xdr:pic>
      <xdr:nvPicPr>
        <xdr:cNvPr id="1446" name="Immagine 1445">
          <a:extLst>
            <a:ext uri="{FF2B5EF4-FFF2-40B4-BE49-F238E27FC236}">
              <a16:creationId xmlns:a16="http://schemas.microsoft.com/office/drawing/2014/main" xmlns="" id="{A12BA1E7-71DE-4AFA-9824-BB6DD5A80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43584966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813</xdr:row>
      <xdr:rowOff>26096</xdr:rowOff>
    </xdr:from>
    <xdr:to>
      <xdr:col>1</xdr:col>
      <xdr:colOff>1265651</xdr:colOff>
      <xdr:row>813</xdr:row>
      <xdr:rowOff>1865856</xdr:rowOff>
    </xdr:to>
    <xdr:pic>
      <xdr:nvPicPr>
        <xdr:cNvPr id="1358" name="Immagine 1357">
          <a:extLst>
            <a:ext uri="{FF2B5EF4-FFF2-40B4-BE49-F238E27FC236}">
              <a16:creationId xmlns:a16="http://schemas.microsoft.com/office/drawing/2014/main" xmlns="" id="{145B8598-BB0B-4891-B90F-B805B234A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45516062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814</xdr:row>
      <xdr:rowOff>52192</xdr:rowOff>
    </xdr:from>
    <xdr:to>
      <xdr:col>1</xdr:col>
      <xdr:colOff>1265651</xdr:colOff>
      <xdr:row>814</xdr:row>
      <xdr:rowOff>1891952</xdr:rowOff>
    </xdr:to>
    <xdr:pic>
      <xdr:nvPicPr>
        <xdr:cNvPr id="1368" name="Immagine 1367">
          <a:extLst>
            <a:ext uri="{FF2B5EF4-FFF2-40B4-BE49-F238E27FC236}">
              <a16:creationId xmlns:a16="http://schemas.microsoft.com/office/drawing/2014/main" xmlns="" id="{3F3BAE97-76A7-4D16-9097-3F38199F5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47447158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815</xdr:row>
      <xdr:rowOff>39144</xdr:rowOff>
    </xdr:from>
    <xdr:to>
      <xdr:col>1</xdr:col>
      <xdr:colOff>1265651</xdr:colOff>
      <xdr:row>815</xdr:row>
      <xdr:rowOff>1878904</xdr:rowOff>
    </xdr:to>
    <xdr:pic>
      <xdr:nvPicPr>
        <xdr:cNvPr id="1369" name="Immagine 1368">
          <a:extLst>
            <a:ext uri="{FF2B5EF4-FFF2-40B4-BE49-F238E27FC236}">
              <a16:creationId xmlns:a16="http://schemas.microsoft.com/office/drawing/2014/main" xmlns="" id="{C291B0F0-5E5C-4025-B9EC-D8A43F9B0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49339110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816</xdr:row>
      <xdr:rowOff>39144</xdr:rowOff>
    </xdr:from>
    <xdr:to>
      <xdr:col>1</xdr:col>
      <xdr:colOff>1265651</xdr:colOff>
      <xdr:row>816</xdr:row>
      <xdr:rowOff>1878904</xdr:rowOff>
    </xdr:to>
    <xdr:pic>
      <xdr:nvPicPr>
        <xdr:cNvPr id="1370" name="Immagine 1369">
          <a:extLst>
            <a:ext uri="{FF2B5EF4-FFF2-40B4-BE49-F238E27FC236}">
              <a16:creationId xmlns:a16="http://schemas.microsoft.com/office/drawing/2014/main" xmlns="" id="{6FD4A740-0169-41A3-AC31-988D21BA2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51244110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817</xdr:row>
      <xdr:rowOff>26096</xdr:rowOff>
    </xdr:from>
    <xdr:to>
      <xdr:col>1</xdr:col>
      <xdr:colOff>1265651</xdr:colOff>
      <xdr:row>817</xdr:row>
      <xdr:rowOff>1865856</xdr:rowOff>
    </xdr:to>
    <xdr:pic>
      <xdr:nvPicPr>
        <xdr:cNvPr id="1371" name="Immagine 1370">
          <a:extLst>
            <a:ext uri="{FF2B5EF4-FFF2-40B4-BE49-F238E27FC236}">
              <a16:creationId xmlns:a16="http://schemas.microsoft.com/office/drawing/2014/main" xmlns="" id="{5D437D45-0920-4F26-B087-73195667A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53136062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818</xdr:row>
      <xdr:rowOff>26096</xdr:rowOff>
    </xdr:from>
    <xdr:to>
      <xdr:col>1</xdr:col>
      <xdr:colOff>1265651</xdr:colOff>
      <xdr:row>818</xdr:row>
      <xdr:rowOff>1865856</xdr:rowOff>
    </xdr:to>
    <xdr:pic>
      <xdr:nvPicPr>
        <xdr:cNvPr id="1372" name="Immagine 1371">
          <a:extLst>
            <a:ext uri="{FF2B5EF4-FFF2-40B4-BE49-F238E27FC236}">
              <a16:creationId xmlns:a16="http://schemas.microsoft.com/office/drawing/2014/main" xmlns="" id="{FC765AB9-C183-42F4-80DA-21DDC1417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55041062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821</xdr:row>
      <xdr:rowOff>39145</xdr:rowOff>
    </xdr:from>
    <xdr:to>
      <xdr:col>1</xdr:col>
      <xdr:colOff>1252603</xdr:colOff>
      <xdr:row>821</xdr:row>
      <xdr:rowOff>1852809</xdr:rowOff>
    </xdr:to>
    <xdr:pic>
      <xdr:nvPicPr>
        <xdr:cNvPr id="1449" name="Immagine 1448">
          <a:extLst>
            <a:ext uri="{FF2B5EF4-FFF2-40B4-BE49-F238E27FC236}">
              <a16:creationId xmlns:a16="http://schemas.microsoft.com/office/drawing/2014/main" xmlns="" id="{98A4448A-1235-41B0-B86E-A373454C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60769111"/>
          <a:ext cx="1252603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822</xdr:row>
      <xdr:rowOff>39144</xdr:rowOff>
    </xdr:from>
    <xdr:to>
      <xdr:col>1</xdr:col>
      <xdr:colOff>1252603</xdr:colOff>
      <xdr:row>822</xdr:row>
      <xdr:rowOff>1852808</xdr:rowOff>
    </xdr:to>
    <xdr:pic>
      <xdr:nvPicPr>
        <xdr:cNvPr id="1373" name="Immagine 1372">
          <a:extLst>
            <a:ext uri="{FF2B5EF4-FFF2-40B4-BE49-F238E27FC236}">
              <a16:creationId xmlns:a16="http://schemas.microsoft.com/office/drawing/2014/main" xmlns="" id="{9AAC23E4-8948-4773-B517-9B45F2EFD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62674110"/>
          <a:ext cx="1252603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823</xdr:row>
      <xdr:rowOff>26095</xdr:rowOff>
    </xdr:from>
    <xdr:to>
      <xdr:col>1</xdr:col>
      <xdr:colOff>1252603</xdr:colOff>
      <xdr:row>823</xdr:row>
      <xdr:rowOff>1839759</xdr:rowOff>
    </xdr:to>
    <xdr:pic>
      <xdr:nvPicPr>
        <xdr:cNvPr id="1451" name="Immagine 1450">
          <a:extLst>
            <a:ext uri="{FF2B5EF4-FFF2-40B4-BE49-F238E27FC236}">
              <a16:creationId xmlns:a16="http://schemas.microsoft.com/office/drawing/2014/main" xmlns="" id="{BC9D4D78-19BE-4333-A018-921C8B78E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64566061"/>
          <a:ext cx="1252603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824</xdr:row>
      <xdr:rowOff>39143</xdr:rowOff>
    </xdr:from>
    <xdr:to>
      <xdr:col>1</xdr:col>
      <xdr:colOff>1252603</xdr:colOff>
      <xdr:row>824</xdr:row>
      <xdr:rowOff>1852807</xdr:rowOff>
    </xdr:to>
    <xdr:pic>
      <xdr:nvPicPr>
        <xdr:cNvPr id="1460" name="Immagine 1459">
          <a:extLst>
            <a:ext uri="{FF2B5EF4-FFF2-40B4-BE49-F238E27FC236}">
              <a16:creationId xmlns:a16="http://schemas.microsoft.com/office/drawing/2014/main" xmlns="" id="{9C3CF9E2-4EBA-4BFD-8434-6974ABC77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66484109"/>
          <a:ext cx="1252603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825</xdr:row>
      <xdr:rowOff>52192</xdr:rowOff>
    </xdr:from>
    <xdr:to>
      <xdr:col>1</xdr:col>
      <xdr:colOff>1252603</xdr:colOff>
      <xdr:row>825</xdr:row>
      <xdr:rowOff>1865856</xdr:rowOff>
    </xdr:to>
    <xdr:pic>
      <xdr:nvPicPr>
        <xdr:cNvPr id="1461" name="Immagine 1460">
          <a:extLst>
            <a:ext uri="{FF2B5EF4-FFF2-40B4-BE49-F238E27FC236}">
              <a16:creationId xmlns:a16="http://schemas.microsoft.com/office/drawing/2014/main" xmlns="" id="{8A741C67-5BC7-4D32-8D12-0808032D5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68402158"/>
          <a:ext cx="1252603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826</xdr:row>
      <xdr:rowOff>26096</xdr:rowOff>
    </xdr:from>
    <xdr:to>
      <xdr:col>1</xdr:col>
      <xdr:colOff>1252603</xdr:colOff>
      <xdr:row>826</xdr:row>
      <xdr:rowOff>1839760</xdr:rowOff>
    </xdr:to>
    <xdr:pic>
      <xdr:nvPicPr>
        <xdr:cNvPr id="1462" name="Immagine 1461">
          <a:extLst>
            <a:ext uri="{FF2B5EF4-FFF2-40B4-BE49-F238E27FC236}">
              <a16:creationId xmlns:a16="http://schemas.microsoft.com/office/drawing/2014/main" xmlns="" id="{C162CE66-0A2B-4C17-88AF-C97068C2A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70281062"/>
          <a:ext cx="1252603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827</xdr:row>
      <xdr:rowOff>26095</xdr:rowOff>
    </xdr:from>
    <xdr:to>
      <xdr:col>1</xdr:col>
      <xdr:colOff>1252603</xdr:colOff>
      <xdr:row>827</xdr:row>
      <xdr:rowOff>1839759</xdr:rowOff>
    </xdr:to>
    <xdr:pic>
      <xdr:nvPicPr>
        <xdr:cNvPr id="1463" name="Immagine 1462">
          <a:extLst>
            <a:ext uri="{FF2B5EF4-FFF2-40B4-BE49-F238E27FC236}">
              <a16:creationId xmlns:a16="http://schemas.microsoft.com/office/drawing/2014/main" xmlns="" id="{A25424D6-BEA8-42E1-847F-B89777C08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72186061"/>
          <a:ext cx="1252603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39143</xdr:colOff>
      <xdr:row>838</xdr:row>
      <xdr:rowOff>65239</xdr:rowOff>
    </xdr:from>
    <xdr:to>
      <xdr:col>1</xdr:col>
      <xdr:colOff>1239555</xdr:colOff>
      <xdr:row>838</xdr:row>
      <xdr:rowOff>1813664</xdr:rowOff>
    </xdr:to>
    <xdr:pic>
      <xdr:nvPicPr>
        <xdr:cNvPr id="1405" name="Immagine 1404">
          <a:extLst>
            <a:ext uri="{FF2B5EF4-FFF2-40B4-BE49-F238E27FC236}">
              <a16:creationId xmlns:a16="http://schemas.microsoft.com/office/drawing/2014/main" xmlns="" id="{A08F6C35-60D6-4B2A-8183-5EDD87E97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3" y="1593180205"/>
          <a:ext cx="1200412" cy="17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39143</xdr:rowOff>
    </xdr:from>
    <xdr:to>
      <xdr:col>1</xdr:col>
      <xdr:colOff>1200412</xdr:colOff>
      <xdr:row>839</xdr:row>
      <xdr:rowOff>1787568</xdr:rowOff>
    </xdr:to>
    <xdr:pic>
      <xdr:nvPicPr>
        <xdr:cNvPr id="1000" name="Immagine 999">
          <a:extLst>
            <a:ext uri="{FF2B5EF4-FFF2-40B4-BE49-F238E27FC236}">
              <a16:creationId xmlns:a16="http://schemas.microsoft.com/office/drawing/2014/main" xmlns="" id="{BBB5A2B3-EA3A-40DA-B330-8EBEF9144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95059109"/>
          <a:ext cx="1200412" cy="17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840</xdr:row>
      <xdr:rowOff>52191</xdr:rowOff>
    </xdr:from>
    <xdr:to>
      <xdr:col>1</xdr:col>
      <xdr:colOff>1200412</xdr:colOff>
      <xdr:row>840</xdr:row>
      <xdr:rowOff>1800616</xdr:rowOff>
    </xdr:to>
    <xdr:pic>
      <xdr:nvPicPr>
        <xdr:cNvPr id="1001" name="Immagine 1000">
          <a:extLst>
            <a:ext uri="{FF2B5EF4-FFF2-40B4-BE49-F238E27FC236}">
              <a16:creationId xmlns:a16="http://schemas.microsoft.com/office/drawing/2014/main" xmlns="" id="{CA71C6B8-8563-4307-8405-ED1F9F68B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96977157"/>
          <a:ext cx="1200412" cy="17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841</xdr:row>
      <xdr:rowOff>52192</xdr:rowOff>
    </xdr:from>
    <xdr:to>
      <xdr:col>1</xdr:col>
      <xdr:colOff>1200412</xdr:colOff>
      <xdr:row>841</xdr:row>
      <xdr:rowOff>1800617</xdr:rowOff>
    </xdr:to>
    <xdr:pic>
      <xdr:nvPicPr>
        <xdr:cNvPr id="1010" name="Immagine 1009">
          <a:extLst>
            <a:ext uri="{FF2B5EF4-FFF2-40B4-BE49-F238E27FC236}">
              <a16:creationId xmlns:a16="http://schemas.microsoft.com/office/drawing/2014/main" xmlns="" id="{A7A32F3F-F989-43DA-B52D-384E62DDD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98882158"/>
          <a:ext cx="1200412" cy="174842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842</xdr:row>
      <xdr:rowOff>52192</xdr:rowOff>
    </xdr:from>
    <xdr:to>
      <xdr:col>1</xdr:col>
      <xdr:colOff>1213460</xdr:colOff>
      <xdr:row>842</xdr:row>
      <xdr:rowOff>1800617</xdr:rowOff>
    </xdr:to>
    <xdr:pic>
      <xdr:nvPicPr>
        <xdr:cNvPr id="1011" name="Immagine 1010">
          <a:extLst>
            <a:ext uri="{FF2B5EF4-FFF2-40B4-BE49-F238E27FC236}">
              <a16:creationId xmlns:a16="http://schemas.microsoft.com/office/drawing/2014/main" xmlns="" id="{EE7700C8-5DE1-4483-B6CB-33061745DA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600787158"/>
          <a:ext cx="1200412" cy="1748425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843</xdr:row>
      <xdr:rowOff>26096</xdr:rowOff>
    </xdr:from>
    <xdr:to>
      <xdr:col>1</xdr:col>
      <xdr:colOff>1252604</xdr:colOff>
      <xdr:row>843</xdr:row>
      <xdr:rowOff>1774521</xdr:rowOff>
    </xdr:to>
    <xdr:pic>
      <xdr:nvPicPr>
        <xdr:cNvPr id="1012" name="Immagine 1011">
          <a:extLst>
            <a:ext uri="{FF2B5EF4-FFF2-40B4-BE49-F238E27FC236}">
              <a16:creationId xmlns:a16="http://schemas.microsoft.com/office/drawing/2014/main" xmlns="" id="{F9FBD3DC-A789-46A9-AEDC-05230626E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1602666062"/>
          <a:ext cx="1200412" cy="17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844</xdr:row>
      <xdr:rowOff>39143</xdr:rowOff>
    </xdr:from>
    <xdr:to>
      <xdr:col>1</xdr:col>
      <xdr:colOff>1252603</xdr:colOff>
      <xdr:row>844</xdr:row>
      <xdr:rowOff>1839760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1A3B910E-1BFA-471F-A058-BDADA9F1B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04584109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845</xdr:row>
      <xdr:rowOff>39143</xdr:rowOff>
    </xdr:from>
    <xdr:to>
      <xdr:col>1</xdr:col>
      <xdr:colOff>1252603</xdr:colOff>
      <xdr:row>845</xdr:row>
      <xdr:rowOff>1839760</xdr:rowOff>
    </xdr:to>
    <xdr:pic>
      <xdr:nvPicPr>
        <xdr:cNvPr id="1013" name="Immagine 1012">
          <a:extLst>
            <a:ext uri="{FF2B5EF4-FFF2-40B4-BE49-F238E27FC236}">
              <a16:creationId xmlns:a16="http://schemas.microsoft.com/office/drawing/2014/main" xmlns="" id="{1D567A8A-D558-4F1F-B7AC-9F5BD3249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06489109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846</xdr:row>
      <xdr:rowOff>39144</xdr:rowOff>
    </xdr:from>
    <xdr:to>
      <xdr:col>1</xdr:col>
      <xdr:colOff>1278699</xdr:colOff>
      <xdr:row>846</xdr:row>
      <xdr:rowOff>1891952</xdr:rowOff>
    </xdr:to>
    <xdr:pic>
      <xdr:nvPicPr>
        <xdr:cNvPr id="1433" name="Immagine 1432">
          <a:extLst>
            <a:ext uri="{FF2B5EF4-FFF2-40B4-BE49-F238E27FC236}">
              <a16:creationId xmlns:a16="http://schemas.microsoft.com/office/drawing/2014/main" xmlns="" id="{E038E887-C2E1-43DE-B2BE-6474C96EA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08394110"/>
          <a:ext cx="1278699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847</xdr:row>
      <xdr:rowOff>0</xdr:rowOff>
    </xdr:from>
    <xdr:to>
      <xdr:col>1</xdr:col>
      <xdr:colOff>1278699</xdr:colOff>
      <xdr:row>847</xdr:row>
      <xdr:rowOff>1852808</xdr:rowOff>
    </xdr:to>
    <xdr:pic>
      <xdr:nvPicPr>
        <xdr:cNvPr id="1015" name="Immagine 1014">
          <a:extLst>
            <a:ext uri="{FF2B5EF4-FFF2-40B4-BE49-F238E27FC236}">
              <a16:creationId xmlns:a16="http://schemas.microsoft.com/office/drawing/2014/main" xmlns="" id="{3E6400B1-127C-4ABE-8BA2-881B4B7C8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10259966"/>
          <a:ext cx="1278699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848</xdr:row>
      <xdr:rowOff>0</xdr:rowOff>
    </xdr:from>
    <xdr:to>
      <xdr:col>1</xdr:col>
      <xdr:colOff>1278699</xdr:colOff>
      <xdr:row>848</xdr:row>
      <xdr:rowOff>1852808</xdr:rowOff>
    </xdr:to>
    <xdr:pic>
      <xdr:nvPicPr>
        <xdr:cNvPr id="1016" name="Immagine 1015">
          <a:extLst>
            <a:ext uri="{FF2B5EF4-FFF2-40B4-BE49-F238E27FC236}">
              <a16:creationId xmlns:a16="http://schemas.microsoft.com/office/drawing/2014/main" xmlns="" id="{F270BF46-5AD3-4D93-8BE9-DC137529B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12164966"/>
          <a:ext cx="1278699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849</xdr:row>
      <xdr:rowOff>0</xdr:rowOff>
    </xdr:from>
    <xdr:to>
      <xdr:col>1</xdr:col>
      <xdr:colOff>1278699</xdr:colOff>
      <xdr:row>849</xdr:row>
      <xdr:rowOff>1852808</xdr:rowOff>
    </xdr:to>
    <xdr:pic>
      <xdr:nvPicPr>
        <xdr:cNvPr id="1019" name="Immagine 1018">
          <a:extLst>
            <a:ext uri="{FF2B5EF4-FFF2-40B4-BE49-F238E27FC236}">
              <a16:creationId xmlns:a16="http://schemas.microsoft.com/office/drawing/2014/main" xmlns="" id="{C2745CA1-3190-433B-A6A8-0E84D13DE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14069966"/>
          <a:ext cx="1278699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850</xdr:row>
      <xdr:rowOff>26096</xdr:rowOff>
    </xdr:from>
    <xdr:to>
      <xdr:col>2</xdr:col>
      <xdr:colOff>0</xdr:colOff>
      <xdr:row>850</xdr:row>
      <xdr:rowOff>1813664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B0E86F21-9D82-4C7B-9EFF-E70317661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1616001062"/>
          <a:ext cx="1278698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851</xdr:row>
      <xdr:rowOff>39144</xdr:rowOff>
    </xdr:from>
    <xdr:to>
      <xdr:col>1</xdr:col>
      <xdr:colOff>1278698</xdr:colOff>
      <xdr:row>851</xdr:row>
      <xdr:rowOff>1826712</xdr:rowOff>
    </xdr:to>
    <xdr:pic>
      <xdr:nvPicPr>
        <xdr:cNvPr id="1027" name="Immagine 1026">
          <a:extLst>
            <a:ext uri="{FF2B5EF4-FFF2-40B4-BE49-F238E27FC236}">
              <a16:creationId xmlns:a16="http://schemas.microsoft.com/office/drawing/2014/main" xmlns="" id="{3CCF2480-54A1-4357-8EA2-E24F964EE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17919110"/>
          <a:ext cx="1278698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852</xdr:row>
      <xdr:rowOff>39144</xdr:rowOff>
    </xdr:from>
    <xdr:to>
      <xdr:col>1</xdr:col>
      <xdr:colOff>1278698</xdr:colOff>
      <xdr:row>852</xdr:row>
      <xdr:rowOff>1826712</xdr:rowOff>
    </xdr:to>
    <xdr:pic>
      <xdr:nvPicPr>
        <xdr:cNvPr id="1028" name="Immagine 1027">
          <a:extLst>
            <a:ext uri="{FF2B5EF4-FFF2-40B4-BE49-F238E27FC236}">
              <a16:creationId xmlns:a16="http://schemas.microsoft.com/office/drawing/2014/main" xmlns="" id="{3CD876FE-BD27-43AF-AC56-0C822A4F6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19824110"/>
          <a:ext cx="1278698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853</xdr:row>
      <xdr:rowOff>0</xdr:rowOff>
    </xdr:from>
    <xdr:to>
      <xdr:col>1</xdr:col>
      <xdr:colOff>1278698</xdr:colOff>
      <xdr:row>853</xdr:row>
      <xdr:rowOff>1787568</xdr:rowOff>
    </xdr:to>
    <xdr:pic>
      <xdr:nvPicPr>
        <xdr:cNvPr id="1029" name="Immagine 1028">
          <a:extLst>
            <a:ext uri="{FF2B5EF4-FFF2-40B4-BE49-F238E27FC236}">
              <a16:creationId xmlns:a16="http://schemas.microsoft.com/office/drawing/2014/main" xmlns="" id="{B96893E4-A471-430D-8BF0-C35727E22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21689966"/>
          <a:ext cx="1278698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39144</xdr:rowOff>
    </xdr:from>
    <xdr:to>
      <xdr:col>1</xdr:col>
      <xdr:colOff>1278698</xdr:colOff>
      <xdr:row>854</xdr:row>
      <xdr:rowOff>1826712</xdr:rowOff>
    </xdr:to>
    <xdr:pic>
      <xdr:nvPicPr>
        <xdr:cNvPr id="1030" name="Immagine 1029">
          <a:extLst>
            <a:ext uri="{FF2B5EF4-FFF2-40B4-BE49-F238E27FC236}">
              <a16:creationId xmlns:a16="http://schemas.microsoft.com/office/drawing/2014/main" xmlns="" id="{17072138-23F3-440C-8C3A-766417B1D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23634110"/>
          <a:ext cx="1278698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855</xdr:row>
      <xdr:rowOff>52192</xdr:rowOff>
    </xdr:from>
    <xdr:to>
      <xdr:col>1</xdr:col>
      <xdr:colOff>1278698</xdr:colOff>
      <xdr:row>855</xdr:row>
      <xdr:rowOff>1839760</xdr:rowOff>
    </xdr:to>
    <xdr:pic>
      <xdr:nvPicPr>
        <xdr:cNvPr id="1031" name="Immagine 1030">
          <a:extLst>
            <a:ext uri="{FF2B5EF4-FFF2-40B4-BE49-F238E27FC236}">
              <a16:creationId xmlns:a16="http://schemas.microsoft.com/office/drawing/2014/main" xmlns="" id="{2EC34E86-B298-454A-B178-AE058853C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25552158"/>
          <a:ext cx="1278698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856</xdr:row>
      <xdr:rowOff>26096</xdr:rowOff>
    </xdr:from>
    <xdr:to>
      <xdr:col>1</xdr:col>
      <xdr:colOff>1278698</xdr:colOff>
      <xdr:row>856</xdr:row>
      <xdr:rowOff>1813664</xdr:rowOff>
    </xdr:to>
    <xdr:pic>
      <xdr:nvPicPr>
        <xdr:cNvPr id="1033" name="Immagine 1032">
          <a:extLst>
            <a:ext uri="{FF2B5EF4-FFF2-40B4-BE49-F238E27FC236}">
              <a16:creationId xmlns:a16="http://schemas.microsoft.com/office/drawing/2014/main" xmlns="" id="{D10B94CE-4BEA-413F-AA2C-E353F85BE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27431062"/>
          <a:ext cx="1278698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857</xdr:row>
      <xdr:rowOff>0</xdr:rowOff>
    </xdr:from>
    <xdr:to>
      <xdr:col>1</xdr:col>
      <xdr:colOff>1278698</xdr:colOff>
      <xdr:row>857</xdr:row>
      <xdr:rowOff>1787568</xdr:rowOff>
    </xdr:to>
    <xdr:pic>
      <xdr:nvPicPr>
        <xdr:cNvPr id="1034" name="Immagine 1033">
          <a:extLst>
            <a:ext uri="{FF2B5EF4-FFF2-40B4-BE49-F238E27FC236}">
              <a16:creationId xmlns:a16="http://schemas.microsoft.com/office/drawing/2014/main" xmlns="" id="{C0518898-4685-4F40-B570-450B1442D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29309966"/>
          <a:ext cx="1278698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858</xdr:row>
      <xdr:rowOff>26096</xdr:rowOff>
    </xdr:from>
    <xdr:to>
      <xdr:col>1</xdr:col>
      <xdr:colOff>1239554</xdr:colOff>
      <xdr:row>858</xdr:row>
      <xdr:rowOff>1826712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50F55E53-5408-41A9-9B03-C99B81B53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31241062"/>
          <a:ext cx="1239554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26095</xdr:rowOff>
    </xdr:from>
    <xdr:to>
      <xdr:col>1</xdr:col>
      <xdr:colOff>1239554</xdr:colOff>
      <xdr:row>859</xdr:row>
      <xdr:rowOff>1826711</xdr:rowOff>
    </xdr:to>
    <xdr:pic>
      <xdr:nvPicPr>
        <xdr:cNvPr id="1035" name="Immagine 1034">
          <a:extLst>
            <a:ext uri="{FF2B5EF4-FFF2-40B4-BE49-F238E27FC236}">
              <a16:creationId xmlns:a16="http://schemas.microsoft.com/office/drawing/2014/main" xmlns="" id="{F904CBC7-E906-4BC8-968B-577C48078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33146061"/>
          <a:ext cx="1239554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860</xdr:row>
      <xdr:rowOff>26095</xdr:rowOff>
    </xdr:from>
    <xdr:to>
      <xdr:col>1</xdr:col>
      <xdr:colOff>1239554</xdr:colOff>
      <xdr:row>860</xdr:row>
      <xdr:rowOff>1826711</xdr:rowOff>
    </xdr:to>
    <xdr:pic>
      <xdr:nvPicPr>
        <xdr:cNvPr id="1036" name="Immagine 1035">
          <a:extLst>
            <a:ext uri="{FF2B5EF4-FFF2-40B4-BE49-F238E27FC236}">
              <a16:creationId xmlns:a16="http://schemas.microsoft.com/office/drawing/2014/main" xmlns="" id="{ED63135D-4A78-47FD-A19F-4745640E3B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35051061"/>
          <a:ext cx="1239554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861</xdr:row>
      <xdr:rowOff>13048</xdr:rowOff>
    </xdr:from>
    <xdr:to>
      <xdr:col>1</xdr:col>
      <xdr:colOff>1239554</xdr:colOff>
      <xdr:row>861</xdr:row>
      <xdr:rowOff>1813664</xdr:rowOff>
    </xdr:to>
    <xdr:pic>
      <xdr:nvPicPr>
        <xdr:cNvPr id="1037" name="Immagine 1036">
          <a:extLst>
            <a:ext uri="{FF2B5EF4-FFF2-40B4-BE49-F238E27FC236}">
              <a16:creationId xmlns:a16="http://schemas.microsoft.com/office/drawing/2014/main" xmlns="" id="{79913D82-A78F-4AD7-970E-A647CF4D1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36943014"/>
          <a:ext cx="1239554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862</xdr:row>
      <xdr:rowOff>26096</xdr:rowOff>
    </xdr:from>
    <xdr:to>
      <xdr:col>1</xdr:col>
      <xdr:colOff>1239554</xdr:colOff>
      <xdr:row>862</xdr:row>
      <xdr:rowOff>1826712</xdr:rowOff>
    </xdr:to>
    <xdr:pic>
      <xdr:nvPicPr>
        <xdr:cNvPr id="1038" name="Immagine 1037">
          <a:extLst>
            <a:ext uri="{FF2B5EF4-FFF2-40B4-BE49-F238E27FC236}">
              <a16:creationId xmlns:a16="http://schemas.microsoft.com/office/drawing/2014/main" xmlns="" id="{7866868F-1FAA-4C78-91B5-0E13C835F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38861062"/>
          <a:ext cx="1239554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863</xdr:row>
      <xdr:rowOff>39144</xdr:rowOff>
    </xdr:from>
    <xdr:to>
      <xdr:col>1</xdr:col>
      <xdr:colOff>1239554</xdr:colOff>
      <xdr:row>863</xdr:row>
      <xdr:rowOff>1839760</xdr:rowOff>
    </xdr:to>
    <xdr:pic>
      <xdr:nvPicPr>
        <xdr:cNvPr id="1039" name="Immagine 1038">
          <a:extLst>
            <a:ext uri="{FF2B5EF4-FFF2-40B4-BE49-F238E27FC236}">
              <a16:creationId xmlns:a16="http://schemas.microsoft.com/office/drawing/2014/main" xmlns="" id="{04F6DDD8-431F-468F-ADA8-9F786B876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40779110"/>
          <a:ext cx="1239554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65239</xdr:rowOff>
    </xdr:from>
    <xdr:to>
      <xdr:col>1</xdr:col>
      <xdr:colOff>1265651</xdr:colOff>
      <xdr:row>864</xdr:row>
      <xdr:rowOff>1878904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D89F057A-E985-45AC-933A-19F25490C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42710205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865</xdr:row>
      <xdr:rowOff>52192</xdr:rowOff>
    </xdr:from>
    <xdr:to>
      <xdr:col>1</xdr:col>
      <xdr:colOff>1265651</xdr:colOff>
      <xdr:row>865</xdr:row>
      <xdr:rowOff>1865857</xdr:rowOff>
    </xdr:to>
    <xdr:pic>
      <xdr:nvPicPr>
        <xdr:cNvPr id="1340" name="Immagine 1339">
          <a:extLst>
            <a:ext uri="{FF2B5EF4-FFF2-40B4-BE49-F238E27FC236}">
              <a16:creationId xmlns:a16="http://schemas.microsoft.com/office/drawing/2014/main" xmlns="" id="{37BF05B1-BAAA-46C4-BDF6-FB8B66E71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44602158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866</xdr:row>
      <xdr:rowOff>39144</xdr:rowOff>
    </xdr:from>
    <xdr:to>
      <xdr:col>1</xdr:col>
      <xdr:colOff>1265651</xdr:colOff>
      <xdr:row>866</xdr:row>
      <xdr:rowOff>1852809</xdr:rowOff>
    </xdr:to>
    <xdr:pic>
      <xdr:nvPicPr>
        <xdr:cNvPr id="1341" name="Immagine 1340">
          <a:extLst>
            <a:ext uri="{FF2B5EF4-FFF2-40B4-BE49-F238E27FC236}">
              <a16:creationId xmlns:a16="http://schemas.microsoft.com/office/drawing/2014/main" xmlns="" id="{889B9094-87B9-410F-BA7D-22D0A1703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46494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867</xdr:row>
      <xdr:rowOff>26096</xdr:rowOff>
    </xdr:from>
    <xdr:to>
      <xdr:col>1</xdr:col>
      <xdr:colOff>1265651</xdr:colOff>
      <xdr:row>867</xdr:row>
      <xdr:rowOff>1839761</xdr:rowOff>
    </xdr:to>
    <xdr:pic>
      <xdr:nvPicPr>
        <xdr:cNvPr id="1445" name="Immagine 1444">
          <a:extLst>
            <a:ext uri="{FF2B5EF4-FFF2-40B4-BE49-F238E27FC236}">
              <a16:creationId xmlns:a16="http://schemas.microsoft.com/office/drawing/2014/main" xmlns="" id="{A369BD76-4E0D-4526-9BB6-2B64FF53B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48386062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868</xdr:row>
      <xdr:rowOff>39144</xdr:rowOff>
    </xdr:from>
    <xdr:to>
      <xdr:col>1</xdr:col>
      <xdr:colOff>1265651</xdr:colOff>
      <xdr:row>868</xdr:row>
      <xdr:rowOff>1852809</xdr:rowOff>
    </xdr:to>
    <xdr:pic>
      <xdr:nvPicPr>
        <xdr:cNvPr id="1447" name="Immagine 1446">
          <a:extLst>
            <a:ext uri="{FF2B5EF4-FFF2-40B4-BE49-F238E27FC236}">
              <a16:creationId xmlns:a16="http://schemas.microsoft.com/office/drawing/2014/main" xmlns="" id="{05E7F795-8B54-4EF2-9D86-3568421EE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50304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869</xdr:row>
      <xdr:rowOff>39144</xdr:rowOff>
    </xdr:from>
    <xdr:to>
      <xdr:col>1</xdr:col>
      <xdr:colOff>1265651</xdr:colOff>
      <xdr:row>869</xdr:row>
      <xdr:rowOff>1852809</xdr:rowOff>
    </xdr:to>
    <xdr:pic>
      <xdr:nvPicPr>
        <xdr:cNvPr id="1464" name="Immagine 1463">
          <a:extLst>
            <a:ext uri="{FF2B5EF4-FFF2-40B4-BE49-F238E27FC236}">
              <a16:creationId xmlns:a16="http://schemas.microsoft.com/office/drawing/2014/main" xmlns="" id="{F68E498B-979B-4E59-AD55-FB9144095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52209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870</xdr:row>
      <xdr:rowOff>26096</xdr:rowOff>
    </xdr:from>
    <xdr:to>
      <xdr:col>1</xdr:col>
      <xdr:colOff>1265651</xdr:colOff>
      <xdr:row>870</xdr:row>
      <xdr:rowOff>1839761</xdr:rowOff>
    </xdr:to>
    <xdr:pic>
      <xdr:nvPicPr>
        <xdr:cNvPr id="1465" name="Immagine 1464">
          <a:extLst>
            <a:ext uri="{FF2B5EF4-FFF2-40B4-BE49-F238E27FC236}">
              <a16:creationId xmlns:a16="http://schemas.microsoft.com/office/drawing/2014/main" xmlns="" id="{18F74959-4CEE-4409-9952-4A8C4AD6F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54101062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871</xdr:row>
      <xdr:rowOff>52192</xdr:rowOff>
    </xdr:from>
    <xdr:to>
      <xdr:col>1</xdr:col>
      <xdr:colOff>1265651</xdr:colOff>
      <xdr:row>871</xdr:row>
      <xdr:rowOff>1865857</xdr:rowOff>
    </xdr:to>
    <xdr:pic>
      <xdr:nvPicPr>
        <xdr:cNvPr id="1466" name="Immagine 1465">
          <a:extLst>
            <a:ext uri="{FF2B5EF4-FFF2-40B4-BE49-F238E27FC236}">
              <a16:creationId xmlns:a16="http://schemas.microsoft.com/office/drawing/2014/main" xmlns="" id="{D7B1C4A5-E74A-4CCE-BE21-ACF6C9AE75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56032158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872</xdr:row>
      <xdr:rowOff>52191</xdr:rowOff>
    </xdr:from>
    <xdr:to>
      <xdr:col>1</xdr:col>
      <xdr:colOff>1239555</xdr:colOff>
      <xdr:row>872</xdr:row>
      <xdr:rowOff>1839760</xdr:rowOff>
    </xdr:to>
    <xdr:pic>
      <xdr:nvPicPr>
        <xdr:cNvPr id="1468" name="Immagine 1467">
          <a:extLst>
            <a:ext uri="{FF2B5EF4-FFF2-40B4-BE49-F238E27FC236}">
              <a16:creationId xmlns:a16="http://schemas.microsoft.com/office/drawing/2014/main" xmlns="" id="{6DCBC01E-FC02-4127-B573-6687CC02C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1657937157"/>
          <a:ext cx="121345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873</xdr:row>
      <xdr:rowOff>52192</xdr:rowOff>
    </xdr:from>
    <xdr:to>
      <xdr:col>1</xdr:col>
      <xdr:colOff>1213459</xdr:colOff>
      <xdr:row>873</xdr:row>
      <xdr:rowOff>1839761</xdr:rowOff>
    </xdr:to>
    <xdr:pic>
      <xdr:nvPicPr>
        <xdr:cNvPr id="1469" name="Immagine 1468">
          <a:extLst>
            <a:ext uri="{FF2B5EF4-FFF2-40B4-BE49-F238E27FC236}">
              <a16:creationId xmlns:a16="http://schemas.microsoft.com/office/drawing/2014/main" xmlns="" id="{AAFB6E5D-88E0-44A5-B058-9F1DC4A1A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59842158"/>
          <a:ext cx="1213459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874</xdr:row>
      <xdr:rowOff>26096</xdr:rowOff>
    </xdr:from>
    <xdr:to>
      <xdr:col>1</xdr:col>
      <xdr:colOff>1226507</xdr:colOff>
      <xdr:row>874</xdr:row>
      <xdr:rowOff>1813665</xdr:rowOff>
    </xdr:to>
    <xdr:pic>
      <xdr:nvPicPr>
        <xdr:cNvPr id="1470" name="Immagine 1469">
          <a:extLst>
            <a:ext uri="{FF2B5EF4-FFF2-40B4-BE49-F238E27FC236}">
              <a16:creationId xmlns:a16="http://schemas.microsoft.com/office/drawing/2014/main" xmlns="" id="{119B361F-51BA-4BCA-8BD8-3F82674D0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661721062"/>
          <a:ext cx="121345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875</xdr:row>
      <xdr:rowOff>26096</xdr:rowOff>
    </xdr:from>
    <xdr:to>
      <xdr:col>1</xdr:col>
      <xdr:colOff>1213459</xdr:colOff>
      <xdr:row>875</xdr:row>
      <xdr:rowOff>1813665</xdr:rowOff>
    </xdr:to>
    <xdr:pic>
      <xdr:nvPicPr>
        <xdr:cNvPr id="1475" name="Immagine 1474">
          <a:extLst>
            <a:ext uri="{FF2B5EF4-FFF2-40B4-BE49-F238E27FC236}">
              <a16:creationId xmlns:a16="http://schemas.microsoft.com/office/drawing/2014/main" xmlns="" id="{CAF11B4E-6AD5-4820-966D-CB869E766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63626062"/>
          <a:ext cx="1213459" cy="1787569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876</xdr:row>
      <xdr:rowOff>52192</xdr:rowOff>
    </xdr:from>
    <xdr:to>
      <xdr:col>1</xdr:col>
      <xdr:colOff>1239555</xdr:colOff>
      <xdr:row>876</xdr:row>
      <xdr:rowOff>1839761</xdr:rowOff>
    </xdr:to>
    <xdr:pic>
      <xdr:nvPicPr>
        <xdr:cNvPr id="1476" name="Immagine 1475">
          <a:extLst>
            <a:ext uri="{FF2B5EF4-FFF2-40B4-BE49-F238E27FC236}">
              <a16:creationId xmlns:a16="http://schemas.microsoft.com/office/drawing/2014/main" xmlns="" id="{CDBC512D-57EB-455F-A07F-5850F7800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1665557158"/>
          <a:ext cx="121345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877</xdr:row>
      <xdr:rowOff>39144</xdr:rowOff>
    </xdr:from>
    <xdr:to>
      <xdr:col>1</xdr:col>
      <xdr:colOff>1213459</xdr:colOff>
      <xdr:row>877</xdr:row>
      <xdr:rowOff>1826713</xdr:rowOff>
    </xdr:to>
    <xdr:pic>
      <xdr:nvPicPr>
        <xdr:cNvPr id="1477" name="Immagine 1476">
          <a:extLst>
            <a:ext uri="{FF2B5EF4-FFF2-40B4-BE49-F238E27FC236}">
              <a16:creationId xmlns:a16="http://schemas.microsoft.com/office/drawing/2014/main" xmlns="" id="{10666D31-813F-4B6F-8992-777CDDE0D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67449110"/>
          <a:ext cx="121345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878</xdr:row>
      <xdr:rowOff>39144</xdr:rowOff>
    </xdr:from>
    <xdr:to>
      <xdr:col>1</xdr:col>
      <xdr:colOff>1278699</xdr:colOff>
      <xdr:row>878</xdr:row>
      <xdr:rowOff>1852808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D8FDF7D8-40AA-40EC-97E3-D9FA8ABD7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69354110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879</xdr:row>
      <xdr:rowOff>52192</xdr:rowOff>
    </xdr:from>
    <xdr:to>
      <xdr:col>1</xdr:col>
      <xdr:colOff>1278699</xdr:colOff>
      <xdr:row>879</xdr:row>
      <xdr:rowOff>1865856</xdr:rowOff>
    </xdr:to>
    <xdr:pic>
      <xdr:nvPicPr>
        <xdr:cNvPr id="1478" name="Immagine 1477">
          <a:extLst>
            <a:ext uri="{FF2B5EF4-FFF2-40B4-BE49-F238E27FC236}">
              <a16:creationId xmlns:a16="http://schemas.microsoft.com/office/drawing/2014/main" xmlns="" id="{0EC0F011-B142-4F22-9A54-DF00628FE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71272158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13048</xdr:rowOff>
    </xdr:from>
    <xdr:to>
      <xdr:col>1</xdr:col>
      <xdr:colOff>1278699</xdr:colOff>
      <xdr:row>880</xdr:row>
      <xdr:rowOff>1826712</xdr:rowOff>
    </xdr:to>
    <xdr:pic>
      <xdr:nvPicPr>
        <xdr:cNvPr id="1479" name="Immagine 1478">
          <a:extLst>
            <a:ext uri="{FF2B5EF4-FFF2-40B4-BE49-F238E27FC236}">
              <a16:creationId xmlns:a16="http://schemas.microsoft.com/office/drawing/2014/main" xmlns="" id="{658E56B2-5471-4587-A2C1-37DF76816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73138014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39144</xdr:rowOff>
    </xdr:from>
    <xdr:to>
      <xdr:col>1</xdr:col>
      <xdr:colOff>1278699</xdr:colOff>
      <xdr:row>881</xdr:row>
      <xdr:rowOff>1852808</xdr:rowOff>
    </xdr:to>
    <xdr:pic>
      <xdr:nvPicPr>
        <xdr:cNvPr id="1480" name="Immagine 1479">
          <a:extLst>
            <a:ext uri="{FF2B5EF4-FFF2-40B4-BE49-F238E27FC236}">
              <a16:creationId xmlns:a16="http://schemas.microsoft.com/office/drawing/2014/main" xmlns="" id="{8DBA6CB2-1CE1-4DB4-95F6-10716BA5A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75069110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882</xdr:row>
      <xdr:rowOff>26095</xdr:rowOff>
    </xdr:from>
    <xdr:to>
      <xdr:col>1</xdr:col>
      <xdr:colOff>1278699</xdr:colOff>
      <xdr:row>882</xdr:row>
      <xdr:rowOff>1839759</xdr:rowOff>
    </xdr:to>
    <xdr:pic>
      <xdr:nvPicPr>
        <xdr:cNvPr id="1482" name="Immagine 1481">
          <a:extLst>
            <a:ext uri="{FF2B5EF4-FFF2-40B4-BE49-F238E27FC236}">
              <a16:creationId xmlns:a16="http://schemas.microsoft.com/office/drawing/2014/main" xmlns="" id="{85F04001-4B13-442F-82CD-7C048FD1CE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76961061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883</xdr:row>
      <xdr:rowOff>52192</xdr:rowOff>
    </xdr:from>
    <xdr:to>
      <xdr:col>1</xdr:col>
      <xdr:colOff>1278699</xdr:colOff>
      <xdr:row>883</xdr:row>
      <xdr:rowOff>1865856</xdr:rowOff>
    </xdr:to>
    <xdr:pic>
      <xdr:nvPicPr>
        <xdr:cNvPr id="1483" name="Immagine 1482">
          <a:extLst>
            <a:ext uri="{FF2B5EF4-FFF2-40B4-BE49-F238E27FC236}">
              <a16:creationId xmlns:a16="http://schemas.microsoft.com/office/drawing/2014/main" xmlns="" id="{CC6668BC-1BAD-430A-AB54-18934DE6E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78892158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884</xdr:row>
      <xdr:rowOff>39144</xdr:rowOff>
    </xdr:from>
    <xdr:to>
      <xdr:col>1</xdr:col>
      <xdr:colOff>1278699</xdr:colOff>
      <xdr:row>884</xdr:row>
      <xdr:rowOff>1852808</xdr:rowOff>
    </xdr:to>
    <xdr:pic>
      <xdr:nvPicPr>
        <xdr:cNvPr id="1485" name="Immagine 1484">
          <a:extLst>
            <a:ext uri="{FF2B5EF4-FFF2-40B4-BE49-F238E27FC236}">
              <a16:creationId xmlns:a16="http://schemas.microsoft.com/office/drawing/2014/main" xmlns="" id="{27B1F944-EE61-4C78-BE27-9E24C1E20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80784110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885</xdr:row>
      <xdr:rowOff>52192</xdr:rowOff>
    </xdr:from>
    <xdr:to>
      <xdr:col>1</xdr:col>
      <xdr:colOff>1278699</xdr:colOff>
      <xdr:row>885</xdr:row>
      <xdr:rowOff>1865856</xdr:rowOff>
    </xdr:to>
    <xdr:pic>
      <xdr:nvPicPr>
        <xdr:cNvPr id="1486" name="Immagine 1485">
          <a:extLst>
            <a:ext uri="{FF2B5EF4-FFF2-40B4-BE49-F238E27FC236}">
              <a16:creationId xmlns:a16="http://schemas.microsoft.com/office/drawing/2014/main" xmlns="" id="{4662F5D4-2964-41A0-A341-59E6BFE47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82702158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39144</xdr:rowOff>
    </xdr:from>
    <xdr:to>
      <xdr:col>1</xdr:col>
      <xdr:colOff>1278699</xdr:colOff>
      <xdr:row>886</xdr:row>
      <xdr:rowOff>1852808</xdr:rowOff>
    </xdr:to>
    <xdr:pic>
      <xdr:nvPicPr>
        <xdr:cNvPr id="1487" name="Immagine 1486">
          <a:extLst>
            <a:ext uri="{FF2B5EF4-FFF2-40B4-BE49-F238E27FC236}">
              <a16:creationId xmlns:a16="http://schemas.microsoft.com/office/drawing/2014/main" xmlns="" id="{7A7AA6BC-E04C-4DB4-B499-A72CA0C86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84594110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888</xdr:row>
      <xdr:rowOff>39143</xdr:rowOff>
    </xdr:from>
    <xdr:to>
      <xdr:col>2</xdr:col>
      <xdr:colOff>0</xdr:colOff>
      <xdr:row>888</xdr:row>
      <xdr:rowOff>1874729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E7989B17-5FB4-46F6-9033-6A975253F6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88404109"/>
          <a:ext cx="1317842" cy="1835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889</xdr:row>
      <xdr:rowOff>39144</xdr:rowOff>
    </xdr:from>
    <xdr:to>
      <xdr:col>2</xdr:col>
      <xdr:colOff>0</xdr:colOff>
      <xdr:row>889</xdr:row>
      <xdr:rowOff>1874730</xdr:rowOff>
    </xdr:to>
    <xdr:pic>
      <xdr:nvPicPr>
        <xdr:cNvPr id="1488" name="Immagine 1487">
          <a:extLst>
            <a:ext uri="{FF2B5EF4-FFF2-40B4-BE49-F238E27FC236}">
              <a16:creationId xmlns:a16="http://schemas.microsoft.com/office/drawing/2014/main" xmlns="" id="{A5C5942E-FD5D-4743-8282-C6C8CCACD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90309110"/>
          <a:ext cx="1317842" cy="1835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890</xdr:row>
      <xdr:rowOff>39144</xdr:rowOff>
    </xdr:from>
    <xdr:to>
      <xdr:col>2</xdr:col>
      <xdr:colOff>0</xdr:colOff>
      <xdr:row>890</xdr:row>
      <xdr:rowOff>1874730</xdr:rowOff>
    </xdr:to>
    <xdr:pic>
      <xdr:nvPicPr>
        <xdr:cNvPr id="1489" name="Immagine 1488">
          <a:extLst>
            <a:ext uri="{FF2B5EF4-FFF2-40B4-BE49-F238E27FC236}">
              <a16:creationId xmlns:a16="http://schemas.microsoft.com/office/drawing/2014/main" xmlns="" id="{78FA348B-5438-4956-873D-1124C85F9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92214110"/>
          <a:ext cx="1317842" cy="1835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891</xdr:row>
      <xdr:rowOff>39144</xdr:rowOff>
    </xdr:from>
    <xdr:to>
      <xdr:col>2</xdr:col>
      <xdr:colOff>0</xdr:colOff>
      <xdr:row>891</xdr:row>
      <xdr:rowOff>1874730</xdr:rowOff>
    </xdr:to>
    <xdr:pic>
      <xdr:nvPicPr>
        <xdr:cNvPr id="1490" name="Immagine 1489">
          <a:extLst>
            <a:ext uri="{FF2B5EF4-FFF2-40B4-BE49-F238E27FC236}">
              <a16:creationId xmlns:a16="http://schemas.microsoft.com/office/drawing/2014/main" xmlns="" id="{5DD4B91D-DA13-4B02-ADA2-7590D88BB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94119110"/>
          <a:ext cx="1317842" cy="1835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892</xdr:row>
      <xdr:rowOff>52192</xdr:rowOff>
    </xdr:from>
    <xdr:to>
      <xdr:col>2</xdr:col>
      <xdr:colOff>0</xdr:colOff>
      <xdr:row>892</xdr:row>
      <xdr:rowOff>1887778</xdr:rowOff>
    </xdr:to>
    <xdr:pic>
      <xdr:nvPicPr>
        <xdr:cNvPr id="1491" name="Immagine 1490">
          <a:extLst>
            <a:ext uri="{FF2B5EF4-FFF2-40B4-BE49-F238E27FC236}">
              <a16:creationId xmlns:a16="http://schemas.microsoft.com/office/drawing/2014/main" xmlns="" id="{058B5A15-8CC6-4BB1-B081-B8F048866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96037158"/>
          <a:ext cx="1317842" cy="1835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893</xdr:row>
      <xdr:rowOff>26096</xdr:rowOff>
    </xdr:from>
    <xdr:to>
      <xdr:col>2</xdr:col>
      <xdr:colOff>0</xdr:colOff>
      <xdr:row>893</xdr:row>
      <xdr:rowOff>1861682</xdr:rowOff>
    </xdr:to>
    <xdr:pic>
      <xdr:nvPicPr>
        <xdr:cNvPr id="1492" name="Immagine 1491">
          <a:extLst>
            <a:ext uri="{FF2B5EF4-FFF2-40B4-BE49-F238E27FC236}">
              <a16:creationId xmlns:a16="http://schemas.microsoft.com/office/drawing/2014/main" xmlns="" id="{32322397-D9CF-476C-A2D9-F69188FF5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97916062"/>
          <a:ext cx="1317842" cy="1835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894</xdr:row>
      <xdr:rowOff>39143</xdr:rowOff>
    </xdr:from>
    <xdr:to>
      <xdr:col>2</xdr:col>
      <xdr:colOff>0</xdr:colOff>
      <xdr:row>894</xdr:row>
      <xdr:rowOff>1874729</xdr:rowOff>
    </xdr:to>
    <xdr:pic>
      <xdr:nvPicPr>
        <xdr:cNvPr id="1493" name="Immagine 1492">
          <a:extLst>
            <a:ext uri="{FF2B5EF4-FFF2-40B4-BE49-F238E27FC236}">
              <a16:creationId xmlns:a16="http://schemas.microsoft.com/office/drawing/2014/main" xmlns="" id="{B386D5F0-AAD2-497D-A1E7-76ABFF0FA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99834109"/>
          <a:ext cx="1317842" cy="1835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897</xdr:row>
      <xdr:rowOff>39144</xdr:rowOff>
    </xdr:from>
    <xdr:to>
      <xdr:col>1</xdr:col>
      <xdr:colOff>1239556</xdr:colOff>
      <xdr:row>897</xdr:row>
      <xdr:rowOff>1865856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F73D567A-2272-41CE-AA94-23A0E114A2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05549110"/>
          <a:ext cx="123955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898</xdr:row>
      <xdr:rowOff>39144</xdr:rowOff>
    </xdr:from>
    <xdr:to>
      <xdr:col>1</xdr:col>
      <xdr:colOff>1239556</xdr:colOff>
      <xdr:row>898</xdr:row>
      <xdr:rowOff>1865856</xdr:rowOff>
    </xdr:to>
    <xdr:pic>
      <xdr:nvPicPr>
        <xdr:cNvPr id="1494" name="Immagine 1493">
          <a:extLst>
            <a:ext uri="{FF2B5EF4-FFF2-40B4-BE49-F238E27FC236}">
              <a16:creationId xmlns:a16="http://schemas.microsoft.com/office/drawing/2014/main" xmlns="" id="{DF0CC18B-4991-4AB3-9080-40FF653C8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07454110"/>
          <a:ext cx="123955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39144</xdr:rowOff>
    </xdr:from>
    <xdr:to>
      <xdr:col>1</xdr:col>
      <xdr:colOff>1239556</xdr:colOff>
      <xdr:row>899</xdr:row>
      <xdr:rowOff>1865856</xdr:rowOff>
    </xdr:to>
    <xdr:pic>
      <xdr:nvPicPr>
        <xdr:cNvPr id="1495" name="Immagine 1494">
          <a:extLst>
            <a:ext uri="{FF2B5EF4-FFF2-40B4-BE49-F238E27FC236}">
              <a16:creationId xmlns:a16="http://schemas.microsoft.com/office/drawing/2014/main" xmlns="" id="{5DCA7744-F530-4A24-AEA3-D4EDE2EBD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09359110"/>
          <a:ext cx="123955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900</xdr:row>
      <xdr:rowOff>52192</xdr:rowOff>
    </xdr:from>
    <xdr:to>
      <xdr:col>1</xdr:col>
      <xdr:colOff>1239556</xdr:colOff>
      <xdr:row>900</xdr:row>
      <xdr:rowOff>1878904</xdr:rowOff>
    </xdr:to>
    <xdr:pic>
      <xdr:nvPicPr>
        <xdr:cNvPr id="1496" name="Immagine 1495">
          <a:extLst>
            <a:ext uri="{FF2B5EF4-FFF2-40B4-BE49-F238E27FC236}">
              <a16:creationId xmlns:a16="http://schemas.microsoft.com/office/drawing/2014/main" xmlns="" id="{0B225F05-8EA0-4CEF-8355-170F3D796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1277158"/>
          <a:ext cx="123955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39144</xdr:rowOff>
    </xdr:from>
    <xdr:to>
      <xdr:col>1</xdr:col>
      <xdr:colOff>1239556</xdr:colOff>
      <xdr:row>901</xdr:row>
      <xdr:rowOff>1865856</xdr:rowOff>
    </xdr:to>
    <xdr:pic>
      <xdr:nvPicPr>
        <xdr:cNvPr id="1497" name="Immagine 1496">
          <a:extLst>
            <a:ext uri="{FF2B5EF4-FFF2-40B4-BE49-F238E27FC236}">
              <a16:creationId xmlns:a16="http://schemas.microsoft.com/office/drawing/2014/main" xmlns="" id="{C4D38209-FB61-435B-B529-3C0FC4D8C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3169110"/>
          <a:ext cx="123955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902</xdr:row>
      <xdr:rowOff>52192</xdr:rowOff>
    </xdr:from>
    <xdr:to>
      <xdr:col>1</xdr:col>
      <xdr:colOff>1239556</xdr:colOff>
      <xdr:row>902</xdr:row>
      <xdr:rowOff>1878904</xdr:rowOff>
    </xdr:to>
    <xdr:pic>
      <xdr:nvPicPr>
        <xdr:cNvPr id="1498" name="Immagine 1497">
          <a:extLst>
            <a:ext uri="{FF2B5EF4-FFF2-40B4-BE49-F238E27FC236}">
              <a16:creationId xmlns:a16="http://schemas.microsoft.com/office/drawing/2014/main" xmlns="" id="{5EC66AB6-42AB-451C-BD16-B2A19D674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5087158"/>
          <a:ext cx="123955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903</xdr:row>
      <xdr:rowOff>52192</xdr:rowOff>
    </xdr:from>
    <xdr:to>
      <xdr:col>1</xdr:col>
      <xdr:colOff>1239556</xdr:colOff>
      <xdr:row>903</xdr:row>
      <xdr:rowOff>1878904</xdr:rowOff>
    </xdr:to>
    <xdr:pic>
      <xdr:nvPicPr>
        <xdr:cNvPr id="1499" name="Immagine 1498">
          <a:extLst>
            <a:ext uri="{FF2B5EF4-FFF2-40B4-BE49-F238E27FC236}">
              <a16:creationId xmlns:a16="http://schemas.microsoft.com/office/drawing/2014/main" xmlns="" id="{0DA3FD22-E357-496A-BC40-5B999CD53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6992158"/>
          <a:ext cx="123955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904</xdr:row>
      <xdr:rowOff>52192</xdr:rowOff>
    </xdr:from>
    <xdr:to>
      <xdr:col>1</xdr:col>
      <xdr:colOff>1239556</xdr:colOff>
      <xdr:row>904</xdr:row>
      <xdr:rowOff>1878904</xdr:rowOff>
    </xdr:to>
    <xdr:pic>
      <xdr:nvPicPr>
        <xdr:cNvPr id="1500" name="Immagine 1499">
          <a:extLst>
            <a:ext uri="{FF2B5EF4-FFF2-40B4-BE49-F238E27FC236}">
              <a16:creationId xmlns:a16="http://schemas.microsoft.com/office/drawing/2014/main" xmlns="" id="{5A3A926C-84D4-428E-B28A-D553DE96A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8897158"/>
          <a:ext cx="123955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905</xdr:row>
      <xdr:rowOff>26096</xdr:rowOff>
    </xdr:from>
    <xdr:to>
      <xdr:col>1</xdr:col>
      <xdr:colOff>1239556</xdr:colOff>
      <xdr:row>905</xdr:row>
      <xdr:rowOff>1852808</xdr:rowOff>
    </xdr:to>
    <xdr:pic>
      <xdr:nvPicPr>
        <xdr:cNvPr id="1501" name="Immagine 1500">
          <a:extLst>
            <a:ext uri="{FF2B5EF4-FFF2-40B4-BE49-F238E27FC236}">
              <a16:creationId xmlns:a16="http://schemas.microsoft.com/office/drawing/2014/main" xmlns="" id="{B34EB2FE-5A4E-477C-940D-0DDF978B0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20776062"/>
          <a:ext cx="123955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906</xdr:row>
      <xdr:rowOff>39144</xdr:rowOff>
    </xdr:from>
    <xdr:to>
      <xdr:col>1</xdr:col>
      <xdr:colOff>1265651</xdr:colOff>
      <xdr:row>906</xdr:row>
      <xdr:rowOff>1891952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796DCC54-A3C4-43A2-8E66-67679CBD7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22694110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907</xdr:row>
      <xdr:rowOff>0</xdr:rowOff>
    </xdr:from>
    <xdr:to>
      <xdr:col>1</xdr:col>
      <xdr:colOff>1265651</xdr:colOff>
      <xdr:row>907</xdr:row>
      <xdr:rowOff>1852808</xdr:rowOff>
    </xdr:to>
    <xdr:pic>
      <xdr:nvPicPr>
        <xdr:cNvPr id="1502" name="Immagine 1501">
          <a:extLst>
            <a:ext uri="{FF2B5EF4-FFF2-40B4-BE49-F238E27FC236}">
              <a16:creationId xmlns:a16="http://schemas.microsoft.com/office/drawing/2014/main" xmlns="" id="{B45CDF5A-FCFF-4515-A632-465248912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24559966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908</xdr:row>
      <xdr:rowOff>52192</xdr:rowOff>
    </xdr:from>
    <xdr:to>
      <xdr:col>1</xdr:col>
      <xdr:colOff>1278699</xdr:colOff>
      <xdr:row>909</xdr:row>
      <xdr:rowOff>0</xdr:rowOff>
    </xdr:to>
    <xdr:pic>
      <xdr:nvPicPr>
        <xdr:cNvPr id="1503" name="Immagine 1502">
          <a:extLst>
            <a:ext uri="{FF2B5EF4-FFF2-40B4-BE49-F238E27FC236}">
              <a16:creationId xmlns:a16="http://schemas.microsoft.com/office/drawing/2014/main" xmlns="" id="{EDDB633C-F127-4F86-9F07-9CD847C25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1726517158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1</xdr:col>
      <xdr:colOff>1265651</xdr:colOff>
      <xdr:row>909</xdr:row>
      <xdr:rowOff>1852808</xdr:rowOff>
    </xdr:to>
    <xdr:pic>
      <xdr:nvPicPr>
        <xdr:cNvPr id="1504" name="Immagine 1503">
          <a:extLst>
            <a:ext uri="{FF2B5EF4-FFF2-40B4-BE49-F238E27FC236}">
              <a16:creationId xmlns:a16="http://schemas.microsoft.com/office/drawing/2014/main" xmlns="" id="{F4C4E582-1D48-4553-B0DC-FB3E87496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28369966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910</xdr:row>
      <xdr:rowOff>26097</xdr:rowOff>
    </xdr:from>
    <xdr:to>
      <xdr:col>1</xdr:col>
      <xdr:colOff>1265651</xdr:colOff>
      <xdr:row>910</xdr:row>
      <xdr:rowOff>1878905</xdr:rowOff>
    </xdr:to>
    <xdr:pic>
      <xdr:nvPicPr>
        <xdr:cNvPr id="1505" name="Immagine 1504">
          <a:extLst>
            <a:ext uri="{FF2B5EF4-FFF2-40B4-BE49-F238E27FC236}">
              <a16:creationId xmlns:a16="http://schemas.microsoft.com/office/drawing/2014/main" xmlns="" id="{B512EA13-809E-447D-87F1-DF8FC073F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30301063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911</xdr:row>
      <xdr:rowOff>26096</xdr:rowOff>
    </xdr:from>
    <xdr:to>
      <xdr:col>1</xdr:col>
      <xdr:colOff>1265651</xdr:colOff>
      <xdr:row>911</xdr:row>
      <xdr:rowOff>1878904</xdr:rowOff>
    </xdr:to>
    <xdr:pic>
      <xdr:nvPicPr>
        <xdr:cNvPr id="1506" name="Immagine 1505">
          <a:extLst>
            <a:ext uri="{FF2B5EF4-FFF2-40B4-BE49-F238E27FC236}">
              <a16:creationId xmlns:a16="http://schemas.microsoft.com/office/drawing/2014/main" xmlns="" id="{552A83A4-772B-4D12-8FBA-A88C5EFA1E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32206062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912</xdr:row>
      <xdr:rowOff>39144</xdr:rowOff>
    </xdr:from>
    <xdr:to>
      <xdr:col>1</xdr:col>
      <xdr:colOff>1265651</xdr:colOff>
      <xdr:row>912</xdr:row>
      <xdr:rowOff>1891952</xdr:rowOff>
    </xdr:to>
    <xdr:pic>
      <xdr:nvPicPr>
        <xdr:cNvPr id="1507" name="Immagine 1506">
          <a:extLst>
            <a:ext uri="{FF2B5EF4-FFF2-40B4-BE49-F238E27FC236}">
              <a16:creationId xmlns:a16="http://schemas.microsoft.com/office/drawing/2014/main" xmlns="" id="{192E6A1C-A0E0-4FD5-8227-4965B54E02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34124110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913</xdr:row>
      <xdr:rowOff>26096</xdr:rowOff>
    </xdr:from>
    <xdr:to>
      <xdr:col>1</xdr:col>
      <xdr:colOff>1265651</xdr:colOff>
      <xdr:row>913</xdr:row>
      <xdr:rowOff>1878904</xdr:rowOff>
    </xdr:to>
    <xdr:pic>
      <xdr:nvPicPr>
        <xdr:cNvPr id="1508" name="Immagine 1507">
          <a:extLst>
            <a:ext uri="{FF2B5EF4-FFF2-40B4-BE49-F238E27FC236}">
              <a16:creationId xmlns:a16="http://schemas.microsoft.com/office/drawing/2014/main" xmlns="" id="{436C3585-7BD1-4C29-B6E4-B25A86243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36016062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920</xdr:row>
      <xdr:rowOff>13048</xdr:rowOff>
    </xdr:from>
    <xdr:to>
      <xdr:col>1</xdr:col>
      <xdr:colOff>1278699</xdr:colOff>
      <xdr:row>920</xdr:row>
      <xdr:rowOff>1852808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35E1B891-DB40-4F5A-AEFF-4EC21C220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49338014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26096</xdr:rowOff>
    </xdr:from>
    <xdr:to>
      <xdr:col>1</xdr:col>
      <xdr:colOff>1278699</xdr:colOff>
      <xdr:row>921</xdr:row>
      <xdr:rowOff>1865856</xdr:rowOff>
    </xdr:to>
    <xdr:pic>
      <xdr:nvPicPr>
        <xdr:cNvPr id="1509" name="Immagine 1508">
          <a:extLst>
            <a:ext uri="{FF2B5EF4-FFF2-40B4-BE49-F238E27FC236}">
              <a16:creationId xmlns:a16="http://schemas.microsoft.com/office/drawing/2014/main" xmlns="" id="{444D8849-A13E-4A7E-A0A4-3699A5A70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51256062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922</xdr:row>
      <xdr:rowOff>39144</xdr:rowOff>
    </xdr:from>
    <xdr:to>
      <xdr:col>1</xdr:col>
      <xdr:colOff>1278699</xdr:colOff>
      <xdr:row>922</xdr:row>
      <xdr:rowOff>1878904</xdr:rowOff>
    </xdr:to>
    <xdr:pic>
      <xdr:nvPicPr>
        <xdr:cNvPr id="1510" name="Immagine 1509">
          <a:extLst>
            <a:ext uri="{FF2B5EF4-FFF2-40B4-BE49-F238E27FC236}">
              <a16:creationId xmlns:a16="http://schemas.microsoft.com/office/drawing/2014/main" xmlns="" id="{7A3AE8FD-44EB-4D90-829B-B0F5984C5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53174110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923</xdr:row>
      <xdr:rowOff>26096</xdr:rowOff>
    </xdr:from>
    <xdr:to>
      <xdr:col>1</xdr:col>
      <xdr:colOff>1278699</xdr:colOff>
      <xdr:row>923</xdr:row>
      <xdr:rowOff>1865856</xdr:rowOff>
    </xdr:to>
    <xdr:pic>
      <xdr:nvPicPr>
        <xdr:cNvPr id="1511" name="Immagine 1510">
          <a:extLst>
            <a:ext uri="{FF2B5EF4-FFF2-40B4-BE49-F238E27FC236}">
              <a16:creationId xmlns:a16="http://schemas.microsoft.com/office/drawing/2014/main" xmlns="" id="{C368571E-27D1-4C92-9481-FB2CF8C62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55066062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39143</xdr:rowOff>
    </xdr:from>
    <xdr:to>
      <xdr:col>2</xdr:col>
      <xdr:colOff>0</xdr:colOff>
      <xdr:row>924</xdr:row>
      <xdr:rowOff>1852807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F7D817F4-8219-4AF6-A296-0047BAD53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56984109"/>
          <a:ext cx="131784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925</xdr:row>
      <xdr:rowOff>52192</xdr:rowOff>
    </xdr:from>
    <xdr:to>
      <xdr:col>2</xdr:col>
      <xdr:colOff>0</xdr:colOff>
      <xdr:row>925</xdr:row>
      <xdr:rowOff>1865856</xdr:rowOff>
    </xdr:to>
    <xdr:pic>
      <xdr:nvPicPr>
        <xdr:cNvPr id="1512" name="Immagine 1511">
          <a:extLst>
            <a:ext uri="{FF2B5EF4-FFF2-40B4-BE49-F238E27FC236}">
              <a16:creationId xmlns:a16="http://schemas.microsoft.com/office/drawing/2014/main" xmlns="" id="{D2AB53E4-AB9B-4E6E-8D4A-FBF88B4DF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58902158"/>
          <a:ext cx="131784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926</xdr:row>
      <xdr:rowOff>26096</xdr:rowOff>
    </xdr:from>
    <xdr:to>
      <xdr:col>2</xdr:col>
      <xdr:colOff>0</xdr:colOff>
      <xdr:row>926</xdr:row>
      <xdr:rowOff>1839760</xdr:rowOff>
    </xdr:to>
    <xdr:pic>
      <xdr:nvPicPr>
        <xdr:cNvPr id="1513" name="Immagine 1512">
          <a:extLst>
            <a:ext uri="{FF2B5EF4-FFF2-40B4-BE49-F238E27FC236}">
              <a16:creationId xmlns:a16="http://schemas.microsoft.com/office/drawing/2014/main" xmlns="" id="{203CADD2-0F85-431F-B91A-60C4C512D1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60781062"/>
          <a:ext cx="131784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927</xdr:row>
      <xdr:rowOff>26096</xdr:rowOff>
    </xdr:from>
    <xdr:to>
      <xdr:col>2</xdr:col>
      <xdr:colOff>0</xdr:colOff>
      <xdr:row>927</xdr:row>
      <xdr:rowOff>1839760</xdr:rowOff>
    </xdr:to>
    <xdr:pic>
      <xdr:nvPicPr>
        <xdr:cNvPr id="1514" name="Immagine 1513">
          <a:extLst>
            <a:ext uri="{FF2B5EF4-FFF2-40B4-BE49-F238E27FC236}">
              <a16:creationId xmlns:a16="http://schemas.microsoft.com/office/drawing/2014/main" xmlns="" id="{FA721670-36F4-49F5-821B-CFB111660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62686062"/>
          <a:ext cx="131784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928</xdr:row>
      <xdr:rowOff>39144</xdr:rowOff>
    </xdr:from>
    <xdr:to>
      <xdr:col>1</xdr:col>
      <xdr:colOff>1265650</xdr:colOff>
      <xdr:row>928</xdr:row>
      <xdr:rowOff>1878903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1BC0EC1F-7721-4610-8FA9-E5E0C4BFD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64604110"/>
          <a:ext cx="1265650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929</xdr:row>
      <xdr:rowOff>39143</xdr:rowOff>
    </xdr:from>
    <xdr:to>
      <xdr:col>1</xdr:col>
      <xdr:colOff>1265650</xdr:colOff>
      <xdr:row>929</xdr:row>
      <xdr:rowOff>1878902</xdr:rowOff>
    </xdr:to>
    <xdr:pic>
      <xdr:nvPicPr>
        <xdr:cNvPr id="1515" name="Immagine 1514">
          <a:extLst>
            <a:ext uri="{FF2B5EF4-FFF2-40B4-BE49-F238E27FC236}">
              <a16:creationId xmlns:a16="http://schemas.microsoft.com/office/drawing/2014/main" xmlns="" id="{DBF2413C-31B3-4F15-877A-91FBA22D9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66509109"/>
          <a:ext cx="1265650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930</xdr:row>
      <xdr:rowOff>26095</xdr:rowOff>
    </xdr:from>
    <xdr:to>
      <xdr:col>1</xdr:col>
      <xdr:colOff>1265650</xdr:colOff>
      <xdr:row>930</xdr:row>
      <xdr:rowOff>1865854</xdr:rowOff>
    </xdr:to>
    <xdr:pic>
      <xdr:nvPicPr>
        <xdr:cNvPr id="1516" name="Immagine 1515">
          <a:extLst>
            <a:ext uri="{FF2B5EF4-FFF2-40B4-BE49-F238E27FC236}">
              <a16:creationId xmlns:a16="http://schemas.microsoft.com/office/drawing/2014/main" xmlns="" id="{F1DE1222-79F9-4293-80EB-E5CBE8EDC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68401061"/>
          <a:ext cx="1265650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26096</xdr:rowOff>
    </xdr:from>
    <xdr:to>
      <xdr:col>1</xdr:col>
      <xdr:colOff>1265650</xdr:colOff>
      <xdr:row>931</xdr:row>
      <xdr:rowOff>1865855</xdr:rowOff>
    </xdr:to>
    <xdr:pic>
      <xdr:nvPicPr>
        <xdr:cNvPr id="1517" name="Immagine 1516">
          <a:extLst>
            <a:ext uri="{FF2B5EF4-FFF2-40B4-BE49-F238E27FC236}">
              <a16:creationId xmlns:a16="http://schemas.microsoft.com/office/drawing/2014/main" xmlns="" id="{AEE0C8BC-FE80-4357-986B-104CE31D9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70306062"/>
          <a:ext cx="1265650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932</xdr:row>
      <xdr:rowOff>39144</xdr:rowOff>
    </xdr:from>
    <xdr:to>
      <xdr:col>1</xdr:col>
      <xdr:colOff>1265650</xdr:colOff>
      <xdr:row>932</xdr:row>
      <xdr:rowOff>1878903</xdr:rowOff>
    </xdr:to>
    <xdr:pic>
      <xdr:nvPicPr>
        <xdr:cNvPr id="1518" name="Immagine 1517">
          <a:extLst>
            <a:ext uri="{FF2B5EF4-FFF2-40B4-BE49-F238E27FC236}">
              <a16:creationId xmlns:a16="http://schemas.microsoft.com/office/drawing/2014/main" xmlns="" id="{25A64441-CD0A-49A5-A681-6F3005945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72224110"/>
          <a:ext cx="1265650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933</xdr:row>
      <xdr:rowOff>26096</xdr:rowOff>
    </xdr:from>
    <xdr:to>
      <xdr:col>1</xdr:col>
      <xdr:colOff>1265650</xdr:colOff>
      <xdr:row>933</xdr:row>
      <xdr:rowOff>1865855</xdr:rowOff>
    </xdr:to>
    <xdr:pic>
      <xdr:nvPicPr>
        <xdr:cNvPr id="1519" name="Immagine 1518">
          <a:extLst>
            <a:ext uri="{FF2B5EF4-FFF2-40B4-BE49-F238E27FC236}">
              <a16:creationId xmlns:a16="http://schemas.microsoft.com/office/drawing/2014/main" xmlns="" id="{40B266C8-4ABB-4F4D-BD95-FDE5E4D7EC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74116062"/>
          <a:ext cx="1265650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934</xdr:row>
      <xdr:rowOff>39144</xdr:rowOff>
    </xdr:from>
    <xdr:to>
      <xdr:col>1</xdr:col>
      <xdr:colOff>1265650</xdr:colOff>
      <xdr:row>934</xdr:row>
      <xdr:rowOff>1878903</xdr:rowOff>
    </xdr:to>
    <xdr:pic>
      <xdr:nvPicPr>
        <xdr:cNvPr id="1520" name="Immagine 1519">
          <a:extLst>
            <a:ext uri="{FF2B5EF4-FFF2-40B4-BE49-F238E27FC236}">
              <a16:creationId xmlns:a16="http://schemas.microsoft.com/office/drawing/2014/main" xmlns="" id="{B39DFA7D-B714-4AB9-B622-694D5DA68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76034110"/>
          <a:ext cx="1265650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935</xdr:row>
      <xdr:rowOff>13048</xdr:rowOff>
    </xdr:from>
    <xdr:to>
      <xdr:col>1</xdr:col>
      <xdr:colOff>1265650</xdr:colOff>
      <xdr:row>935</xdr:row>
      <xdr:rowOff>1852807</xdr:rowOff>
    </xdr:to>
    <xdr:pic>
      <xdr:nvPicPr>
        <xdr:cNvPr id="1521" name="Immagine 1520">
          <a:extLst>
            <a:ext uri="{FF2B5EF4-FFF2-40B4-BE49-F238E27FC236}">
              <a16:creationId xmlns:a16="http://schemas.microsoft.com/office/drawing/2014/main" xmlns="" id="{192AD82F-5863-4F8D-8C6E-879B77C23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77913014"/>
          <a:ext cx="1265650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943</xdr:row>
      <xdr:rowOff>26095</xdr:rowOff>
    </xdr:from>
    <xdr:to>
      <xdr:col>1</xdr:col>
      <xdr:colOff>1239555</xdr:colOff>
      <xdr:row>943</xdr:row>
      <xdr:rowOff>1878904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96B90222-72CB-4D33-A1D3-E7FC21B1C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93166061"/>
          <a:ext cx="1239555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944</xdr:row>
      <xdr:rowOff>26095</xdr:rowOff>
    </xdr:from>
    <xdr:to>
      <xdr:col>1</xdr:col>
      <xdr:colOff>1239555</xdr:colOff>
      <xdr:row>945</xdr:row>
      <xdr:rowOff>0</xdr:rowOff>
    </xdr:to>
    <xdr:pic>
      <xdr:nvPicPr>
        <xdr:cNvPr id="1522" name="Immagine 1521">
          <a:extLst>
            <a:ext uri="{FF2B5EF4-FFF2-40B4-BE49-F238E27FC236}">
              <a16:creationId xmlns:a16="http://schemas.microsoft.com/office/drawing/2014/main" xmlns="" id="{58A04795-B5F3-4AB7-9FFB-786C6B588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95071061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945</xdr:row>
      <xdr:rowOff>0</xdr:rowOff>
    </xdr:from>
    <xdr:to>
      <xdr:col>1</xdr:col>
      <xdr:colOff>1239555</xdr:colOff>
      <xdr:row>945</xdr:row>
      <xdr:rowOff>1878905</xdr:rowOff>
    </xdr:to>
    <xdr:pic>
      <xdr:nvPicPr>
        <xdr:cNvPr id="1526" name="Immagine 1525">
          <a:extLst>
            <a:ext uri="{FF2B5EF4-FFF2-40B4-BE49-F238E27FC236}">
              <a16:creationId xmlns:a16="http://schemas.microsoft.com/office/drawing/2014/main" xmlns="" id="{AEEB8847-4614-4BD4-8AD8-3FC589FAD4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96949966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946</xdr:row>
      <xdr:rowOff>0</xdr:rowOff>
    </xdr:from>
    <xdr:to>
      <xdr:col>1</xdr:col>
      <xdr:colOff>1239555</xdr:colOff>
      <xdr:row>946</xdr:row>
      <xdr:rowOff>1878905</xdr:rowOff>
    </xdr:to>
    <xdr:pic>
      <xdr:nvPicPr>
        <xdr:cNvPr id="1527" name="Immagine 1526">
          <a:extLst>
            <a:ext uri="{FF2B5EF4-FFF2-40B4-BE49-F238E27FC236}">
              <a16:creationId xmlns:a16="http://schemas.microsoft.com/office/drawing/2014/main" xmlns="" id="{DDFEE8D1-D647-45A1-A385-1D966895B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98854966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947</xdr:row>
      <xdr:rowOff>0</xdr:rowOff>
    </xdr:from>
    <xdr:to>
      <xdr:col>1</xdr:col>
      <xdr:colOff>1239555</xdr:colOff>
      <xdr:row>947</xdr:row>
      <xdr:rowOff>1878905</xdr:rowOff>
    </xdr:to>
    <xdr:pic>
      <xdr:nvPicPr>
        <xdr:cNvPr id="1528" name="Immagine 1527">
          <a:extLst>
            <a:ext uri="{FF2B5EF4-FFF2-40B4-BE49-F238E27FC236}">
              <a16:creationId xmlns:a16="http://schemas.microsoft.com/office/drawing/2014/main" xmlns="" id="{3945697D-CDE8-4CE6-A51D-550384DF7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00759966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948</xdr:row>
      <xdr:rowOff>13048</xdr:rowOff>
    </xdr:from>
    <xdr:to>
      <xdr:col>1</xdr:col>
      <xdr:colOff>1239555</xdr:colOff>
      <xdr:row>948</xdr:row>
      <xdr:rowOff>1891953</xdr:rowOff>
    </xdr:to>
    <xdr:pic>
      <xdr:nvPicPr>
        <xdr:cNvPr id="1529" name="Immagine 1528">
          <a:extLst>
            <a:ext uri="{FF2B5EF4-FFF2-40B4-BE49-F238E27FC236}">
              <a16:creationId xmlns:a16="http://schemas.microsoft.com/office/drawing/2014/main" xmlns="" id="{F82A4370-E844-4C6C-86C5-EDD345F83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02678014"/>
          <a:ext cx="1239555" cy="1878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949</xdr:row>
      <xdr:rowOff>39145</xdr:rowOff>
    </xdr:from>
    <xdr:to>
      <xdr:col>1</xdr:col>
      <xdr:colOff>1239555</xdr:colOff>
      <xdr:row>949</xdr:row>
      <xdr:rowOff>1878905</xdr:rowOff>
    </xdr:to>
    <xdr:pic>
      <xdr:nvPicPr>
        <xdr:cNvPr id="1530" name="Immagine 1529">
          <a:extLst>
            <a:ext uri="{FF2B5EF4-FFF2-40B4-BE49-F238E27FC236}">
              <a16:creationId xmlns:a16="http://schemas.microsoft.com/office/drawing/2014/main" xmlns="" id="{4533FB50-FE4A-48C3-AD3B-B12E52511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04609111"/>
          <a:ext cx="1239555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955</xdr:row>
      <xdr:rowOff>39143</xdr:rowOff>
    </xdr:from>
    <xdr:to>
      <xdr:col>1</xdr:col>
      <xdr:colOff>1291747</xdr:colOff>
      <xdr:row>955</xdr:row>
      <xdr:rowOff>1865856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BB5490B6-6B1E-45A7-8D4E-15CF76BC50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16039109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956</xdr:row>
      <xdr:rowOff>26096</xdr:rowOff>
    </xdr:from>
    <xdr:to>
      <xdr:col>1</xdr:col>
      <xdr:colOff>1291747</xdr:colOff>
      <xdr:row>956</xdr:row>
      <xdr:rowOff>1852809</xdr:rowOff>
    </xdr:to>
    <xdr:pic>
      <xdr:nvPicPr>
        <xdr:cNvPr id="1531" name="Immagine 1530">
          <a:extLst>
            <a:ext uri="{FF2B5EF4-FFF2-40B4-BE49-F238E27FC236}">
              <a16:creationId xmlns:a16="http://schemas.microsoft.com/office/drawing/2014/main" xmlns="" id="{450D7A82-0AFD-4639-891F-7E3926AF6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17931062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957</xdr:row>
      <xdr:rowOff>39144</xdr:rowOff>
    </xdr:from>
    <xdr:to>
      <xdr:col>1</xdr:col>
      <xdr:colOff>1291747</xdr:colOff>
      <xdr:row>957</xdr:row>
      <xdr:rowOff>1865857</xdr:rowOff>
    </xdr:to>
    <xdr:pic>
      <xdr:nvPicPr>
        <xdr:cNvPr id="1532" name="Immagine 1531">
          <a:extLst>
            <a:ext uri="{FF2B5EF4-FFF2-40B4-BE49-F238E27FC236}">
              <a16:creationId xmlns:a16="http://schemas.microsoft.com/office/drawing/2014/main" xmlns="" id="{271BE574-9CE2-4E05-B0F1-035081497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19849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958</xdr:row>
      <xdr:rowOff>26096</xdr:rowOff>
    </xdr:from>
    <xdr:to>
      <xdr:col>1</xdr:col>
      <xdr:colOff>1291747</xdr:colOff>
      <xdr:row>958</xdr:row>
      <xdr:rowOff>1852809</xdr:rowOff>
    </xdr:to>
    <xdr:pic>
      <xdr:nvPicPr>
        <xdr:cNvPr id="1533" name="Immagine 1532">
          <a:extLst>
            <a:ext uri="{FF2B5EF4-FFF2-40B4-BE49-F238E27FC236}">
              <a16:creationId xmlns:a16="http://schemas.microsoft.com/office/drawing/2014/main" xmlns="" id="{2881AD74-D0CD-4F5D-A645-FDD98670E8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21741062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959</xdr:row>
      <xdr:rowOff>39144</xdr:rowOff>
    </xdr:from>
    <xdr:to>
      <xdr:col>1</xdr:col>
      <xdr:colOff>1291747</xdr:colOff>
      <xdr:row>959</xdr:row>
      <xdr:rowOff>1865857</xdr:rowOff>
    </xdr:to>
    <xdr:pic>
      <xdr:nvPicPr>
        <xdr:cNvPr id="1534" name="Immagine 1533">
          <a:extLst>
            <a:ext uri="{FF2B5EF4-FFF2-40B4-BE49-F238E27FC236}">
              <a16:creationId xmlns:a16="http://schemas.microsoft.com/office/drawing/2014/main" xmlns="" id="{B3E0D004-89A0-44C6-9A7F-25AF6BA02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23659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960</xdr:row>
      <xdr:rowOff>39144</xdr:rowOff>
    </xdr:from>
    <xdr:to>
      <xdr:col>1</xdr:col>
      <xdr:colOff>1291747</xdr:colOff>
      <xdr:row>960</xdr:row>
      <xdr:rowOff>1865857</xdr:rowOff>
    </xdr:to>
    <xdr:pic>
      <xdr:nvPicPr>
        <xdr:cNvPr id="1535" name="Immagine 1534">
          <a:extLst>
            <a:ext uri="{FF2B5EF4-FFF2-40B4-BE49-F238E27FC236}">
              <a16:creationId xmlns:a16="http://schemas.microsoft.com/office/drawing/2014/main" xmlns="" id="{182E4A79-FD33-4A88-B1E0-B7CDE17B8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25564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961</xdr:row>
      <xdr:rowOff>39144</xdr:rowOff>
    </xdr:from>
    <xdr:to>
      <xdr:col>1</xdr:col>
      <xdr:colOff>1291747</xdr:colOff>
      <xdr:row>961</xdr:row>
      <xdr:rowOff>1865857</xdr:rowOff>
    </xdr:to>
    <xdr:pic>
      <xdr:nvPicPr>
        <xdr:cNvPr id="1536" name="Immagine 1535">
          <a:extLst>
            <a:ext uri="{FF2B5EF4-FFF2-40B4-BE49-F238E27FC236}">
              <a16:creationId xmlns:a16="http://schemas.microsoft.com/office/drawing/2014/main" xmlns="" id="{D4EB9F98-4F87-4BE3-BA93-00D345304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27469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962</xdr:row>
      <xdr:rowOff>39143</xdr:rowOff>
    </xdr:from>
    <xdr:to>
      <xdr:col>1</xdr:col>
      <xdr:colOff>1291747</xdr:colOff>
      <xdr:row>962</xdr:row>
      <xdr:rowOff>1865856</xdr:rowOff>
    </xdr:to>
    <xdr:pic>
      <xdr:nvPicPr>
        <xdr:cNvPr id="1537" name="Immagine 1536">
          <a:extLst>
            <a:ext uri="{FF2B5EF4-FFF2-40B4-BE49-F238E27FC236}">
              <a16:creationId xmlns:a16="http://schemas.microsoft.com/office/drawing/2014/main" xmlns="" id="{AA045E8A-4E47-4B6D-907E-EA662DA88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29374109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974</xdr:row>
      <xdr:rowOff>52191</xdr:rowOff>
    </xdr:from>
    <xdr:to>
      <xdr:col>1</xdr:col>
      <xdr:colOff>1291747</xdr:colOff>
      <xdr:row>974</xdr:row>
      <xdr:rowOff>1878904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6A45C608-9B10-47AB-9819-6724BAC3ED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52247157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975</xdr:row>
      <xdr:rowOff>39144</xdr:rowOff>
    </xdr:from>
    <xdr:to>
      <xdr:col>1</xdr:col>
      <xdr:colOff>1291747</xdr:colOff>
      <xdr:row>975</xdr:row>
      <xdr:rowOff>1865857</xdr:rowOff>
    </xdr:to>
    <xdr:pic>
      <xdr:nvPicPr>
        <xdr:cNvPr id="1538" name="Immagine 1537">
          <a:extLst>
            <a:ext uri="{FF2B5EF4-FFF2-40B4-BE49-F238E27FC236}">
              <a16:creationId xmlns:a16="http://schemas.microsoft.com/office/drawing/2014/main" xmlns="" id="{62945A87-C8FD-4FF5-BE7C-C3669153E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54139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976</xdr:row>
      <xdr:rowOff>26096</xdr:rowOff>
    </xdr:from>
    <xdr:to>
      <xdr:col>1</xdr:col>
      <xdr:colOff>1291747</xdr:colOff>
      <xdr:row>976</xdr:row>
      <xdr:rowOff>1852809</xdr:rowOff>
    </xdr:to>
    <xdr:pic>
      <xdr:nvPicPr>
        <xdr:cNvPr id="1539" name="Immagine 1538">
          <a:extLst>
            <a:ext uri="{FF2B5EF4-FFF2-40B4-BE49-F238E27FC236}">
              <a16:creationId xmlns:a16="http://schemas.microsoft.com/office/drawing/2014/main" xmlns="" id="{AE6C6499-6F61-4425-A788-BD4405090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56031062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977</xdr:row>
      <xdr:rowOff>39144</xdr:rowOff>
    </xdr:from>
    <xdr:to>
      <xdr:col>1</xdr:col>
      <xdr:colOff>1291747</xdr:colOff>
      <xdr:row>977</xdr:row>
      <xdr:rowOff>1865857</xdr:rowOff>
    </xdr:to>
    <xdr:pic>
      <xdr:nvPicPr>
        <xdr:cNvPr id="1540" name="Immagine 1539">
          <a:extLst>
            <a:ext uri="{FF2B5EF4-FFF2-40B4-BE49-F238E27FC236}">
              <a16:creationId xmlns:a16="http://schemas.microsoft.com/office/drawing/2014/main" xmlns="" id="{B64811AA-539C-4D56-BE49-1FDC6D9C0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57949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978</xdr:row>
      <xdr:rowOff>39144</xdr:rowOff>
    </xdr:from>
    <xdr:to>
      <xdr:col>1</xdr:col>
      <xdr:colOff>1291747</xdr:colOff>
      <xdr:row>978</xdr:row>
      <xdr:rowOff>1865857</xdr:rowOff>
    </xdr:to>
    <xdr:pic>
      <xdr:nvPicPr>
        <xdr:cNvPr id="1541" name="Immagine 1540">
          <a:extLst>
            <a:ext uri="{FF2B5EF4-FFF2-40B4-BE49-F238E27FC236}">
              <a16:creationId xmlns:a16="http://schemas.microsoft.com/office/drawing/2014/main" xmlns="" id="{E02D08ED-CC00-4FBB-8737-2C1C04ACB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59854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979</xdr:row>
      <xdr:rowOff>26096</xdr:rowOff>
    </xdr:from>
    <xdr:to>
      <xdr:col>1</xdr:col>
      <xdr:colOff>1291747</xdr:colOff>
      <xdr:row>979</xdr:row>
      <xdr:rowOff>1852809</xdr:rowOff>
    </xdr:to>
    <xdr:pic>
      <xdr:nvPicPr>
        <xdr:cNvPr id="1542" name="Immagine 1541">
          <a:extLst>
            <a:ext uri="{FF2B5EF4-FFF2-40B4-BE49-F238E27FC236}">
              <a16:creationId xmlns:a16="http://schemas.microsoft.com/office/drawing/2014/main" xmlns="" id="{05365BC5-3CBB-4894-9BBB-506B09BEB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61746062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980</xdr:row>
      <xdr:rowOff>39143</xdr:rowOff>
    </xdr:from>
    <xdr:to>
      <xdr:col>1</xdr:col>
      <xdr:colOff>1291747</xdr:colOff>
      <xdr:row>980</xdr:row>
      <xdr:rowOff>1865856</xdr:rowOff>
    </xdr:to>
    <xdr:pic>
      <xdr:nvPicPr>
        <xdr:cNvPr id="1543" name="Immagine 1542">
          <a:extLst>
            <a:ext uri="{FF2B5EF4-FFF2-40B4-BE49-F238E27FC236}">
              <a16:creationId xmlns:a16="http://schemas.microsoft.com/office/drawing/2014/main" xmlns="" id="{5CA9B38D-BFBB-4640-AE4A-ED751AAFD3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63664109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981</xdr:row>
      <xdr:rowOff>39144</xdr:rowOff>
    </xdr:from>
    <xdr:to>
      <xdr:col>1</xdr:col>
      <xdr:colOff>1291747</xdr:colOff>
      <xdr:row>981</xdr:row>
      <xdr:rowOff>1865857</xdr:rowOff>
    </xdr:to>
    <xdr:pic>
      <xdr:nvPicPr>
        <xdr:cNvPr id="1544" name="Immagine 1543">
          <a:extLst>
            <a:ext uri="{FF2B5EF4-FFF2-40B4-BE49-F238E27FC236}">
              <a16:creationId xmlns:a16="http://schemas.microsoft.com/office/drawing/2014/main" xmlns="" id="{96D482DC-74FA-4299-95C6-40D59A6C9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65569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982</xdr:row>
      <xdr:rowOff>26096</xdr:rowOff>
    </xdr:from>
    <xdr:to>
      <xdr:col>1</xdr:col>
      <xdr:colOff>1291747</xdr:colOff>
      <xdr:row>982</xdr:row>
      <xdr:rowOff>1852809</xdr:rowOff>
    </xdr:to>
    <xdr:pic>
      <xdr:nvPicPr>
        <xdr:cNvPr id="1545" name="Immagine 1544">
          <a:extLst>
            <a:ext uri="{FF2B5EF4-FFF2-40B4-BE49-F238E27FC236}">
              <a16:creationId xmlns:a16="http://schemas.microsoft.com/office/drawing/2014/main" xmlns="" id="{FD2219D5-AF3F-49E9-9EDA-241C9F3B4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67461062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983</xdr:row>
      <xdr:rowOff>39144</xdr:rowOff>
    </xdr:from>
    <xdr:to>
      <xdr:col>1</xdr:col>
      <xdr:colOff>1291747</xdr:colOff>
      <xdr:row>983</xdr:row>
      <xdr:rowOff>1865857</xdr:rowOff>
    </xdr:to>
    <xdr:pic>
      <xdr:nvPicPr>
        <xdr:cNvPr id="1546" name="Immagine 1545">
          <a:extLst>
            <a:ext uri="{FF2B5EF4-FFF2-40B4-BE49-F238E27FC236}">
              <a16:creationId xmlns:a16="http://schemas.microsoft.com/office/drawing/2014/main" xmlns="" id="{925CFFB5-0976-4351-A6AB-36B809E5D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69379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988</xdr:row>
      <xdr:rowOff>13048</xdr:rowOff>
    </xdr:from>
    <xdr:to>
      <xdr:col>1</xdr:col>
      <xdr:colOff>1265652</xdr:colOff>
      <xdr:row>988</xdr:row>
      <xdr:rowOff>1878904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8AD3AC16-C31A-441E-ADE4-BD4514FA1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78878014"/>
          <a:ext cx="1265652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989</xdr:row>
      <xdr:rowOff>0</xdr:rowOff>
    </xdr:from>
    <xdr:to>
      <xdr:col>1</xdr:col>
      <xdr:colOff>1265652</xdr:colOff>
      <xdr:row>989</xdr:row>
      <xdr:rowOff>1865856</xdr:rowOff>
    </xdr:to>
    <xdr:pic>
      <xdr:nvPicPr>
        <xdr:cNvPr id="1547" name="Immagine 1546">
          <a:extLst>
            <a:ext uri="{FF2B5EF4-FFF2-40B4-BE49-F238E27FC236}">
              <a16:creationId xmlns:a16="http://schemas.microsoft.com/office/drawing/2014/main" xmlns="" id="{4EC1B0E5-5966-46DC-8F24-706AEA843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80769966"/>
          <a:ext cx="1265652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990</xdr:row>
      <xdr:rowOff>0</xdr:rowOff>
    </xdr:from>
    <xdr:to>
      <xdr:col>1</xdr:col>
      <xdr:colOff>1265652</xdr:colOff>
      <xdr:row>990</xdr:row>
      <xdr:rowOff>1865856</xdr:rowOff>
    </xdr:to>
    <xdr:pic>
      <xdr:nvPicPr>
        <xdr:cNvPr id="1548" name="Immagine 1547">
          <a:extLst>
            <a:ext uri="{FF2B5EF4-FFF2-40B4-BE49-F238E27FC236}">
              <a16:creationId xmlns:a16="http://schemas.microsoft.com/office/drawing/2014/main" xmlns="" id="{12F6C957-E797-4691-BDD7-6E499F9BFB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82674966"/>
          <a:ext cx="1265652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991</xdr:row>
      <xdr:rowOff>0</xdr:rowOff>
    </xdr:from>
    <xdr:to>
      <xdr:col>1</xdr:col>
      <xdr:colOff>1265652</xdr:colOff>
      <xdr:row>991</xdr:row>
      <xdr:rowOff>1865856</xdr:rowOff>
    </xdr:to>
    <xdr:pic>
      <xdr:nvPicPr>
        <xdr:cNvPr id="1549" name="Immagine 1548">
          <a:extLst>
            <a:ext uri="{FF2B5EF4-FFF2-40B4-BE49-F238E27FC236}">
              <a16:creationId xmlns:a16="http://schemas.microsoft.com/office/drawing/2014/main" xmlns="" id="{8C5E297B-8612-4D2D-AAFC-C9CC57C85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84579966"/>
          <a:ext cx="1265652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992</xdr:row>
      <xdr:rowOff>0</xdr:rowOff>
    </xdr:from>
    <xdr:to>
      <xdr:col>1</xdr:col>
      <xdr:colOff>1265652</xdr:colOff>
      <xdr:row>992</xdr:row>
      <xdr:rowOff>1865856</xdr:rowOff>
    </xdr:to>
    <xdr:pic>
      <xdr:nvPicPr>
        <xdr:cNvPr id="1550" name="Immagine 1549">
          <a:extLst>
            <a:ext uri="{FF2B5EF4-FFF2-40B4-BE49-F238E27FC236}">
              <a16:creationId xmlns:a16="http://schemas.microsoft.com/office/drawing/2014/main" xmlns="" id="{3FD20429-5EE7-4C7A-A8B4-9BD040EC3A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86484966"/>
          <a:ext cx="1265652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994</xdr:row>
      <xdr:rowOff>39144</xdr:rowOff>
    </xdr:from>
    <xdr:to>
      <xdr:col>1</xdr:col>
      <xdr:colOff>1278699</xdr:colOff>
      <xdr:row>994</xdr:row>
      <xdr:rowOff>1874729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097DFD93-BD35-4EF7-A081-E1556DD4F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90334110"/>
          <a:ext cx="1278699" cy="18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995</xdr:row>
      <xdr:rowOff>0</xdr:rowOff>
    </xdr:from>
    <xdr:to>
      <xdr:col>1</xdr:col>
      <xdr:colOff>1278699</xdr:colOff>
      <xdr:row>995</xdr:row>
      <xdr:rowOff>1835585</xdr:rowOff>
    </xdr:to>
    <xdr:pic>
      <xdr:nvPicPr>
        <xdr:cNvPr id="1551" name="Immagine 1550">
          <a:extLst>
            <a:ext uri="{FF2B5EF4-FFF2-40B4-BE49-F238E27FC236}">
              <a16:creationId xmlns:a16="http://schemas.microsoft.com/office/drawing/2014/main" xmlns="" id="{021683A2-C34F-4E46-A1FB-F28839176A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92199966"/>
          <a:ext cx="1278699" cy="18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996</xdr:row>
      <xdr:rowOff>26096</xdr:rowOff>
    </xdr:from>
    <xdr:to>
      <xdr:col>1</xdr:col>
      <xdr:colOff>1278699</xdr:colOff>
      <xdr:row>996</xdr:row>
      <xdr:rowOff>1861681</xdr:rowOff>
    </xdr:to>
    <xdr:pic>
      <xdr:nvPicPr>
        <xdr:cNvPr id="1552" name="Immagine 1551">
          <a:extLst>
            <a:ext uri="{FF2B5EF4-FFF2-40B4-BE49-F238E27FC236}">
              <a16:creationId xmlns:a16="http://schemas.microsoft.com/office/drawing/2014/main" xmlns="" id="{623DB20A-625A-4D54-8227-C2CEC0877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94131062"/>
          <a:ext cx="1278699" cy="18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997</xdr:row>
      <xdr:rowOff>26095</xdr:rowOff>
    </xdr:from>
    <xdr:to>
      <xdr:col>1</xdr:col>
      <xdr:colOff>1278699</xdr:colOff>
      <xdr:row>997</xdr:row>
      <xdr:rowOff>1861680</xdr:rowOff>
    </xdr:to>
    <xdr:pic>
      <xdr:nvPicPr>
        <xdr:cNvPr id="1553" name="Immagine 1552">
          <a:extLst>
            <a:ext uri="{FF2B5EF4-FFF2-40B4-BE49-F238E27FC236}">
              <a16:creationId xmlns:a16="http://schemas.microsoft.com/office/drawing/2014/main" xmlns="" id="{D64B1DB2-DB1E-4B2D-87D4-BDAD39F18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96036061"/>
          <a:ext cx="1278699" cy="18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998</xdr:row>
      <xdr:rowOff>0</xdr:rowOff>
    </xdr:from>
    <xdr:to>
      <xdr:col>1</xdr:col>
      <xdr:colOff>1278699</xdr:colOff>
      <xdr:row>998</xdr:row>
      <xdr:rowOff>1835585</xdr:rowOff>
    </xdr:to>
    <xdr:pic>
      <xdr:nvPicPr>
        <xdr:cNvPr id="1554" name="Immagine 1553">
          <a:extLst>
            <a:ext uri="{FF2B5EF4-FFF2-40B4-BE49-F238E27FC236}">
              <a16:creationId xmlns:a16="http://schemas.microsoft.com/office/drawing/2014/main" xmlns="" id="{7984B05A-5E66-4C48-B778-918453A039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97914966"/>
          <a:ext cx="1278699" cy="18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999</xdr:row>
      <xdr:rowOff>13048</xdr:rowOff>
    </xdr:from>
    <xdr:to>
      <xdr:col>1</xdr:col>
      <xdr:colOff>1226507</xdr:colOff>
      <xdr:row>999</xdr:row>
      <xdr:rowOff>1852808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BF25D4EB-EC2A-4866-B617-1BEEB2019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99833014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1000</xdr:row>
      <xdr:rowOff>13048</xdr:rowOff>
    </xdr:from>
    <xdr:to>
      <xdr:col>1</xdr:col>
      <xdr:colOff>1226507</xdr:colOff>
      <xdr:row>1000</xdr:row>
      <xdr:rowOff>1852808</xdr:rowOff>
    </xdr:to>
    <xdr:pic>
      <xdr:nvPicPr>
        <xdr:cNvPr id="1556" name="Immagine 1555">
          <a:extLst>
            <a:ext uri="{FF2B5EF4-FFF2-40B4-BE49-F238E27FC236}">
              <a16:creationId xmlns:a16="http://schemas.microsoft.com/office/drawing/2014/main" xmlns="" id="{8808BC58-F6F6-493F-BA84-F00FFF3CA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01738014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1001</xdr:row>
      <xdr:rowOff>0</xdr:rowOff>
    </xdr:from>
    <xdr:to>
      <xdr:col>1</xdr:col>
      <xdr:colOff>1226507</xdr:colOff>
      <xdr:row>1001</xdr:row>
      <xdr:rowOff>1839760</xdr:rowOff>
    </xdr:to>
    <xdr:pic>
      <xdr:nvPicPr>
        <xdr:cNvPr id="1557" name="Immagine 1556">
          <a:extLst>
            <a:ext uri="{FF2B5EF4-FFF2-40B4-BE49-F238E27FC236}">
              <a16:creationId xmlns:a16="http://schemas.microsoft.com/office/drawing/2014/main" xmlns="" id="{89013A5D-C80F-43D1-A7D7-8932AD190C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03629966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1002</xdr:row>
      <xdr:rowOff>39144</xdr:rowOff>
    </xdr:from>
    <xdr:to>
      <xdr:col>1</xdr:col>
      <xdr:colOff>1226507</xdr:colOff>
      <xdr:row>1002</xdr:row>
      <xdr:rowOff>1878904</xdr:rowOff>
    </xdr:to>
    <xdr:pic>
      <xdr:nvPicPr>
        <xdr:cNvPr id="1558" name="Immagine 1557">
          <a:extLst>
            <a:ext uri="{FF2B5EF4-FFF2-40B4-BE49-F238E27FC236}">
              <a16:creationId xmlns:a16="http://schemas.microsoft.com/office/drawing/2014/main" xmlns="" id="{41C91710-C6EC-4572-86B7-E9B226538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05574110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1003</xdr:row>
      <xdr:rowOff>39144</xdr:rowOff>
    </xdr:from>
    <xdr:to>
      <xdr:col>1</xdr:col>
      <xdr:colOff>1226507</xdr:colOff>
      <xdr:row>1003</xdr:row>
      <xdr:rowOff>1878904</xdr:rowOff>
    </xdr:to>
    <xdr:pic>
      <xdr:nvPicPr>
        <xdr:cNvPr id="1559" name="Immagine 1558">
          <a:extLst>
            <a:ext uri="{FF2B5EF4-FFF2-40B4-BE49-F238E27FC236}">
              <a16:creationId xmlns:a16="http://schemas.microsoft.com/office/drawing/2014/main" xmlns="" id="{DB4DF3BF-6E20-4CB9-BA2D-DFED9A65D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07479110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13048</xdr:rowOff>
    </xdr:from>
    <xdr:to>
      <xdr:col>1</xdr:col>
      <xdr:colOff>1226507</xdr:colOff>
      <xdr:row>1004</xdr:row>
      <xdr:rowOff>1852808</xdr:rowOff>
    </xdr:to>
    <xdr:pic>
      <xdr:nvPicPr>
        <xdr:cNvPr id="1560" name="Immagine 1559">
          <a:extLst>
            <a:ext uri="{FF2B5EF4-FFF2-40B4-BE49-F238E27FC236}">
              <a16:creationId xmlns:a16="http://schemas.microsoft.com/office/drawing/2014/main" xmlns="" id="{BFC2E501-A10D-4407-A54F-6BF7E64B6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09358014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1005</xdr:row>
      <xdr:rowOff>39143</xdr:rowOff>
    </xdr:from>
    <xdr:to>
      <xdr:col>1</xdr:col>
      <xdr:colOff>1252603</xdr:colOff>
      <xdr:row>1005</xdr:row>
      <xdr:rowOff>1865856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67983111-0F5D-47D0-B9EC-6A2B5217C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11289109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1006</xdr:row>
      <xdr:rowOff>39144</xdr:rowOff>
    </xdr:from>
    <xdr:to>
      <xdr:col>1</xdr:col>
      <xdr:colOff>1252603</xdr:colOff>
      <xdr:row>1006</xdr:row>
      <xdr:rowOff>1865857</xdr:rowOff>
    </xdr:to>
    <xdr:pic>
      <xdr:nvPicPr>
        <xdr:cNvPr id="1561" name="Immagine 1560">
          <a:extLst>
            <a:ext uri="{FF2B5EF4-FFF2-40B4-BE49-F238E27FC236}">
              <a16:creationId xmlns:a16="http://schemas.microsoft.com/office/drawing/2014/main" xmlns="" id="{613F5370-C31A-41CD-9E03-11981D06A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13194110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1007</xdr:row>
      <xdr:rowOff>13048</xdr:rowOff>
    </xdr:from>
    <xdr:to>
      <xdr:col>1</xdr:col>
      <xdr:colOff>1252603</xdr:colOff>
      <xdr:row>1007</xdr:row>
      <xdr:rowOff>1839761</xdr:rowOff>
    </xdr:to>
    <xdr:pic>
      <xdr:nvPicPr>
        <xdr:cNvPr id="1562" name="Immagine 1561">
          <a:extLst>
            <a:ext uri="{FF2B5EF4-FFF2-40B4-BE49-F238E27FC236}">
              <a16:creationId xmlns:a16="http://schemas.microsoft.com/office/drawing/2014/main" xmlns="" id="{9387A95D-A1E3-48CE-995F-C60585BEE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15073014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1008</xdr:row>
      <xdr:rowOff>0</xdr:rowOff>
    </xdr:from>
    <xdr:to>
      <xdr:col>1</xdr:col>
      <xdr:colOff>1252603</xdr:colOff>
      <xdr:row>1008</xdr:row>
      <xdr:rowOff>1826713</xdr:rowOff>
    </xdr:to>
    <xdr:pic>
      <xdr:nvPicPr>
        <xdr:cNvPr id="1563" name="Immagine 1562">
          <a:extLst>
            <a:ext uri="{FF2B5EF4-FFF2-40B4-BE49-F238E27FC236}">
              <a16:creationId xmlns:a16="http://schemas.microsoft.com/office/drawing/2014/main" xmlns="" id="{9CC110F9-99EC-4064-9263-E8AB896A26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16964966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1009</xdr:row>
      <xdr:rowOff>39143</xdr:rowOff>
    </xdr:from>
    <xdr:to>
      <xdr:col>1</xdr:col>
      <xdr:colOff>1252603</xdr:colOff>
      <xdr:row>1009</xdr:row>
      <xdr:rowOff>1865856</xdr:rowOff>
    </xdr:to>
    <xdr:pic>
      <xdr:nvPicPr>
        <xdr:cNvPr id="1564" name="Immagine 1563">
          <a:extLst>
            <a:ext uri="{FF2B5EF4-FFF2-40B4-BE49-F238E27FC236}">
              <a16:creationId xmlns:a16="http://schemas.microsoft.com/office/drawing/2014/main" xmlns="" id="{A5CF80A4-2C4D-4321-B8BE-DBA06BB9D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18909109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1010</xdr:row>
      <xdr:rowOff>52192</xdr:rowOff>
    </xdr:from>
    <xdr:to>
      <xdr:col>1</xdr:col>
      <xdr:colOff>1252603</xdr:colOff>
      <xdr:row>1010</xdr:row>
      <xdr:rowOff>1878905</xdr:rowOff>
    </xdr:to>
    <xdr:pic>
      <xdr:nvPicPr>
        <xdr:cNvPr id="1565" name="Immagine 1564">
          <a:extLst>
            <a:ext uri="{FF2B5EF4-FFF2-40B4-BE49-F238E27FC236}">
              <a16:creationId xmlns:a16="http://schemas.microsoft.com/office/drawing/2014/main" xmlns="" id="{21AD07D8-7C54-4209-96CC-6A1F321A4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20827158"/>
          <a:ext cx="1252603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1011</xdr:row>
      <xdr:rowOff>39142</xdr:rowOff>
    </xdr:from>
    <xdr:to>
      <xdr:col>1</xdr:col>
      <xdr:colOff>1278699</xdr:colOff>
      <xdr:row>1011</xdr:row>
      <xdr:rowOff>1852807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C65FB5A2-3E55-40D0-8303-4D552034B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22719108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1</xdr:col>
      <xdr:colOff>1278699</xdr:colOff>
      <xdr:row>1012</xdr:row>
      <xdr:rowOff>1813665</xdr:rowOff>
    </xdr:to>
    <xdr:pic>
      <xdr:nvPicPr>
        <xdr:cNvPr id="1566" name="Immagine 1565">
          <a:extLst>
            <a:ext uri="{FF2B5EF4-FFF2-40B4-BE49-F238E27FC236}">
              <a16:creationId xmlns:a16="http://schemas.microsoft.com/office/drawing/2014/main" xmlns="" id="{97BCB84D-C3C4-43D5-87D6-90561BAF8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24584966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1013</xdr:row>
      <xdr:rowOff>0</xdr:rowOff>
    </xdr:from>
    <xdr:to>
      <xdr:col>1</xdr:col>
      <xdr:colOff>1278699</xdr:colOff>
      <xdr:row>1013</xdr:row>
      <xdr:rowOff>1813665</xdr:rowOff>
    </xdr:to>
    <xdr:pic>
      <xdr:nvPicPr>
        <xdr:cNvPr id="1567" name="Immagine 1566">
          <a:extLst>
            <a:ext uri="{FF2B5EF4-FFF2-40B4-BE49-F238E27FC236}">
              <a16:creationId xmlns:a16="http://schemas.microsoft.com/office/drawing/2014/main" xmlns="" id="{36218F46-BDA1-4BAF-85A6-26EC8EF50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26489966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1014</xdr:row>
      <xdr:rowOff>0</xdr:rowOff>
    </xdr:from>
    <xdr:to>
      <xdr:col>1</xdr:col>
      <xdr:colOff>1278699</xdr:colOff>
      <xdr:row>1014</xdr:row>
      <xdr:rowOff>1813665</xdr:rowOff>
    </xdr:to>
    <xdr:pic>
      <xdr:nvPicPr>
        <xdr:cNvPr id="1568" name="Immagine 1567">
          <a:extLst>
            <a:ext uri="{FF2B5EF4-FFF2-40B4-BE49-F238E27FC236}">
              <a16:creationId xmlns:a16="http://schemas.microsoft.com/office/drawing/2014/main" xmlns="" id="{A86D5F21-830C-4683-A6F3-D066062EA6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28394966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1015</xdr:row>
      <xdr:rowOff>0</xdr:rowOff>
    </xdr:from>
    <xdr:to>
      <xdr:col>1</xdr:col>
      <xdr:colOff>1278699</xdr:colOff>
      <xdr:row>1015</xdr:row>
      <xdr:rowOff>1813665</xdr:rowOff>
    </xdr:to>
    <xdr:pic>
      <xdr:nvPicPr>
        <xdr:cNvPr id="1569" name="Immagine 1568">
          <a:extLst>
            <a:ext uri="{FF2B5EF4-FFF2-40B4-BE49-F238E27FC236}">
              <a16:creationId xmlns:a16="http://schemas.microsoft.com/office/drawing/2014/main" xmlns="" id="{D4018F0F-167E-4BC7-B7D1-EAA90CE17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30299966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1016</xdr:row>
      <xdr:rowOff>0</xdr:rowOff>
    </xdr:from>
    <xdr:to>
      <xdr:col>1</xdr:col>
      <xdr:colOff>1278699</xdr:colOff>
      <xdr:row>1016</xdr:row>
      <xdr:rowOff>1813665</xdr:rowOff>
    </xdr:to>
    <xdr:pic>
      <xdr:nvPicPr>
        <xdr:cNvPr id="1570" name="Immagine 1569">
          <a:extLst>
            <a:ext uri="{FF2B5EF4-FFF2-40B4-BE49-F238E27FC236}">
              <a16:creationId xmlns:a16="http://schemas.microsoft.com/office/drawing/2014/main" xmlns="" id="{53078863-80FE-49AB-A1B4-8E9236636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32204966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1017</xdr:row>
      <xdr:rowOff>0</xdr:rowOff>
    </xdr:from>
    <xdr:to>
      <xdr:col>1</xdr:col>
      <xdr:colOff>1278699</xdr:colOff>
      <xdr:row>1017</xdr:row>
      <xdr:rowOff>1813665</xdr:rowOff>
    </xdr:to>
    <xdr:pic>
      <xdr:nvPicPr>
        <xdr:cNvPr id="1571" name="Immagine 1570">
          <a:extLst>
            <a:ext uri="{FF2B5EF4-FFF2-40B4-BE49-F238E27FC236}">
              <a16:creationId xmlns:a16="http://schemas.microsoft.com/office/drawing/2014/main" xmlns="" id="{5AAD34F3-DEA0-4564-955D-0EE049BCE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34109966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1018</xdr:row>
      <xdr:rowOff>0</xdr:rowOff>
    </xdr:from>
    <xdr:to>
      <xdr:col>1</xdr:col>
      <xdr:colOff>1278699</xdr:colOff>
      <xdr:row>1018</xdr:row>
      <xdr:rowOff>1813665</xdr:rowOff>
    </xdr:to>
    <xdr:pic>
      <xdr:nvPicPr>
        <xdr:cNvPr id="1572" name="Immagine 1571">
          <a:extLst>
            <a:ext uri="{FF2B5EF4-FFF2-40B4-BE49-F238E27FC236}">
              <a16:creationId xmlns:a16="http://schemas.microsoft.com/office/drawing/2014/main" xmlns="" id="{E82AFA5C-3772-4A4F-B5D1-6A491B383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36014966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1019</xdr:row>
      <xdr:rowOff>26095</xdr:rowOff>
    </xdr:from>
    <xdr:to>
      <xdr:col>1</xdr:col>
      <xdr:colOff>1278699</xdr:colOff>
      <xdr:row>1019</xdr:row>
      <xdr:rowOff>1852809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40E0CE0E-4F5E-4073-BFCF-101B8E35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7946061"/>
          <a:ext cx="1278699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1020</xdr:row>
      <xdr:rowOff>26096</xdr:rowOff>
    </xdr:from>
    <xdr:to>
      <xdr:col>1</xdr:col>
      <xdr:colOff>1278699</xdr:colOff>
      <xdr:row>1020</xdr:row>
      <xdr:rowOff>1852810</xdr:rowOff>
    </xdr:to>
    <xdr:pic>
      <xdr:nvPicPr>
        <xdr:cNvPr id="1573" name="Immagine 1572">
          <a:extLst>
            <a:ext uri="{FF2B5EF4-FFF2-40B4-BE49-F238E27FC236}">
              <a16:creationId xmlns:a16="http://schemas.microsoft.com/office/drawing/2014/main" xmlns="" id="{41CA990B-30BB-49BD-B88E-096B1C655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9851062"/>
          <a:ext cx="1278699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1021</xdr:row>
      <xdr:rowOff>52192</xdr:rowOff>
    </xdr:from>
    <xdr:to>
      <xdr:col>1</xdr:col>
      <xdr:colOff>1278699</xdr:colOff>
      <xdr:row>1021</xdr:row>
      <xdr:rowOff>1878906</xdr:rowOff>
    </xdr:to>
    <xdr:pic>
      <xdr:nvPicPr>
        <xdr:cNvPr id="1574" name="Immagine 1573">
          <a:extLst>
            <a:ext uri="{FF2B5EF4-FFF2-40B4-BE49-F238E27FC236}">
              <a16:creationId xmlns:a16="http://schemas.microsoft.com/office/drawing/2014/main" xmlns="" id="{220D05E0-762F-4BB6-B5E8-3560E5DA3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1782158"/>
          <a:ext cx="1278699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1</xdr:col>
      <xdr:colOff>1278699</xdr:colOff>
      <xdr:row>1022</xdr:row>
      <xdr:rowOff>1826714</xdr:rowOff>
    </xdr:to>
    <xdr:pic>
      <xdr:nvPicPr>
        <xdr:cNvPr id="1575" name="Immagine 1574">
          <a:extLst>
            <a:ext uri="{FF2B5EF4-FFF2-40B4-BE49-F238E27FC236}">
              <a16:creationId xmlns:a16="http://schemas.microsoft.com/office/drawing/2014/main" xmlns="" id="{6D205BC2-B6E2-4139-9926-BE4306E9F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3634966"/>
          <a:ext cx="1278699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1023</xdr:row>
      <xdr:rowOff>0</xdr:rowOff>
    </xdr:from>
    <xdr:to>
      <xdr:col>1</xdr:col>
      <xdr:colOff>1278699</xdr:colOff>
      <xdr:row>1023</xdr:row>
      <xdr:rowOff>1826714</xdr:rowOff>
    </xdr:to>
    <xdr:pic>
      <xdr:nvPicPr>
        <xdr:cNvPr id="1576" name="Immagine 1575">
          <a:extLst>
            <a:ext uri="{FF2B5EF4-FFF2-40B4-BE49-F238E27FC236}">
              <a16:creationId xmlns:a16="http://schemas.microsoft.com/office/drawing/2014/main" xmlns="" id="{2B56A378-8B18-42F3-908A-4E67A446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5539966"/>
          <a:ext cx="1278699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1024</xdr:row>
      <xdr:rowOff>0</xdr:rowOff>
    </xdr:from>
    <xdr:to>
      <xdr:col>1</xdr:col>
      <xdr:colOff>1278699</xdr:colOff>
      <xdr:row>1024</xdr:row>
      <xdr:rowOff>1826714</xdr:rowOff>
    </xdr:to>
    <xdr:pic>
      <xdr:nvPicPr>
        <xdr:cNvPr id="1577" name="Immagine 1576">
          <a:extLst>
            <a:ext uri="{FF2B5EF4-FFF2-40B4-BE49-F238E27FC236}">
              <a16:creationId xmlns:a16="http://schemas.microsoft.com/office/drawing/2014/main" xmlns="" id="{26AC8635-128B-4445-9404-61C98C08A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7444966"/>
          <a:ext cx="1278699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0</xdr:rowOff>
    </xdr:from>
    <xdr:to>
      <xdr:col>1</xdr:col>
      <xdr:colOff>1278699</xdr:colOff>
      <xdr:row>1025</xdr:row>
      <xdr:rowOff>1826714</xdr:rowOff>
    </xdr:to>
    <xdr:pic>
      <xdr:nvPicPr>
        <xdr:cNvPr id="1578" name="Immagine 1577">
          <a:extLst>
            <a:ext uri="{FF2B5EF4-FFF2-40B4-BE49-F238E27FC236}">
              <a16:creationId xmlns:a16="http://schemas.microsoft.com/office/drawing/2014/main" xmlns="" id="{F85CEB4A-1011-46F2-8C2F-EBEF6188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9349966"/>
          <a:ext cx="1278699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1026</xdr:row>
      <xdr:rowOff>0</xdr:rowOff>
    </xdr:from>
    <xdr:to>
      <xdr:col>1</xdr:col>
      <xdr:colOff>1278699</xdr:colOff>
      <xdr:row>1026</xdr:row>
      <xdr:rowOff>1826714</xdr:rowOff>
    </xdr:to>
    <xdr:pic>
      <xdr:nvPicPr>
        <xdr:cNvPr id="1579" name="Immagine 1578">
          <a:extLst>
            <a:ext uri="{FF2B5EF4-FFF2-40B4-BE49-F238E27FC236}">
              <a16:creationId xmlns:a16="http://schemas.microsoft.com/office/drawing/2014/main" xmlns="" id="{A6DFF40E-FB6E-4741-A186-22509812A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1254966"/>
          <a:ext cx="1278699" cy="1826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1027</xdr:row>
      <xdr:rowOff>39142</xdr:rowOff>
    </xdr:from>
    <xdr:to>
      <xdr:col>1</xdr:col>
      <xdr:colOff>1265650</xdr:colOff>
      <xdr:row>1027</xdr:row>
      <xdr:rowOff>1878903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87A99C66-B0AD-475A-85A2-687B1C484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53199108"/>
          <a:ext cx="1265650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52192</xdr:rowOff>
    </xdr:from>
    <xdr:to>
      <xdr:col>1</xdr:col>
      <xdr:colOff>1265650</xdr:colOff>
      <xdr:row>1028</xdr:row>
      <xdr:rowOff>1891953</xdr:rowOff>
    </xdr:to>
    <xdr:pic>
      <xdr:nvPicPr>
        <xdr:cNvPr id="1580" name="Immagine 1579">
          <a:extLst>
            <a:ext uri="{FF2B5EF4-FFF2-40B4-BE49-F238E27FC236}">
              <a16:creationId xmlns:a16="http://schemas.microsoft.com/office/drawing/2014/main" xmlns="" id="{19D8851D-B36A-4E08-999E-C0DA8607B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55117158"/>
          <a:ext cx="1265650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1029</xdr:row>
      <xdr:rowOff>26095</xdr:rowOff>
    </xdr:from>
    <xdr:to>
      <xdr:col>1</xdr:col>
      <xdr:colOff>1265650</xdr:colOff>
      <xdr:row>1029</xdr:row>
      <xdr:rowOff>1865856</xdr:rowOff>
    </xdr:to>
    <xdr:pic>
      <xdr:nvPicPr>
        <xdr:cNvPr id="1581" name="Immagine 1580">
          <a:extLst>
            <a:ext uri="{FF2B5EF4-FFF2-40B4-BE49-F238E27FC236}">
              <a16:creationId xmlns:a16="http://schemas.microsoft.com/office/drawing/2014/main" xmlns="" id="{BA511521-F710-450C-9035-71CE0BF11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56996061"/>
          <a:ext cx="1265650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1</xdr:col>
      <xdr:colOff>1265650</xdr:colOff>
      <xdr:row>1030</xdr:row>
      <xdr:rowOff>1839761</xdr:rowOff>
    </xdr:to>
    <xdr:pic>
      <xdr:nvPicPr>
        <xdr:cNvPr id="1582" name="Immagine 1581">
          <a:extLst>
            <a:ext uri="{FF2B5EF4-FFF2-40B4-BE49-F238E27FC236}">
              <a16:creationId xmlns:a16="http://schemas.microsoft.com/office/drawing/2014/main" xmlns="" id="{05C32CFA-0F44-4B1A-8F75-F331346E1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58874966"/>
          <a:ext cx="1265650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1031</xdr:row>
      <xdr:rowOff>0</xdr:rowOff>
    </xdr:from>
    <xdr:to>
      <xdr:col>1</xdr:col>
      <xdr:colOff>1265650</xdr:colOff>
      <xdr:row>1031</xdr:row>
      <xdr:rowOff>1839761</xdr:rowOff>
    </xdr:to>
    <xdr:pic>
      <xdr:nvPicPr>
        <xdr:cNvPr id="1584" name="Immagine 1583">
          <a:extLst>
            <a:ext uri="{FF2B5EF4-FFF2-40B4-BE49-F238E27FC236}">
              <a16:creationId xmlns:a16="http://schemas.microsoft.com/office/drawing/2014/main" xmlns="" id="{D1F6F0EE-0589-4B6C-92C4-C12DDCADA2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60779966"/>
          <a:ext cx="1265650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1032</xdr:row>
      <xdr:rowOff>0</xdr:rowOff>
    </xdr:from>
    <xdr:to>
      <xdr:col>1</xdr:col>
      <xdr:colOff>1265650</xdr:colOff>
      <xdr:row>1032</xdr:row>
      <xdr:rowOff>1839761</xdr:rowOff>
    </xdr:to>
    <xdr:pic>
      <xdr:nvPicPr>
        <xdr:cNvPr id="1585" name="Immagine 1584">
          <a:extLst>
            <a:ext uri="{FF2B5EF4-FFF2-40B4-BE49-F238E27FC236}">
              <a16:creationId xmlns:a16="http://schemas.microsoft.com/office/drawing/2014/main" xmlns="" id="{1F5E0109-9DE0-47E9-AF5F-BEB99D655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62684966"/>
          <a:ext cx="1265650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1033</xdr:row>
      <xdr:rowOff>0</xdr:rowOff>
    </xdr:from>
    <xdr:to>
      <xdr:col>1</xdr:col>
      <xdr:colOff>1265650</xdr:colOff>
      <xdr:row>1033</xdr:row>
      <xdr:rowOff>1839761</xdr:rowOff>
    </xdr:to>
    <xdr:pic>
      <xdr:nvPicPr>
        <xdr:cNvPr id="1586" name="Immagine 1585">
          <a:extLst>
            <a:ext uri="{FF2B5EF4-FFF2-40B4-BE49-F238E27FC236}">
              <a16:creationId xmlns:a16="http://schemas.microsoft.com/office/drawing/2014/main" xmlns="" id="{1931E169-EE0B-4825-A90E-2C1B87868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64589966"/>
          <a:ext cx="1265650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1034</xdr:row>
      <xdr:rowOff>0</xdr:rowOff>
    </xdr:from>
    <xdr:to>
      <xdr:col>1</xdr:col>
      <xdr:colOff>1265650</xdr:colOff>
      <xdr:row>1034</xdr:row>
      <xdr:rowOff>1839761</xdr:rowOff>
    </xdr:to>
    <xdr:pic>
      <xdr:nvPicPr>
        <xdr:cNvPr id="1588" name="Immagine 1587">
          <a:extLst>
            <a:ext uri="{FF2B5EF4-FFF2-40B4-BE49-F238E27FC236}">
              <a16:creationId xmlns:a16="http://schemas.microsoft.com/office/drawing/2014/main" xmlns="" id="{E4E161D9-3CD3-4F38-A45D-C84D52A57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66494966"/>
          <a:ext cx="1265650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1035</xdr:row>
      <xdr:rowOff>26094</xdr:rowOff>
    </xdr:from>
    <xdr:to>
      <xdr:col>2</xdr:col>
      <xdr:colOff>0</xdr:colOff>
      <xdr:row>1035</xdr:row>
      <xdr:rowOff>1878903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017638FC-C64C-48BD-A832-E9B5FAC3C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1968426060"/>
          <a:ext cx="1278698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1036</xdr:row>
      <xdr:rowOff>0</xdr:rowOff>
    </xdr:from>
    <xdr:to>
      <xdr:col>1</xdr:col>
      <xdr:colOff>1278698</xdr:colOff>
      <xdr:row>1036</xdr:row>
      <xdr:rowOff>1852809</xdr:rowOff>
    </xdr:to>
    <xdr:pic>
      <xdr:nvPicPr>
        <xdr:cNvPr id="1589" name="Immagine 1588">
          <a:extLst>
            <a:ext uri="{FF2B5EF4-FFF2-40B4-BE49-F238E27FC236}">
              <a16:creationId xmlns:a16="http://schemas.microsoft.com/office/drawing/2014/main" xmlns="" id="{28BB02D6-6A80-4912-822B-BB0C9BAAA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70304966"/>
          <a:ext cx="1278698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1037</xdr:row>
      <xdr:rowOff>0</xdr:rowOff>
    </xdr:from>
    <xdr:to>
      <xdr:col>1</xdr:col>
      <xdr:colOff>1278698</xdr:colOff>
      <xdr:row>1037</xdr:row>
      <xdr:rowOff>1852809</xdr:rowOff>
    </xdr:to>
    <xdr:pic>
      <xdr:nvPicPr>
        <xdr:cNvPr id="1590" name="Immagine 1589">
          <a:extLst>
            <a:ext uri="{FF2B5EF4-FFF2-40B4-BE49-F238E27FC236}">
              <a16:creationId xmlns:a16="http://schemas.microsoft.com/office/drawing/2014/main" xmlns="" id="{B1E02CF2-B635-4B6D-8E74-B88153F70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72209966"/>
          <a:ext cx="1278698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1038</xdr:row>
      <xdr:rowOff>0</xdr:rowOff>
    </xdr:from>
    <xdr:to>
      <xdr:col>1</xdr:col>
      <xdr:colOff>1278698</xdr:colOff>
      <xdr:row>1038</xdr:row>
      <xdr:rowOff>1852809</xdr:rowOff>
    </xdr:to>
    <xdr:pic>
      <xdr:nvPicPr>
        <xdr:cNvPr id="1591" name="Immagine 1590">
          <a:extLst>
            <a:ext uri="{FF2B5EF4-FFF2-40B4-BE49-F238E27FC236}">
              <a16:creationId xmlns:a16="http://schemas.microsoft.com/office/drawing/2014/main" xmlns="" id="{28DA2B0A-65C7-4B54-9E90-E5DFB362C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74114966"/>
          <a:ext cx="1278698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1039</xdr:row>
      <xdr:rowOff>0</xdr:rowOff>
    </xdr:from>
    <xdr:to>
      <xdr:col>1</xdr:col>
      <xdr:colOff>1278698</xdr:colOff>
      <xdr:row>1039</xdr:row>
      <xdr:rowOff>1852809</xdr:rowOff>
    </xdr:to>
    <xdr:pic>
      <xdr:nvPicPr>
        <xdr:cNvPr id="1593" name="Immagine 1592">
          <a:extLst>
            <a:ext uri="{FF2B5EF4-FFF2-40B4-BE49-F238E27FC236}">
              <a16:creationId xmlns:a16="http://schemas.microsoft.com/office/drawing/2014/main" xmlns="" id="{0108D07E-5247-4F68-B315-9482B1694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76019966"/>
          <a:ext cx="1278698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1040</xdr:row>
      <xdr:rowOff>0</xdr:rowOff>
    </xdr:from>
    <xdr:to>
      <xdr:col>1</xdr:col>
      <xdr:colOff>1278698</xdr:colOff>
      <xdr:row>1040</xdr:row>
      <xdr:rowOff>1852809</xdr:rowOff>
    </xdr:to>
    <xdr:pic>
      <xdr:nvPicPr>
        <xdr:cNvPr id="1594" name="Immagine 1593">
          <a:extLst>
            <a:ext uri="{FF2B5EF4-FFF2-40B4-BE49-F238E27FC236}">
              <a16:creationId xmlns:a16="http://schemas.microsoft.com/office/drawing/2014/main" xmlns="" id="{C375A667-0591-436C-BB32-FBFAF0E06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77924966"/>
          <a:ext cx="1278698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1041</xdr:row>
      <xdr:rowOff>0</xdr:rowOff>
    </xdr:from>
    <xdr:to>
      <xdr:col>1</xdr:col>
      <xdr:colOff>1278698</xdr:colOff>
      <xdr:row>1041</xdr:row>
      <xdr:rowOff>1852809</xdr:rowOff>
    </xdr:to>
    <xdr:pic>
      <xdr:nvPicPr>
        <xdr:cNvPr id="1595" name="Immagine 1594">
          <a:extLst>
            <a:ext uri="{FF2B5EF4-FFF2-40B4-BE49-F238E27FC236}">
              <a16:creationId xmlns:a16="http://schemas.microsoft.com/office/drawing/2014/main" xmlns="" id="{89D7D13A-6AEB-4A4D-878A-E2275AA09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79829966"/>
          <a:ext cx="1278698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1042</xdr:row>
      <xdr:rowOff>26096</xdr:rowOff>
    </xdr:from>
    <xdr:to>
      <xdr:col>1</xdr:col>
      <xdr:colOff>1252603</xdr:colOff>
      <xdr:row>1042</xdr:row>
      <xdr:rowOff>1839759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3BEE361C-9B77-4601-86A3-9169B94BB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1981761062"/>
          <a:ext cx="1200411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1043</xdr:row>
      <xdr:rowOff>0</xdr:rowOff>
    </xdr:from>
    <xdr:to>
      <xdr:col>1</xdr:col>
      <xdr:colOff>1200411</xdr:colOff>
      <xdr:row>1043</xdr:row>
      <xdr:rowOff>1813663</xdr:rowOff>
    </xdr:to>
    <xdr:pic>
      <xdr:nvPicPr>
        <xdr:cNvPr id="1597" name="Immagine 1596">
          <a:extLst>
            <a:ext uri="{FF2B5EF4-FFF2-40B4-BE49-F238E27FC236}">
              <a16:creationId xmlns:a16="http://schemas.microsoft.com/office/drawing/2014/main" xmlns="" id="{6536C6EB-7387-4C59-B139-7C563BFF40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83639966"/>
          <a:ext cx="1200411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1044</xdr:row>
      <xdr:rowOff>0</xdr:rowOff>
    </xdr:from>
    <xdr:to>
      <xdr:col>1</xdr:col>
      <xdr:colOff>1200411</xdr:colOff>
      <xdr:row>1044</xdr:row>
      <xdr:rowOff>1813663</xdr:rowOff>
    </xdr:to>
    <xdr:pic>
      <xdr:nvPicPr>
        <xdr:cNvPr id="1600" name="Immagine 1599">
          <a:extLst>
            <a:ext uri="{FF2B5EF4-FFF2-40B4-BE49-F238E27FC236}">
              <a16:creationId xmlns:a16="http://schemas.microsoft.com/office/drawing/2014/main" xmlns="" id="{F5CC75AD-9748-4A49-93C2-6FB89E82F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85544966"/>
          <a:ext cx="1200411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1045</xdr:row>
      <xdr:rowOff>0</xdr:rowOff>
    </xdr:from>
    <xdr:to>
      <xdr:col>1</xdr:col>
      <xdr:colOff>1200411</xdr:colOff>
      <xdr:row>1045</xdr:row>
      <xdr:rowOff>1813663</xdr:rowOff>
    </xdr:to>
    <xdr:pic>
      <xdr:nvPicPr>
        <xdr:cNvPr id="1601" name="Immagine 1600">
          <a:extLst>
            <a:ext uri="{FF2B5EF4-FFF2-40B4-BE49-F238E27FC236}">
              <a16:creationId xmlns:a16="http://schemas.microsoft.com/office/drawing/2014/main" xmlns="" id="{715163CF-8004-4B04-8BC1-AF4EA9FD7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87449966"/>
          <a:ext cx="1200411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1</xdr:col>
      <xdr:colOff>1200411</xdr:colOff>
      <xdr:row>1046</xdr:row>
      <xdr:rowOff>1813663</xdr:rowOff>
    </xdr:to>
    <xdr:pic>
      <xdr:nvPicPr>
        <xdr:cNvPr id="1602" name="Immagine 1601">
          <a:extLst>
            <a:ext uri="{FF2B5EF4-FFF2-40B4-BE49-F238E27FC236}">
              <a16:creationId xmlns:a16="http://schemas.microsoft.com/office/drawing/2014/main" xmlns="" id="{40481C6F-1045-49AD-9F26-9B26FE2A3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89354966"/>
          <a:ext cx="1200411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1047</xdr:row>
      <xdr:rowOff>0</xdr:rowOff>
    </xdr:from>
    <xdr:to>
      <xdr:col>1</xdr:col>
      <xdr:colOff>1200411</xdr:colOff>
      <xdr:row>1047</xdr:row>
      <xdr:rowOff>1813663</xdr:rowOff>
    </xdr:to>
    <xdr:pic>
      <xdr:nvPicPr>
        <xdr:cNvPr id="1607" name="Immagine 1606">
          <a:extLst>
            <a:ext uri="{FF2B5EF4-FFF2-40B4-BE49-F238E27FC236}">
              <a16:creationId xmlns:a16="http://schemas.microsoft.com/office/drawing/2014/main" xmlns="" id="{0C1DD0F1-7F86-40B4-B086-56BE787CF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91259966"/>
          <a:ext cx="1200411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1048</xdr:row>
      <xdr:rowOff>0</xdr:rowOff>
    </xdr:from>
    <xdr:to>
      <xdr:col>1</xdr:col>
      <xdr:colOff>1200411</xdr:colOff>
      <xdr:row>1048</xdr:row>
      <xdr:rowOff>1813663</xdr:rowOff>
    </xdr:to>
    <xdr:pic>
      <xdr:nvPicPr>
        <xdr:cNvPr id="1608" name="Immagine 1607">
          <a:extLst>
            <a:ext uri="{FF2B5EF4-FFF2-40B4-BE49-F238E27FC236}">
              <a16:creationId xmlns:a16="http://schemas.microsoft.com/office/drawing/2014/main" xmlns="" id="{1EA4D18B-A4B6-4146-90D0-2FE808749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93164966"/>
          <a:ext cx="1200411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1049</xdr:row>
      <xdr:rowOff>0</xdr:rowOff>
    </xdr:from>
    <xdr:to>
      <xdr:col>1</xdr:col>
      <xdr:colOff>1200411</xdr:colOff>
      <xdr:row>1049</xdr:row>
      <xdr:rowOff>1813663</xdr:rowOff>
    </xdr:to>
    <xdr:pic>
      <xdr:nvPicPr>
        <xdr:cNvPr id="1609" name="Immagine 1608">
          <a:extLst>
            <a:ext uri="{FF2B5EF4-FFF2-40B4-BE49-F238E27FC236}">
              <a16:creationId xmlns:a16="http://schemas.microsoft.com/office/drawing/2014/main" xmlns="" id="{2C7D366B-3702-4933-A3A9-2668B97F8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95069966"/>
          <a:ext cx="1200411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1050</xdr:row>
      <xdr:rowOff>0</xdr:rowOff>
    </xdr:from>
    <xdr:to>
      <xdr:col>1</xdr:col>
      <xdr:colOff>1200411</xdr:colOff>
      <xdr:row>1050</xdr:row>
      <xdr:rowOff>1813663</xdr:rowOff>
    </xdr:to>
    <xdr:pic>
      <xdr:nvPicPr>
        <xdr:cNvPr id="1610" name="Immagine 1609">
          <a:extLst>
            <a:ext uri="{FF2B5EF4-FFF2-40B4-BE49-F238E27FC236}">
              <a16:creationId xmlns:a16="http://schemas.microsoft.com/office/drawing/2014/main" xmlns="" id="{8489B53C-3286-43A2-9CDB-9B5C683B3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96974966"/>
          <a:ext cx="1200411" cy="1813663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1064</xdr:row>
      <xdr:rowOff>13048</xdr:rowOff>
    </xdr:from>
    <xdr:to>
      <xdr:col>1</xdr:col>
      <xdr:colOff>1239555</xdr:colOff>
      <xdr:row>1064</xdr:row>
      <xdr:rowOff>1852809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D7867196-91F5-433B-A8DC-C9D4B5D47C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2023658014"/>
          <a:ext cx="120041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1065</xdr:row>
      <xdr:rowOff>0</xdr:rowOff>
    </xdr:from>
    <xdr:to>
      <xdr:col>1</xdr:col>
      <xdr:colOff>1200411</xdr:colOff>
      <xdr:row>1065</xdr:row>
      <xdr:rowOff>1839761</xdr:rowOff>
    </xdr:to>
    <xdr:pic>
      <xdr:nvPicPr>
        <xdr:cNvPr id="1612" name="Immagine 1611">
          <a:extLst>
            <a:ext uri="{FF2B5EF4-FFF2-40B4-BE49-F238E27FC236}">
              <a16:creationId xmlns:a16="http://schemas.microsoft.com/office/drawing/2014/main" xmlns="" id="{314ED3F8-7AC1-42B0-9B03-A4DB5268D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25549966"/>
          <a:ext cx="120041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1066</xdr:row>
      <xdr:rowOff>0</xdr:rowOff>
    </xdr:from>
    <xdr:to>
      <xdr:col>1</xdr:col>
      <xdr:colOff>1200411</xdr:colOff>
      <xdr:row>1066</xdr:row>
      <xdr:rowOff>1839761</xdr:rowOff>
    </xdr:to>
    <xdr:pic>
      <xdr:nvPicPr>
        <xdr:cNvPr id="1613" name="Immagine 1612">
          <a:extLst>
            <a:ext uri="{FF2B5EF4-FFF2-40B4-BE49-F238E27FC236}">
              <a16:creationId xmlns:a16="http://schemas.microsoft.com/office/drawing/2014/main" xmlns="" id="{45AC595F-18F1-44EC-B237-99196BCF8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27454966"/>
          <a:ext cx="120041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1067</xdr:row>
      <xdr:rowOff>26096</xdr:rowOff>
    </xdr:from>
    <xdr:to>
      <xdr:col>1</xdr:col>
      <xdr:colOff>1200411</xdr:colOff>
      <xdr:row>1067</xdr:row>
      <xdr:rowOff>1865857</xdr:rowOff>
    </xdr:to>
    <xdr:pic>
      <xdr:nvPicPr>
        <xdr:cNvPr id="1614" name="Immagine 1613">
          <a:extLst>
            <a:ext uri="{FF2B5EF4-FFF2-40B4-BE49-F238E27FC236}">
              <a16:creationId xmlns:a16="http://schemas.microsoft.com/office/drawing/2014/main" xmlns="" id="{5E38FCD7-7DFE-4E57-A4EC-2CFC0E0B6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29386062"/>
          <a:ext cx="120041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1068</xdr:row>
      <xdr:rowOff>26096</xdr:rowOff>
    </xdr:from>
    <xdr:to>
      <xdr:col>1</xdr:col>
      <xdr:colOff>1200411</xdr:colOff>
      <xdr:row>1068</xdr:row>
      <xdr:rowOff>1865857</xdr:rowOff>
    </xdr:to>
    <xdr:pic>
      <xdr:nvPicPr>
        <xdr:cNvPr id="1615" name="Immagine 1614">
          <a:extLst>
            <a:ext uri="{FF2B5EF4-FFF2-40B4-BE49-F238E27FC236}">
              <a16:creationId xmlns:a16="http://schemas.microsoft.com/office/drawing/2014/main" xmlns="" id="{2E492541-ECB6-4A25-8FFF-A86917583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31291062"/>
          <a:ext cx="120041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1069</xdr:row>
      <xdr:rowOff>26096</xdr:rowOff>
    </xdr:from>
    <xdr:to>
      <xdr:col>1</xdr:col>
      <xdr:colOff>1252603</xdr:colOff>
      <xdr:row>1069</xdr:row>
      <xdr:rowOff>1835584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DE7E3454-4FE7-4559-9747-87616E04A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33196062"/>
          <a:ext cx="1252603" cy="1809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1070</xdr:row>
      <xdr:rowOff>0</xdr:rowOff>
    </xdr:from>
    <xdr:to>
      <xdr:col>1</xdr:col>
      <xdr:colOff>1252603</xdr:colOff>
      <xdr:row>1070</xdr:row>
      <xdr:rowOff>1809488</xdr:rowOff>
    </xdr:to>
    <xdr:pic>
      <xdr:nvPicPr>
        <xdr:cNvPr id="1073" name="Immagine 1072">
          <a:extLst>
            <a:ext uri="{FF2B5EF4-FFF2-40B4-BE49-F238E27FC236}">
              <a16:creationId xmlns:a16="http://schemas.microsoft.com/office/drawing/2014/main" xmlns="" id="{5E33633E-FF13-4551-87A9-941FF979B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35074966"/>
          <a:ext cx="1252603" cy="1809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1083</xdr:row>
      <xdr:rowOff>52192</xdr:rowOff>
    </xdr:from>
    <xdr:to>
      <xdr:col>2</xdr:col>
      <xdr:colOff>0</xdr:colOff>
      <xdr:row>1083</xdr:row>
      <xdr:rowOff>1865855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E1194976-861C-4363-B82B-45EDCFBBB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59892158"/>
          <a:ext cx="1317842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1084</xdr:row>
      <xdr:rowOff>26096</xdr:rowOff>
    </xdr:from>
    <xdr:to>
      <xdr:col>2</xdr:col>
      <xdr:colOff>0</xdr:colOff>
      <xdr:row>1084</xdr:row>
      <xdr:rowOff>1839759</xdr:rowOff>
    </xdr:to>
    <xdr:pic>
      <xdr:nvPicPr>
        <xdr:cNvPr id="1082" name="Immagine 1081">
          <a:extLst>
            <a:ext uri="{FF2B5EF4-FFF2-40B4-BE49-F238E27FC236}">
              <a16:creationId xmlns:a16="http://schemas.microsoft.com/office/drawing/2014/main" xmlns="" id="{294393C6-E32C-4B13-855D-3E3C96A3E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61771062"/>
          <a:ext cx="1317842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1085</xdr:row>
      <xdr:rowOff>39144</xdr:rowOff>
    </xdr:from>
    <xdr:to>
      <xdr:col>2</xdr:col>
      <xdr:colOff>0</xdr:colOff>
      <xdr:row>1085</xdr:row>
      <xdr:rowOff>1852807</xdr:rowOff>
    </xdr:to>
    <xdr:pic>
      <xdr:nvPicPr>
        <xdr:cNvPr id="1083" name="Immagine 1082">
          <a:extLst>
            <a:ext uri="{FF2B5EF4-FFF2-40B4-BE49-F238E27FC236}">
              <a16:creationId xmlns:a16="http://schemas.microsoft.com/office/drawing/2014/main" xmlns="" id="{CDDBEBE7-E943-4F14-84AA-DCD56EBB1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63689110"/>
          <a:ext cx="1317842" cy="181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1086</xdr:row>
      <xdr:rowOff>26096</xdr:rowOff>
    </xdr:from>
    <xdr:to>
      <xdr:col>1</xdr:col>
      <xdr:colOff>1252603</xdr:colOff>
      <xdr:row>1087</xdr:row>
      <xdr:rowOff>2</xdr:rowOff>
    </xdr:to>
    <xdr:pic>
      <xdr:nvPicPr>
        <xdr:cNvPr id="1424" name="Immagine 1423">
          <a:extLst>
            <a:ext uri="{FF2B5EF4-FFF2-40B4-BE49-F238E27FC236}">
              <a16:creationId xmlns:a16="http://schemas.microsoft.com/office/drawing/2014/main" xmlns="" id="{A9B7AD58-2192-48D0-9F96-483710C5E4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65581062"/>
          <a:ext cx="1252603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1087</xdr:row>
      <xdr:rowOff>0</xdr:rowOff>
    </xdr:from>
    <xdr:to>
      <xdr:col>1</xdr:col>
      <xdr:colOff>1252603</xdr:colOff>
      <xdr:row>1087</xdr:row>
      <xdr:rowOff>1878906</xdr:rowOff>
    </xdr:to>
    <xdr:pic>
      <xdr:nvPicPr>
        <xdr:cNvPr id="1085" name="Immagine 1084">
          <a:extLst>
            <a:ext uri="{FF2B5EF4-FFF2-40B4-BE49-F238E27FC236}">
              <a16:creationId xmlns:a16="http://schemas.microsoft.com/office/drawing/2014/main" xmlns="" id="{CFACA954-4B16-4EDC-9796-F0FCAC843D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67459966"/>
          <a:ext cx="1252603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1088</xdr:row>
      <xdr:rowOff>0</xdr:rowOff>
    </xdr:from>
    <xdr:to>
      <xdr:col>1</xdr:col>
      <xdr:colOff>1252603</xdr:colOff>
      <xdr:row>1088</xdr:row>
      <xdr:rowOff>1878906</xdr:rowOff>
    </xdr:to>
    <xdr:pic>
      <xdr:nvPicPr>
        <xdr:cNvPr id="1121" name="Immagine 1120">
          <a:extLst>
            <a:ext uri="{FF2B5EF4-FFF2-40B4-BE49-F238E27FC236}">
              <a16:creationId xmlns:a16="http://schemas.microsoft.com/office/drawing/2014/main" xmlns="" id="{3FA4CEA7-FCF7-4E05-8EB8-7436A0579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69364966"/>
          <a:ext cx="1252603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1089</xdr:row>
      <xdr:rowOff>0</xdr:rowOff>
    </xdr:from>
    <xdr:to>
      <xdr:col>1</xdr:col>
      <xdr:colOff>1252603</xdr:colOff>
      <xdr:row>1089</xdr:row>
      <xdr:rowOff>1878906</xdr:rowOff>
    </xdr:to>
    <xdr:pic>
      <xdr:nvPicPr>
        <xdr:cNvPr id="1122" name="Immagine 1121">
          <a:extLst>
            <a:ext uri="{FF2B5EF4-FFF2-40B4-BE49-F238E27FC236}">
              <a16:creationId xmlns:a16="http://schemas.microsoft.com/office/drawing/2014/main" xmlns="" id="{A9710E92-BE8F-4EF5-9DCB-B462BDFFA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71269966"/>
          <a:ext cx="1252603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1090</xdr:row>
      <xdr:rowOff>0</xdr:rowOff>
    </xdr:from>
    <xdr:to>
      <xdr:col>1</xdr:col>
      <xdr:colOff>1252603</xdr:colOff>
      <xdr:row>1090</xdr:row>
      <xdr:rowOff>1878906</xdr:rowOff>
    </xdr:to>
    <xdr:pic>
      <xdr:nvPicPr>
        <xdr:cNvPr id="1123" name="Immagine 1122">
          <a:extLst>
            <a:ext uri="{FF2B5EF4-FFF2-40B4-BE49-F238E27FC236}">
              <a16:creationId xmlns:a16="http://schemas.microsoft.com/office/drawing/2014/main" xmlns="" id="{6F6BCD62-4F7E-4600-AD32-73809D7E6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73174966"/>
          <a:ext cx="1252603" cy="18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1091</xdr:row>
      <xdr:rowOff>0</xdr:rowOff>
    </xdr:from>
    <xdr:to>
      <xdr:col>1</xdr:col>
      <xdr:colOff>1252603</xdr:colOff>
      <xdr:row>1091</xdr:row>
      <xdr:rowOff>1878906</xdr:rowOff>
    </xdr:to>
    <xdr:pic>
      <xdr:nvPicPr>
        <xdr:cNvPr id="1138" name="Immagine 1137">
          <a:extLst>
            <a:ext uri="{FF2B5EF4-FFF2-40B4-BE49-F238E27FC236}">
              <a16:creationId xmlns:a16="http://schemas.microsoft.com/office/drawing/2014/main" xmlns="" id="{D3736776-FCBF-4DD7-9F07-BBAEFEE8B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75079966"/>
          <a:ext cx="1252603" cy="1878906"/>
        </a:xfrm>
        <a:prstGeom prst="rect">
          <a:avLst/>
        </a:prstGeom>
      </xdr:spPr>
    </xdr:pic>
    <xdr:clientData/>
  </xdr:twoCellAnchor>
  <xdr:twoCellAnchor editAs="oneCell">
    <xdr:from>
      <xdr:col>1</xdr:col>
      <xdr:colOff>39145</xdr:colOff>
      <xdr:row>1092</xdr:row>
      <xdr:rowOff>52191</xdr:rowOff>
    </xdr:from>
    <xdr:to>
      <xdr:col>1</xdr:col>
      <xdr:colOff>1226507</xdr:colOff>
      <xdr:row>1092</xdr:row>
      <xdr:rowOff>1887776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A0FDE116-993C-4DEF-8EEC-B4E67BFA4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5" y="2077037157"/>
          <a:ext cx="1187362" cy="18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1093</xdr:row>
      <xdr:rowOff>39144</xdr:rowOff>
    </xdr:from>
    <xdr:to>
      <xdr:col>1</xdr:col>
      <xdr:colOff>1187362</xdr:colOff>
      <xdr:row>1093</xdr:row>
      <xdr:rowOff>1874729</xdr:rowOff>
    </xdr:to>
    <xdr:pic>
      <xdr:nvPicPr>
        <xdr:cNvPr id="1139" name="Immagine 1138">
          <a:extLst>
            <a:ext uri="{FF2B5EF4-FFF2-40B4-BE49-F238E27FC236}">
              <a16:creationId xmlns:a16="http://schemas.microsoft.com/office/drawing/2014/main" xmlns="" id="{B5A58B20-639B-4663-BC94-E6557FE3F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78929110"/>
          <a:ext cx="1187362" cy="183558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1094</xdr:row>
      <xdr:rowOff>13048</xdr:rowOff>
    </xdr:from>
    <xdr:to>
      <xdr:col>1</xdr:col>
      <xdr:colOff>1200410</xdr:colOff>
      <xdr:row>1094</xdr:row>
      <xdr:rowOff>1848633</xdr:rowOff>
    </xdr:to>
    <xdr:pic>
      <xdr:nvPicPr>
        <xdr:cNvPr id="1140" name="Immagine 1139">
          <a:extLst>
            <a:ext uri="{FF2B5EF4-FFF2-40B4-BE49-F238E27FC236}">
              <a16:creationId xmlns:a16="http://schemas.microsoft.com/office/drawing/2014/main" xmlns="" id="{922129BE-2797-45CD-A68F-CFADCE1C06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2080808014"/>
          <a:ext cx="1187362" cy="18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1095</xdr:row>
      <xdr:rowOff>26096</xdr:rowOff>
    </xdr:from>
    <xdr:to>
      <xdr:col>1</xdr:col>
      <xdr:colOff>1187362</xdr:colOff>
      <xdr:row>1095</xdr:row>
      <xdr:rowOff>1861681</xdr:rowOff>
    </xdr:to>
    <xdr:pic>
      <xdr:nvPicPr>
        <xdr:cNvPr id="1141" name="Immagine 1140">
          <a:extLst>
            <a:ext uri="{FF2B5EF4-FFF2-40B4-BE49-F238E27FC236}">
              <a16:creationId xmlns:a16="http://schemas.microsoft.com/office/drawing/2014/main" xmlns="" id="{88F96496-55F2-444B-B3E4-571AC30A3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82726062"/>
          <a:ext cx="1187362" cy="18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1096</xdr:row>
      <xdr:rowOff>13047</xdr:rowOff>
    </xdr:from>
    <xdr:to>
      <xdr:col>1</xdr:col>
      <xdr:colOff>1265652</xdr:colOff>
      <xdr:row>1096</xdr:row>
      <xdr:rowOff>1852808</xdr:rowOff>
    </xdr:to>
    <xdr:pic>
      <xdr:nvPicPr>
        <xdr:cNvPr id="1467" name="Immagine 1466">
          <a:extLst>
            <a:ext uri="{FF2B5EF4-FFF2-40B4-BE49-F238E27FC236}">
              <a16:creationId xmlns:a16="http://schemas.microsoft.com/office/drawing/2014/main" xmlns="" id="{5D86BF6C-497C-4E65-B4A2-B3916C97DA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84618013"/>
          <a:ext cx="1265652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1097</xdr:row>
      <xdr:rowOff>39144</xdr:rowOff>
    </xdr:from>
    <xdr:to>
      <xdr:col>1</xdr:col>
      <xdr:colOff>1265652</xdr:colOff>
      <xdr:row>1097</xdr:row>
      <xdr:rowOff>1878905</xdr:rowOff>
    </xdr:to>
    <xdr:pic>
      <xdr:nvPicPr>
        <xdr:cNvPr id="1142" name="Immagine 1141">
          <a:extLst>
            <a:ext uri="{FF2B5EF4-FFF2-40B4-BE49-F238E27FC236}">
              <a16:creationId xmlns:a16="http://schemas.microsoft.com/office/drawing/2014/main" xmlns="" id="{42189CCC-3CF1-46FB-B8FD-55B05F025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86549110"/>
          <a:ext cx="1265652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1098</xdr:row>
      <xdr:rowOff>39144</xdr:rowOff>
    </xdr:from>
    <xdr:to>
      <xdr:col>1</xdr:col>
      <xdr:colOff>1265652</xdr:colOff>
      <xdr:row>1098</xdr:row>
      <xdr:rowOff>1878905</xdr:rowOff>
    </xdr:to>
    <xdr:pic>
      <xdr:nvPicPr>
        <xdr:cNvPr id="1143" name="Immagine 1142">
          <a:extLst>
            <a:ext uri="{FF2B5EF4-FFF2-40B4-BE49-F238E27FC236}">
              <a16:creationId xmlns:a16="http://schemas.microsoft.com/office/drawing/2014/main" xmlns="" id="{C274AFF2-4EE7-4A69-9E4A-BC9BB3C02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88454110"/>
          <a:ext cx="1265652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1099</xdr:row>
      <xdr:rowOff>39143</xdr:rowOff>
    </xdr:from>
    <xdr:to>
      <xdr:col>1</xdr:col>
      <xdr:colOff>1265652</xdr:colOff>
      <xdr:row>1099</xdr:row>
      <xdr:rowOff>1878904</xdr:rowOff>
    </xdr:to>
    <xdr:pic>
      <xdr:nvPicPr>
        <xdr:cNvPr id="1144" name="Immagine 1143">
          <a:extLst>
            <a:ext uri="{FF2B5EF4-FFF2-40B4-BE49-F238E27FC236}">
              <a16:creationId xmlns:a16="http://schemas.microsoft.com/office/drawing/2014/main" xmlns="" id="{EF2FCE25-64C2-4790-9CFE-0F5B74BC2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90359109"/>
          <a:ext cx="1265652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52191</xdr:rowOff>
    </xdr:from>
    <xdr:to>
      <xdr:col>1</xdr:col>
      <xdr:colOff>1265652</xdr:colOff>
      <xdr:row>1100</xdr:row>
      <xdr:rowOff>1891952</xdr:rowOff>
    </xdr:to>
    <xdr:pic>
      <xdr:nvPicPr>
        <xdr:cNvPr id="1157" name="Immagine 1156">
          <a:extLst>
            <a:ext uri="{FF2B5EF4-FFF2-40B4-BE49-F238E27FC236}">
              <a16:creationId xmlns:a16="http://schemas.microsoft.com/office/drawing/2014/main" xmlns="" id="{7255350D-B30A-48E9-9C29-A541463F9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92277157"/>
          <a:ext cx="1265652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1101</xdr:row>
      <xdr:rowOff>39143</xdr:rowOff>
    </xdr:from>
    <xdr:to>
      <xdr:col>1</xdr:col>
      <xdr:colOff>1304795</xdr:colOff>
      <xdr:row>1101</xdr:row>
      <xdr:rowOff>1839760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ECA86AC0-5289-44C7-AA9D-DFDD55E78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2094169109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1102</xdr:row>
      <xdr:rowOff>0</xdr:rowOff>
    </xdr:from>
    <xdr:to>
      <xdr:col>1</xdr:col>
      <xdr:colOff>1252603</xdr:colOff>
      <xdr:row>1102</xdr:row>
      <xdr:rowOff>1800617</xdr:rowOff>
    </xdr:to>
    <xdr:pic>
      <xdr:nvPicPr>
        <xdr:cNvPr id="1158" name="Immagine 1157">
          <a:extLst>
            <a:ext uri="{FF2B5EF4-FFF2-40B4-BE49-F238E27FC236}">
              <a16:creationId xmlns:a16="http://schemas.microsoft.com/office/drawing/2014/main" xmlns="" id="{C07359BC-1A52-4E59-B2A3-A0438CE03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9603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1103</xdr:row>
      <xdr:rowOff>0</xdr:rowOff>
    </xdr:from>
    <xdr:to>
      <xdr:col>1</xdr:col>
      <xdr:colOff>1252603</xdr:colOff>
      <xdr:row>1103</xdr:row>
      <xdr:rowOff>1800617</xdr:rowOff>
    </xdr:to>
    <xdr:pic>
      <xdr:nvPicPr>
        <xdr:cNvPr id="1159" name="Immagine 1158">
          <a:extLst>
            <a:ext uri="{FF2B5EF4-FFF2-40B4-BE49-F238E27FC236}">
              <a16:creationId xmlns:a16="http://schemas.microsoft.com/office/drawing/2014/main" xmlns="" id="{AFF7F79A-CD05-4A4A-B189-509C6C0F8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9793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1104</xdr:row>
      <xdr:rowOff>0</xdr:rowOff>
    </xdr:from>
    <xdr:to>
      <xdr:col>1</xdr:col>
      <xdr:colOff>1252603</xdr:colOff>
      <xdr:row>1104</xdr:row>
      <xdr:rowOff>1800617</xdr:rowOff>
    </xdr:to>
    <xdr:pic>
      <xdr:nvPicPr>
        <xdr:cNvPr id="1160" name="Immagine 1159">
          <a:extLst>
            <a:ext uri="{FF2B5EF4-FFF2-40B4-BE49-F238E27FC236}">
              <a16:creationId xmlns:a16="http://schemas.microsoft.com/office/drawing/2014/main" xmlns="" id="{CD4AEEC7-BB7F-472B-B690-D75711538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9984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0</xdr:rowOff>
    </xdr:from>
    <xdr:to>
      <xdr:col>1</xdr:col>
      <xdr:colOff>1252603</xdr:colOff>
      <xdr:row>1105</xdr:row>
      <xdr:rowOff>1800617</xdr:rowOff>
    </xdr:to>
    <xdr:pic>
      <xdr:nvPicPr>
        <xdr:cNvPr id="1179" name="Immagine 1178">
          <a:extLst>
            <a:ext uri="{FF2B5EF4-FFF2-40B4-BE49-F238E27FC236}">
              <a16:creationId xmlns:a16="http://schemas.microsoft.com/office/drawing/2014/main" xmlns="" id="{0DB74F15-9439-44FA-80E1-94F5B84AB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0174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1106</xdr:row>
      <xdr:rowOff>0</xdr:rowOff>
    </xdr:from>
    <xdr:to>
      <xdr:col>1</xdr:col>
      <xdr:colOff>1252603</xdr:colOff>
      <xdr:row>1106</xdr:row>
      <xdr:rowOff>1800617</xdr:rowOff>
    </xdr:to>
    <xdr:pic>
      <xdr:nvPicPr>
        <xdr:cNvPr id="1180" name="Immagine 1179">
          <a:extLst>
            <a:ext uri="{FF2B5EF4-FFF2-40B4-BE49-F238E27FC236}">
              <a16:creationId xmlns:a16="http://schemas.microsoft.com/office/drawing/2014/main" xmlns="" id="{6C88D4C6-EDE9-467D-9EEB-157A59131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0365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1107</xdr:row>
      <xdr:rowOff>0</xdr:rowOff>
    </xdr:from>
    <xdr:to>
      <xdr:col>1</xdr:col>
      <xdr:colOff>1252603</xdr:colOff>
      <xdr:row>1107</xdr:row>
      <xdr:rowOff>1800617</xdr:rowOff>
    </xdr:to>
    <xdr:pic>
      <xdr:nvPicPr>
        <xdr:cNvPr id="1181" name="Immagine 1180">
          <a:extLst>
            <a:ext uri="{FF2B5EF4-FFF2-40B4-BE49-F238E27FC236}">
              <a16:creationId xmlns:a16="http://schemas.microsoft.com/office/drawing/2014/main" xmlns="" id="{FE00F0F0-ABA0-431A-94A6-269CFD73C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0555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1108</xdr:row>
      <xdr:rowOff>0</xdr:rowOff>
    </xdr:from>
    <xdr:to>
      <xdr:col>1</xdr:col>
      <xdr:colOff>1252603</xdr:colOff>
      <xdr:row>1108</xdr:row>
      <xdr:rowOff>1800617</xdr:rowOff>
    </xdr:to>
    <xdr:pic>
      <xdr:nvPicPr>
        <xdr:cNvPr id="1182" name="Immagine 1181">
          <a:extLst>
            <a:ext uri="{FF2B5EF4-FFF2-40B4-BE49-F238E27FC236}">
              <a16:creationId xmlns:a16="http://schemas.microsoft.com/office/drawing/2014/main" xmlns="" id="{314F0C72-9409-491B-A423-250C6FB41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0746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1109</xdr:row>
      <xdr:rowOff>0</xdr:rowOff>
    </xdr:from>
    <xdr:to>
      <xdr:col>1</xdr:col>
      <xdr:colOff>1252603</xdr:colOff>
      <xdr:row>1109</xdr:row>
      <xdr:rowOff>1800617</xdr:rowOff>
    </xdr:to>
    <xdr:pic>
      <xdr:nvPicPr>
        <xdr:cNvPr id="1183" name="Immagine 1182">
          <a:extLst>
            <a:ext uri="{FF2B5EF4-FFF2-40B4-BE49-F238E27FC236}">
              <a16:creationId xmlns:a16="http://schemas.microsoft.com/office/drawing/2014/main" xmlns="" id="{B2093E41-40E7-41AE-B1B0-BFDE663E1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0936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1111</xdr:row>
      <xdr:rowOff>13048</xdr:rowOff>
    </xdr:from>
    <xdr:to>
      <xdr:col>1</xdr:col>
      <xdr:colOff>1291747</xdr:colOff>
      <xdr:row>1111</xdr:row>
      <xdr:rowOff>1865856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1C9DBDDD-1889-45B5-AE66-E07DF0FA9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2113193014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1112</xdr:row>
      <xdr:rowOff>0</xdr:rowOff>
    </xdr:from>
    <xdr:to>
      <xdr:col>1</xdr:col>
      <xdr:colOff>1265651</xdr:colOff>
      <xdr:row>1112</xdr:row>
      <xdr:rowOff>1852808</xdr:rowOff>
    </xdr:to>
    <xdr:pic>
      <xdr:nvPicPr>
        <xdr:cNvPr id="1184" name="Immagine 1183">
          <a:extLst>
            <a:ext uri="{FF2B5EF4-FFF2-40B4-BE49-F238E27FC236}">
              <a16:creationId xmlns:a16="http://schemas.microsoft.com/office/drawing/2014/main" xmlns="" id="{E89605BA-9A82-400C-9D21-ED22AF3B93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15084966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1113</xdr:row>
      <xdr:rowOff>0</xdr:rowOff>
    </xdr:from>
    <xdr:to>
      <xdr:col>1</xdr:col>
      <xdr:colOff>1265651</xdr:colOff>
      <xdr:row>1113</xdr:row>
      <xdr:rowOff>1852808</xdr:rowOff>
    </xdr:to>
    <xdr:pic>
      <xdr:nvPicPr>
        <xdr:cNvPr id="1185" name="Immagine 1184">
          <a:extLst>
            <a:ext uri="{FF2B5EF4-FFF2-40B4-BE49-F238E27FC236}">
              <a16:creationId xmlns:a16="http://schemas.microsoft.com/office/drawing/2014/main" xmlns="" id="{EDCDBFC3-CDF8-40B2-AC07-536CAE0EC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16989966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1114</xdr:row>
      <xdr:rowOff>0</xdr:rowOff>
    </xdr:from>
    <xdr:to>
      <xdr:col>1</xdr:col>
      <xdr:colOff>1265651</xdr:colOff>
      <xdr:row>1114</xdr:row>
      <xdr:rowOff>1852808</xdr:rowOff>
    </xdr:to>
    <xdr:pic>
      <xdr:nvPicPr>
        <xdr:cNvPr id="1186" name="Immagine 1185">
          <a:extLst>
            <a:ext uri="{FF2B5EF4-FFF2-40B4-BE49-F238E27FC236}">
              <a16:creationId xmlns:a16="http://schemas.microsoft.com/office/drawing/2014/main" xmlns="" id="{D53C7A94-2279-4247-B143-2475EA322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18894966"/>
          <a:ext cx="1265651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1117</xdr:row>
      <xdr:rowOff>13048</xdr:rowOff>
    </xdr:from>
    <xdr:to>
      <xdr:col>1</xdr:col>
      <xdr:colOff>1291746</xdr:colOff>
      <xdr:row>1117</xdr:row>
      <xdr:rowOff>1839760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3376BC6B-2DA0-4108-90CE-5649825F2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24623014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1118</xdr:row>
      <xdr:rowOff>0</xdr:rowOff>
    </xdr:from>
    <xdr:to>
      <xdr:col>1</xdr:col>
      <xdr:colOff>1291746</xdr:colOff>
      <xdr:row>1118</xdr:row>
      <xdr:rowOff>1826712</xdr:rowOff>
    </xdr:to>
    <xdr:pic>
      <xdr:nvPicPr>
        <xdr:cNvPr id="1187" name="Immagine 1186">
          <a:extLst>
            <a:ext uri="{FF2B5EF4-FFF2-40B4-BE49-F238E27FC236}">
              <a16:creationId xmlns:a16="http://schemas.microsoft.com/office/drawing/2014/main" xmlns="" id="{D0B517DD-4144-4261-B005-BCA08A2D73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26514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1119</xdr:row>
      <xdr:rowOff>0</xdr:rowOff>
    </xdr:from>
    <xdr:to>
      <xdr:col>1</xdr:col>
      <xdr:colOff>1291746</xdr:colOff>
      <xdr:row>1119</xdr:row>
      <xdr:rowOff>1826712</xdr:rowOff>
    </xdr:to>
    <xdr:pic>
      <xdr:nvPicPr>
        <xdr:cNvPr id="1188" name="Immagine 1187">
          <a:extLst>
            <a:ext uri="{FF2B5EF4-FFF2-40B4-BE49-F238E27FC236}">
              <a16:creationId xmlns:a16="http://schemas.microsoft.com/office/drawing/2014/main" xmlns="" id="{21E01A33-3E72-43C2-B59C-8D3C153E3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28419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1120</xdr:row>
      <xdr:rowOff>0</xdr:rowOff>
    </xdr:from>
    <xdr:to>
      <xdr:col>1</xdr:col>
      <xdr:colOff>1291746</xdr:colOff>
      <xdr:row>1120</xdr:row>
      <xdr:rowOff>1826712</xdr:rowOff>
    </xdr:to>
    <xdr:pic>
      <xdr:nvPicPr>
        <xdr:cNvPr id="1189" name="Immagine 1188">
          <a:extLst>
            <a:ext uri="{FF2B5EF4-FFF2-40B4-BE49-F238E27FC236}">
              <a16:creationId xmlns:a16="http://schemas.microsoft.com/office/drawing/2014/main" xmlns="" id="{C7C0BBC2-DD32-47FA-9481-828938A9E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30324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1121</xdr:row>
      <xdr:rowOff>0</xdr:rowOff>
    </xdr:from>
    <xdr:to>
      <xdr:col>1</xdr:col>
      <xdr:colOff>1291746</xdr:colOff>
      <xdr:row>1121</xdr:row>
      <xdr:rowOff>1826712</xdr:rowOff>
    </xdr:to>
    <xdr:pic>
      <xdr:nvPicPr>
        <xdr:cNvPr id="1190" name="Immagine 1189">
          <a:extLst>
            <a:ext uri="{FF2B5EF4-FFF2-40B4-BE49-F238E27FC236}">
              <a16:creationId xmlns:a16="http://schemas.microsoft.com/office/drawing/2014/main" xmlns="" id="{D9E3114B-E754-4F2E-9560-5A18D0048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32229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1</xdr:col>
      <xdr:colOff>1291746</xdr:colOff>
      <xdr:row>1122</xdr:row>
      <xdr:rowOff>1826712</xdr:rowOff>
    </xdr:to>
    <xdr:pic>
      <xdr:nvPicPr>
        <xdr:cNvPr id="1204" name="Immagine 1203">
          <a:extLst>
            <a:ext uri="{FF2B5EF4-FFF2-40B4-BE49-F238E27FC236}">
              <a16:creationId xmlns:a16="http://schemas.microsoft.com/office/drawing/2014/main" xmlns="" id="{803258FA-D5A2-4FE4-94B0-2A1206A7C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34134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1123</xdr:row>
      <xdr:rowOff>26096</xdr:rowOff>
    </xdr:from>
    <xdr:to>
      <xdr:col>1</xdr:col>
      <xdr:colOff>1161267</xdr:colOff>
      <xdr:row>1123</xdr:row>
      <xdr:rowOff>1865855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DEBE315F-E240-41D9-91BC-AD90D13B0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36066062"/>
          <a:ext cx="116126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1124</xdr:row>
      <xdr:rowOff>0</xdr:rowOff>
    </xdr:from>
    <xdr:to>
      <xdr:col>1</xdr:col>
      <xdr:colOff>1161267</xdr:colOff>
      <xdr:row>1124</xdr:row>
      <xdr:rowOff>1839759</xdr:rowOff>
    </xdr:to>
    <xdr:pic>
      <xdr:nvPicPr>
        <xdr:cNvPr id="1207" name="Immagine 1206">
          <a:extLst>
            <a:ext uri="{FF2B5EF4-FFF2-40B4-BE49-F238E27FC236}">
              <a16:creationId xmlns:a16="http://schemas.microsoft.com/office/drawing/2014/main" xmlns="" id="{9FDF70CC-E400-4876-A0A4-AA2CFE3FD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37944966"/>
          <a:ext cx="116126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1</xdr:col>
      <xdr:colOff>1161267</xdr:colOff>
      <xdr:row>1125</xdr:row>
      <xdr:rowOff>1839759</xdr:rowOff>
    </xdr:to>
    <xdr:pic>
      <xdr:nvPicPr>
        <xdr:cNvPr id="1208" name="Immagine 1207">
          <a:extLst>
            <a:ext uri="{FF2B5EF4-FFF2-40B4-BE49-F238E27FC236}">
              <a16:creationId xmlns:a16="http://schemas.microsoft.com/office/drawing/2014/main" xmlns="" id="{138DB8EA-C8E5-4337-940C-7AEF5B885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39849966"/>
          <a:ext cx="116126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1</xdr:col>
      <xdr:colOff>1161267</xdr:colOff>
      <xdr:row>1126</xdr:row>
      <xdr:rowOff>1839759</xdr:rowOff>
    </xdr:to>
    <xdr:pic>
      <xdr:nvPicPr>
        <xdr:cNvPr id="1209" name="Immagine 1208">
          <a:extLst>
            <a:ext uri="{FF2B5EF4-FFF2-40B4-BE49-F238E27FC236}">
              <a16:creationId xmlns:a16="http://schemas.microsoft.com/office/drawing/2014/main" xmlns="" id="{351C4B86-EC88-4AD0-B357-A7D84566F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41754966"/>
          <a:ext cx="116126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1127</xdr:row>
      <xdr:rowOff>0</xdr:rowOff>
    </xdr:from>
    <xdr:to>
      <xdr:col>1</xdr:col>
      <xdr:colOff>1161267</xdr:colOff>
      <xdr:row>1127</xdr:row>
      <xdr:rowOff>1839759</xdr:rowOff>
    </xdr:to>
    <xdr:pic>
      <xdr:nvPicPr>
        <xdr:cNvPr id="1210" name="Immagine 1209">
          <a:extLst>
            <a:ext uri="{FF2B5EF4-FFF2-40B4-BE49-F238E27FC236}">
              <a16:creationId xmlns:a16="http://schemas.microsoft.com/office/drawing/2014/main" xmlns="" id="{CF48CD12-82C6-459C-ACD0-8748453E0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43659966"/>
          <a:ext cx="116126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1</xdr:col>
      <xdr:colOff>1161267</xdr:colOff>
      <xdr:row>1128</xdr:row>
      <xdr:rowOff>1839759</xdr:rowOff>
    </xdr:to>
    <xdr:pic>
      <xdr:nvPicPr>
        <xdr:cNvPr id="1211" name="Immagine 1210">
          <a:extLst>
            <a:ext uri="{FF2B5EF4-FFF2-40B4-BE49-F238E27FC236}">
              <a16:creationId xmlns:a16="http://schemas.microsoft.com/office/drawing/2014/main" xmlns="" id="{86E9EC80-BB4F-4C8B-B193-B7498D230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45564966"/>
          <a:ext cx="116126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1</xdr:col>
      <xdr:colOff>1161267</xdr:colOff>
      <xdr:row>1129</xdr:row>
      <xdr:rowOff>1839759</xdr:rowOff>
    </xdr:to>
    <xdr:pic>
      <xdr:nvPicPr>
        <xdr:cNvPr id="1224" name="Immagine 1223">
          <a:extLst>
            <a:ext uri="{FF2B5EF4-FFF2-40B4-BE49-F238E27FC236}">
              <a16:creationId xmlns:a16="http://schemas.microsoft.com/office/drawing/2014/main" xmlns="" id="{65F0361A-92F5-4E76-9E05-80E064E1D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47469966"/>
          <a:ext cx="116126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1130</xdr:row>
      <xdr:rowOff>0</xdr:rowOff>
    </xdr:from>
    <xdr:to>
      <xdr:col>1</xdr:col>
      <xdr:colOff>1161267</xdr:colOff>
      <xdr:row>1130</xdr:row>
      <xdr:rowOff>1839759</xdr:rowOff>
    </xdr:to>
    <xdr:pic>
      <xdr:nvPicPr>
        <xdr:cNvPr id="1225" name="Immagine 1224">
          <a:extLst>
            <a:ext uri="{FF2B5EF4-FFF2-40B4-BE49-F238E27FC236}">
              <a16:creationId xmlns:a16="http://schemas.microsoft.com/office/drawing/2014/main" xmlns="" id="{D0D14DE2-AC5B-433A-BF29-C7763DD1F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49374966"/>
          <a:ext cx="116126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1131</xdr:row>
      <xdr:rowOff>52191</xdr:rowOff>
    </xdr:from>
    <xdr:to>
      <xdr:col>1</xdr:col>
      <xdr:colOff>1252604</xdr:colOff>
      <xdr:row>1131</xdr:row>
      <xdr:rowOff>1852806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0C7F2BBE-9729-4341-8A4D-FDFD3927C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51332157"/>
          <a:ext cx="1252604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1132</xdr:row>
      <xdr:rowOff>39144</xdr:rowOff>
    </xdr:from>
    <xdr:to>
      <xdr:col>1</xdr:col>
      <xdr:colOff>1252604</xdr:colOff>
      <xdr:row>1132</xdr:row>
      <xdr:rowOff>1839759</xdr:rowOff>
    </xdr:to>
    <xdr:pic>
      <xdr:nvPicPr>
        <xdr:cNvPr id="1226" name="Immagine 1225">
          <a:extLst>
            <a:ext uri="{FF2B5EF4-FFF2-40B4-BE49-F238E27FC236}">
              <a16:creationId xmlns:a16="http://schemas.microsoft.com/office/drawing/2014/main" xmlns="" id="{326BC144-7543-4B56-B396-0D57F9822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53224110"/>
          <a:ext cx="1252604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1133</xdr:row>
      <xdr:rowOff>39144</xdr:rowOff>
    </xdr:from>
    <xdr:to>
      <xdr:col>1</xdr:col>
      <xdr:colOff>1252604</xdr:colOff>
      <xdr:row>1133</xdr:row>
      <xdr:rowOff>1839759</xdr:rowOff>
    </xdr:to>
    <xdr:pic>
      <xdr:nvPicPr>
        <xdr:cNvPr id="1227" name="Immagine 1226">
          <a:extLst>
            <a:ext uri="{FF2B5EF4-FFF2-40B4-BE49-F238E27FC236}">
              <a16:creationId xmlns:a16="http://schemas.microsoft.com/office/drawing/2014/main" xmlns="" id="{9A008C5E-9315-441B-A7BF-330F6E02C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55129110"/>
          <a:ext cx="1252604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1134</xdr:row>
      <xdr:rowOff>65239</xdr:rowOff>
    </xdr:from>
    <xdr:to>
      <xdr:col>1</xdr:col>
      <xdr:colOff>1252604</xdr:colOff>
      <xdr:row>1134</xdr:row>
      <xdr:rowOff>1865854</xdr:rowOff>
    </xdr:to>
    <xdr:pic>
      <xdr:nvPicPr>
        <xdr:cNvPr id="1228" name="Immagine 1227">
          <a:extLst>
            <a:ext uri="{FF2B5EF4-FFF2-40B4-BE49-F238E27FC236}">
              <a16:creationId xmlns:a16="http://schemas.microsoft.com/office/drawing/2014/main" xmlns="" id="{22F58F28-AF7D-40CA-AA34-EB33ECE5A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57060205"/>
          <a:ext cx="1252604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1135</xdr:row>
      <xdr:rowOff>39145</xdr:rowOff>
    </xdr:from>
    <xdr:to>
      <xdr:col>1</xdr:col>
      <xdr:colOff>1252604</xdr:colOff>
      <xdr:row>1135</xdr:row>
      <xdr:rowOff>1839760</xdr:rowOff>
    </xdr:to>
    <xdr:pic>
      <xdr:nvPicPr>
        <xdr:cNvPr id="1229" name="Immagine 1228">
          <a:extLst>
            <a:ext uri="{FF2B5EF4-FFF2-40B4-BE49-F238E27FC236}">
              <a16:creationId xmlns:a16="http://schemas.microsoft.com/office/drawing/2014/main" xmlns="" id="{57CAD9AD-6284-4DFE-9D6F-705879AFC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58939111"/>
          <a:ext cx="1252604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1136</xdr:row>
      <xdr:rowOff>39144</xdr:rowOff>
    </xdr:from>
    <xdr:to>
      <xdr:col>1</xdr:col>
      <xdr:colOff>1252604</xdr:colOff>
      <xdr:row>1136</xdr:row>
      <xdr:rowOff>1839759</xdr:rowOff>
    </xdr:to>
    <xdr:pic>
      <xdr:nvPicPr>
        <xdr:cNvPr id="1230" name="Immagine 1229">
          <a:extLst>
            <a:ext uri="{FF2B5EF4-FFF2-40B4-BE49-F238E27FC236}">
              <a16:creationId xmlns:a16="http://schemas.microsoft.com/office/drawing/2014/main" xmlns="" id="{F3F6A486-05CA-47B0-902A-8CA6994A4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60844110"/>
          <a:ext cx="1252604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1137</xdr:row>
      <xdr:rowOff>39144</xdr:rowOff>
    </xdr:from>
    <xdr:to>
      <xdr:col>1</xdr:col>
      <xdr:colOff>1252604</xdr:colOff>
      <xdr:row>1137</xdr:row>
      <xdr:rowOff>1839759</xdr:rowOff>
    </xdr:to>
    <xdr:pic>
      <xdr:nvPicPr>
        <xdr:cNvPr id="1231" name="Immagine 1230">
          <a:extLst>
            <a:ext uri="{FF2B5EF4-FFF2-40B4-BE49-F238E27FC236}">
              <a16:creationId xmlns:a16="http://schemas.microsoft.com/office/drawing/2014/main" xmlns="" id="{E99502B2-59E1-4403-A20E-505EB61FC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62749110"/>
          <a:ext cx="1252604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13047</xdr:colOff>
      <xdr:row>1138</xdr:row>
      <xdr:rowOff>39144</xdr:rowOff>
    </xdr:from>
    <xdr:to>
      <xdr:col>1</xdr:col>
      <xdr:colOff>1265651</xdr:colOff>
      <xdr:row>1138</xdr:row>
      <xdr:rowOff>1839759</xdr:rowOff>
    </xdr:to>
    <xdr:pic>
      <xdr:nvPicPr>
        <xdr:cNvPr id="1555" name="Immagine 1554">
          <a:extLst>
            <a:ext uri="{FF2B5EF4-FFF2-40B4-BE49-F238E27FC236}">
              <a16:creationId xmlns:a16="http://schemas.microsoft.com/office/drawing/2014/main" xmlns="" id="{3678EA1F-EA60-4FE4-AEEC-4FD989D13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" y="2164654110"/>
          <a:ext cx="1252604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1139</xdr:row>
      <xdr:rowOff>39144</xdr:rowOff>
    </xdr:from>
    <xdr:to>
      <xdr:col>1</xdr:col>
      <xdr:colOff>1265651</xdr:colOff>
      <xdr:row>1139</xdr:row>
      <xdr:rowOff>1839759</xdr:rowOff>
    </xdr:to>
    <xdr:pic>
      <xdr:nvPicPr>
        <xdr:cNvPr id="1583" name="Immagine 1582">
          <a:extLst>
            <a:ext uri="{FF2B5EF4-FFF2-40B4-BE49-F238E27FC236}">
              <a16:creationId xmlns:a16="http://schemas.microsoft.com/office/drawing/2014/main" xmlns="" id="{0D53FB7F-EBB5-42B9-9B67-5895727C9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66559110"/>
          <a:ext cx="1265651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1140</xdr:row>
      <xdr:rowOff>65239</xdr:rowOff>
    </xdr:from>
    <xdr:to>
      <xdr:col>1</xdr:col>
      <xdr:colOff>1265651</xdr:colOff>
      <xdr:row>1140</xdr:row>
      <xdr:rowOff>1865854</xdr:rowOff>
    </xdr:to>
    <xdr:pic>
      <xdr:nvPicPr>
        <xdr:cNvPr id="1587" name="Immagine 1586">
          <a:extLst>
            <a:ext uri="{FF2B5EF4-FFF2-40B4-BE49-F238E27FC236}">
              <a16:creationId xmlns:a16="http://schemas.microsoft.com/office/drawing/2014/main" xmlns="" id="{55F75D74-8B1B-42C5-A580-29D157214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68490205"/>
          <a:ext cx="1265651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1145</xdr:row>
      <xdr:rowOff>13045</xdr:rowOff>
    </xdr:from>
    <xdr:to>
      <xdr:col>1</xdr:col>
      <xdr:colOff>1226507</xdr:colOff>
      <xdr:row>1145</xdr:row>
      <xdr:rowOff>1878904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04696320-4F30-45B9-AA05-A5EE152EA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77963011"/>
          <a:ext cx="1226507" cy="1865859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1146</xdr:row>
      <xdr:rowOff>26095</xdr:rowOff>
    </xdr:from>
    <xdr:to>
      <xdr:col>1</xdr:col>
      <xdr:colOff>1239555</xdr:colOff>
      <xdr:row>1146</xdr:row>
      <xdr:rowOff>1891954</xdr:rowOff>
    </xdr:to>
    <xdr:pic>
      <xdr:nvPicPr>
        <xdr:cNvPr id="1596" name="Immagine 1595">
          <a:extLst>
            <a:ext uri="{FF2B5EF4-FFF2-40B4-BE49-F238E27FC236}">
              <a16:creationId xmlns:a16="http://schemas.microsoft.com/office/drawing/2014/main" xmlns="" id="{C5D63C0A-F20E-4E98-B325-179A6C0C15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2179881061"/>
          <a:ext cx="1226507" cy="18658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1147</xdr:row>
      <xdr:rowOff>52191</xdr:rowOff>
    </xdr:from>
    <xdr:to>
      <xdr:col>1</xdr:col>
      <xdr:colOff>1226507</xdr:colOff>
      <xdr:row>1148</xdr:row>
      <xdr:rowOff>13050</xdr:rowOff>
    </xdr:to>
    <xdr:pic>
      <xdr:nvPicPr>
        <xdr:cNvPr id="1611" name="Immagine 1610">
          <a:extLst>
            <a:ext uri="{FF2B5EF4-FFF2-40B4-BE49-F238E27FC236}">
              <a16:creationId xmlns:a16="http://schemas.microsoft.com/office/drawing/2014/main" xmlns="" id="{C858E10A-168C-4469-A7BB-292F8FD01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81812157"/>
          <a:ext cx="1226507" cy="1865859"/>
        </a:xfrm>
        <a:prstGeom prst="rect">
          <a:avLst/>
        </a:prstGeom>
      </xdr:spPr>
    </xdr:pic>
    <xdr:clientData/>
  </xdr:twoCellAnchor>
  <xdr:twoCellAnchor editAs="oneCell">
    <xdr:from>
      <xdr:col>0</xdr:col>
      <xdr:colOff>13047</xdr:colOff>
      <xdr:row>1148</xdr:row>
      <xdr:rowOff>52192</xdr:rowOff>
    </xdr:from>
    <xdr:to>
      <xdr:col>1</xdr:col>
      <xdr:colOff>1239554</xdr:colOff>
      <xdr:row>1149</xdr:row>
      <xdr:rowOff>13051</xdr:rowOff>
    </xdr:to>
    <xdr:pic>
      <xdr:nvPicPr>
        <xdr:cNvPr id="1616" name="Immagine 1615">
          <a:extLst>
            <a:ext uri="{FF2B5EF4-FFF2-40B4-BE49-F238E27FC236}">
              <a16:creationId xmlns:a16="http://schemas.microsoft.com/office/drawing/2014/main" xmlns="" id="{A6E90836-0AEA-4282-8AB9-B1C719973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" y="2183717158"/>
          <a:ext cx="1226507" cy="1865859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1149</xdr:row>
      <xdr:rowOff>52192</xdr:rowOff>
    </xdr:from>
    <xdr:to>
      <xdr:col>1</xdr:col>
      <xdr:colOff>1252603</xdr:colOff>
      <xdr:row>1150</xdr:row>
      <xdr:rowOff>13051</xdr:rowOff>
    </xdr:to>
    <xdr:pic>
      <xdr:nvPicPr>
        <xdr:cNvPr id="1617" name="Immagine 1616">
          <a:extLst>
            <a:ext uri="{FF2B5EF4-FFF2-40B4-BE49-F238E27FC236}">
              <a16:creationId xmlns:a16="http://schemas.microsoft.com/office/drawing/2014/main" xmlns="" id="{2E8A264F-C94E-4990-99F6-1A88F7273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2185622158"/>
          <a:ext cx="1226507" cy="18658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1150</xdr:row>
      <xdr:rowOff>52191</xdr:rowOff>
    </xdr:from>
    <xdr:to>
      <xdr:col>1</xdr:col>
      <xdr:colOff>1226507</xdr:colOff>
      <xdr:row>1151</xdr:row>
      <xdr:rowOff>13050</xdr:rowOff>
    </xdr:to>
    <xdr:pic>
      <xdr:nvPicPr>
        <xdr:cNvPr id="1618" name="Immagine 1617">
          <a:extLst>
            <a:ext uri="{FF2B5EF4-FFF2-40B4-BE49-F238E27FC236}">
              <a16:creationId xmlns:a16="http://schemas.microsoft.com/office/drawing/2014/main" xmlns="" id="{9BE49A3E-55A5-4208-8012-DC903FDAD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87527157"/>
          <a:ext cx="1226507" cy="18658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1151</xdr:row>
      <xdr:rowOff>39144</xdr:rowOff>
    </xdr:from>
    <xdr:to>
      <xdr:col>1</xdr:col>
      <xdr:colOff>1226507</xdr:colOff>
      <xdr:row>1152</xdr:row>
      <xdr:rowOff>3</xdr:rowOff>
    </xdr:to>
    <xdr:pic>
      <xdr:nvPicPr>
        <xdr:cNvPr id="1619" name="Immagine 1618">
          <a:extLst>
            <a:ext uri="{FF2B5EF4-FFF2-40B4-BE49-F238E27FC236}">
              <a16:creationId xmlns:a16="http://schemas.microsoft.com/office/drawing/2014/main" xmlns="" id="{18458467-A1D5-4DA8-94C0-F7233C446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89419110"/>
          <a:ext cx="1226507" cy="1865859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1152</xdr:row>
      <xdr:rowOff>78287</xdr:rowOff>
    </xdr:from>
    <xdr:to>
      <xdr:col>1</xdr:col>
      <xdr:colOff>1252603</xdr:colOff>
      <xdr:row>1152</xdr:row>
      <xdr:rowOff>1878905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CC55BE81-1F5D-4A2C-8DBE-ACD15B741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31" y="2191363253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1153</xdr:row>
      <xdr:rowOff>0</xdr:rowOff>
    </xdr:from>
    <xdr:to>
      <xdr:col>1</xdr:col>
      <xdr:colOff>1135172</xdr:colOff>
      <xdr:row>1153</xdr:row>
      <xdr:rowOff>1800618</xdr:rowOff>
    </xdr:to>
    <xdr:pic>
      <xdr:nvPicPr>
        <xdr:cNvPr id="1620" name="Immagine 1619">
          <a:extLst>
            <a:ext uri="{FF2B5EF4-FFF2-40B4-BE49-F238E27FC236}">
              <a16:creationId xmlns:a16="http://schemas.microsoft.com/office/drawing/2014/main" xmlns="" id="{72539523-CD3E-4562-A3D6-17C56EE81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93189966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1154</xdr:row>
      <xdr:rowOff>26095</xdr:rowOff>
    </xdr:from>
    <xdr:to>
      <xdr:col>1</xdr:col>
      <xdr:colOff>1135172</xdr:colOff>
      <xdr:row>1154</xdr:row>
      <xdr:rowOff>1826713</xdr:rowOff>
    </xdr:to>
    <xdr:pic>
      <xdr:nvPicPr>
        <xdr:cNvPr id="1621" name="Immagine 1620">
          <a:extLst>
            <a:ext uri="{FF2B5EF4-FFF2-40B4-BE49-F238E27FC236}">
              <a16:creationId xmlns:a16="http://schemas.microsoft.com/office/drawing/2014/main" xmlns="" id="{8EA9C904-9B64-44A0-92D8-0C83F104C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95121061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1155</xdr:row>
      <xdr:rowOff>39144</xdr:rowOff>
    </xdr:from>
    <xdr:to>
      <xdr:col>1</xdr:col>
      <xdr:colOff>1135172</xdr:colOff>
      <xdr:row>1155</xdr:row>
      <xdr:rowOff>1839762</xdr:rowOff>
    </xdr:to>
    <xdr:pic>
      <xdr:nvPicPr>
        <xdr:cNvPr id="1622" name="Immagine 1621">
          <a:extLst>
            <a:ext uri="{FF2B5EF4-FFF2-40B4-BE49-F238E27FC236}">
              <a16:creationId xmlns:a16="http://schemas.microsoft.com/office/drawing/2014/main" xmlns="" id="{46EAB4FF-909A-4D01-9AD4-2594C1B95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97039110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1156</xdr:row>
      <xdr:rowOff>39143</xdr:rowOff>
    </xdr:from>
    <xdr:to>
      <xdr:col>1</xdr:col>
      <xdr:colOff>1135172</xdr:colOff>
      <xdr:row>1156</xdr:row>
      <xdr:rowOff>1839761</xdr:rowOff>
    </xdr:to>
    <xdr:pic>
      <xdr:nvPicPr>
        <xdr:cNvPr id="1623" name="Immagine 1622">
          <a:extLst>
            <a:ext uri="{FF2B5EF4-FFF2-40B4-BE49-F238E27FC236}">
              <a16:creationId xmlns:a16="http://schemas.microsoft.com/office/drawing/2014/main" xmlns="" id="{D76BD039-902C-490C-BF91-BC5075461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98944109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1157</xdr:row>
      <xdr:rowOff>39144</xdr:rowOff>
    </xdr:from>
    <xdr:to>
      <xdr:col>1</xdr:col>
      <xdr:colOff>1135172</xdr:colOff>
      <xdr:row>1157</xdr:row>
      <xdr:rowOff>1839762</xdr:rowOff>
    </xdr:to>
    <xdr:pic>
      <xdr:nvPicPr>
        <xdr:cNvPr id="1624" name="Immagine 1623">
          <a:extLst>
            <a:ext uri="{FF2B5EF4-FFF2-40B4-BE49-F238E27FC236}">
              <a16:creationId xmlns:a16="http://schemas.microsoft.com/office/drawing/2014/main" xmlns="" id="{B22FDDD3-D10E-4FE6-8745-3ED7363AC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00849110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1158</xdr:row>
      <xdr:rowOff>52191</xdr:rowOff>
    </xdr:from>
    <xdr:to>
      <xdr:col>1</xdr:col>
      <xdr:colOff>1135172</xdr:colOff>
      <xdr:row>1158</xdr:row>
      <xdr:rowOff>1852809</xdr:rowOff>
    </xdr:to>
    <xdr:pic>
      <xdr:nvPicPr>
        <xdr:cNvPr id="1625" name="Immagine 1624">
          <a:extLst>
            <a:ext uri="{FF2B5EF4-FFF2-40B4-BE49-F238E27FC236}">
              <a16:creationId xmlns:a16="http://schemas.microsoft.com/office/drawing/2014/main" xmlns="" id="{F94D1324-11A0-45D1-96EA-9AED1147E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02767157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1159</xdr:row>
      <xdr:rowOff>39144</xdr:rowOff>
    </xdr:from>
    <xdr:to>
      <xdr:col>1</xdr:col>
      <xdr:colOff>1135172</xdr:colOff>
      <xdr:row>1159</xdr:row>
      <xdr:rowOff>1839762</xdr:rowOff>
    </xdr:to>
    <xdr:pic>
      <xdr:nvPicPr>
        <xdr:cNvPr id="1626" name="Immagine 1625">
          <a:extLst>
            <a:ext uri="{FF2B5EF4-FFF2-40B4-BE49-F238E27FC236}">
              <a16:creationId xmlns:a16="http://schemas.microsoft.com/office/drawing/2014/main" xmlns="" id="{5987EB87-B65C-4F53-A7A9-0A2B21198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04659110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1160</xdr:row>
      <xdr:rowOff>78287</xdr:rowOff>
    </xdr:from>
    <xdr:to>
      <xdr:col>1</xdr:col>
      <xdr:colOff>1135172</xdr:colOff>
      <xdr:row>1160</xdr:row>
      <xdr:rowOff>1878905</xdr:rowOff>
    </xdr:to>
    <xdr:pic>
      <xdr:nvPicPr>
        <xdr:cNvPr id="1627" name="Immagine 1626">
          <a:extLst>
            <a:ext uri="{FF2B5EF4-FFF2-40B4-BE49-F238E27FC236}">
              <a16:creationId xmlns:a16="http://schemas.microsoft.com/office/drawing/2014/main" xmlns="" id="{09A743E2-8CE5-4C83-B31A-AF37F688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06603253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1161</xdr:row>
      <xdr:rowOff>39144</xdr:rowOff>
    </xdr:from>
    <xdr:to>
      <xdr:col>1</xdr:col>
      <xdr:colOff>1148220</xdr:colOff>
      <xdr:row>1161</xdr:row>
      <xdr:rowOff>1839762</xdr:rowOff>
    </xdr:to>
    <xdr:pic>
      <xdr:nvPicPr>
        <xdr:cNvPr id="1628" name="Immagine 1627">
          <a:extLst>
            <a:ext uri="{FF2B5EF4-FFF2-40B4-BE49-F238E27FC236}">
              <a16:creationId xmlns:a16="http://schemas.microsoft.com/office/drawing/2014/main" xmlns="" id="{FD770C1D-37A6-4FBC-8DC8-F09521A32B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2208469110"/>
          <a:ext cx="1135172" cy="1800618"/>
        </a:xfrm>
        <a:prstGeom prst="rect">
          <a:avLst/>
        </a:prstGeom>
      </xdr:spPr>
    </xdr:pic>
    <xdr:clientData/>
  </xdr:twoCellAnchor>
  <xdr:twoCellAnchor editAs="oneCell">
    <xdr:from>
      <xdr:col>1</xdr:col>
      <xdr:colOff>39142</xdr:colOff>
      <xdr:row>1164</xdr:row>
      <xdr:rowOff>52191</xdr:rowOff>
    </xdr:from>
    <xdr:to>
      <xdr:col>1</xdr:col>
      <xdr:colOff>1213459</xdr:colOff>
      <xdr:row>1164</xdr:row>
      <xdr:rowOff>1852808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AFE298AD-D9C2-4318-A534-3A964F5AB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91"/>
        <a:stretch/>
      </xdr:blipFill>
      <xdr:spPr>
        <a:xfrm>
          <a:off x="39142" y="2214197157"/>
          <a:ext cx="117431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1165</xdr:row>
      <xdr:rowOff>0</xdr:rowOff>
    </xdr:from>
    <xdr:to>
      <xdr:col>1</xdr:col>
      <xdr:colOff>1174317</xdr:colOff>
      <xdr:row>1165</xdr:row>
      <xdr:rowOff>1800617</xdr:rowOff>
    </xdr:to>
    <xdr:pic>
      <xdr:nvPicPr>
        <xdr:cNvPr id="1629" name="Immagine 1628">
          <a:extLst>
            <a:ext uri="{FF2B5EF4-FFF2-40B4-BE49-F238E27FC236}">
              <a16:creationId xmlns:a16="http://schemas.microsoft.com/office/drawing/2014/main" xmlns="" id="{38182CD8-6D93-4823-A81C-7624480A7F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91"/>
        <a:stretch/>
      </xdr:blipFill>
      <xdr:spPr>
        <a:xfrm>
          <a:off x="0" y="2216049966"/>
          <a:ext cx="117431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1</xdr:col>
      <xdr:colOff>1174317</xdr:colOff>
      <xdr:row>1166</xdr:row>
      <xdr:rowOff>1800617</xdr:rowOff>
    </xdr:to>
    <xdr:pic>
      <xdr:nvPicPr>
        <xdr:cNvPr id="1630" name="Immagine 1629">
          <a:extLst>
            <a:ext uri="{FF2B5EF4-FFF2-40B4-BE49-F238E27FC236}">
              <a16:creationId xmlns:a16="http://schemas.microsoft.com/office/drawing/2014/main" xmlns="" id="{2D0F54D6-978B-488E-A898-C289D998B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91"/>
        <a:stretch/>
      </xdr:blipFill>
      <xdr:spPr>
        <a:xfrm>
          <a:off x="0" y="2217954966"/>
          <a:ext cx="117431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1167</xdr:row>
      <xdr:rowOff>0</xdr:rowOff>
    </xdr:from>
    <xdr:to>
      <xdr:col>1</xdr:col>
      <xdr:colOff>1174317</xdr:colOff>
      <xdr:row>1167</xdr:row>
      <xdr:rowOff>1800617</xdr:rowOff>
    </xdr:to>
    <xdr:pic>
      <xdr:nvPicPr>
        <xdr:cNvPr id="1631" name="Immagine 1630">
          <a:extLst>
            <a:ext uri="{FF2B5EF4-FFF2-40B4-BE49-F238E27FC236}">
              <a16:creationId xmlns:a16="http://schemas.microsoft.com/office/drawing/2014/main" xmlns="" id="{4CAD7BE3-3146-4B45-9810-A2577BEDC8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91"/>
        <a:stretch/>
      </xdr:blipFill>
      <xdr:spPr>
        <a:xfrm>
          <a:off x="0" y="2219859966"/>
          <a:ext cx="117431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1</xdr:col>
      <xdr:colOff>1174317</xdr:colOff>
      <xdr:row>1168</xdr:row>
      <xdr:rowOff>1800617</xdr:rowOff>
    </xdr:to>
    <xdr:pic>
      <xdr:nvPicPr>
        <xdr:cNvPr id="1632" name="Immagine 1631">
          <a:extLst>
            <a:ext uri="{FF2B5EF4-FFF2-40B4-BE49-F238E27FC236}">
              <a16:creationId xmlns:a16="http://schemas.microsoft.com/office/drawing/2014/main" xmlns="" id="{E5F0B98D-FFBF-460B-9BA4-FFEF5EB82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91"/>
        <a:stretch/>
      </xdr:blipFill>
      <xdr:spPr>
        <a:xfrm>
          <a:off x="0" y="2221764966"/>
          <a:ext cx="117431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1169</xdr:row>
      <xdr:rowOff>0</xdr:rowOff>
    </xdr:from>
    <xdr:to>
      <xdr:col>1</xdr:col>
      <xdr:colOff>1174317</xdr:colOff>
      <xdr:row>1169</xdr:row>
      <xdr:rowOff>1800617</xdr:rowOff>
    </xdr:to>
    <xdr:pic>
      <xdr:nvPicPr>
        <xdr:cNvPr id="1633" name="Immagine 1632">
          <a:extLst>
            <a:ext uri="{FF2B5EF4-FFF2-40B4-BE49-F238E27FC236}">
              <a16:creationId xmlns:a16="http://schemas.microsoft.com/office/drawing/2014/main" xmlns="" id="{0C228289-3966-472D-AC99-8B9196D00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91"/>
        <a:stretch/>
      </xdr:blipFill>
      <xdr:spPr>
        <a:xfrm>
          <a:off x="0" y="2223669966"/>
          <a:ext cx="117431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1</xdr:col>
      <xdr:colOff>1174317</xdr:colOff>
      <xdr:row>1170</xdr:row>
      <xdr:rowOff>1800617</xdr:rowOff>
    </xdr:to>
    <xdr:pic>
      <xdr:nvPicPr>
        <xdr:cNvPr id="1634" name="Immagine 1633">
          <a:extLst>
            <a:ext uri="{FF2B5EF4-FFF2-40B4-BE49-F238E27FC236}">
              <a16:creationId xmlns:a16="http://schemas.microsoft.com/office/drawing/2014/main" xmlns="" id="{EAC29E4D-DDF7-4642-A17D-8836654F5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91"/>
        <a:stretch/>
      </xdr:blipFill>
      <xdr:spPr>
        <a:xfrm>
          <a:off x="0" y="2225574966"/>
          <a:ext cx="117431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1171</xdr:row>
      <xdr:rowOff>13048</xdr:rowOff>
    </xdr:from>
    <xdr:to>
      <xdr:col>1</xdr:col>
      <xdr:colOff>1239555</xdr:colOff>
      <xdr:row>1171</xdr:row>
      <xdr:rowOff>1865856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6439E3DA-45B5-4F99-A0B4-1F9451573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27493014"/>
          <a:ext cx="1239555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1</xdr:col>
      <xdr:colOff>1239555</xdr:colOff>
      <xdr:row>1172</xdr:row>
      <xdr:rowOff>1852808</xdr:rowOff>
    </xdr:to>
    <xdr:pic>
      <xdr:nvPicPr>
        <xdr:cNvPr id="1635" name="Immagine 1634">
          <a:extLst>
            <a:ext uri="{FF2B5EF4-FFF2-40B4-BE49-F238E27FC236}">
              <a16:creationId xmlns:a16="http://schemas.microsoft.com/office/drawing/2014/main" xmlns="" id="{78C6174D-929E-4A92-A0FB-4CC4A8B17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29384966"/>
          <a:ext cx="1239555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1173</xdr:row>
      <xdr:rowOff>0</xdr:rowOff>
    </xdr:from>
    <xdr:to>
      <xdr:col>1</xdr:col>
      <xdr:colOff>1239555</xdr:colOff>
      <xdr:row>1173</xdr:row>
      <xdr:rowOff>1852808</xdr:rowOff>
    </xdr:to>
    <xdr:pic>
      <xdr:nvPicPr>
        <xdr:cNvPr id="1636" name="Immagine 1635">
          <a:extLst>
            <a:ext uri="{FF2B5EF4-FFF2-40B4-BE49-F238E27FC236}">
              <a16:creationId xmlns:a16="http://schemas.microsoft.com/office/drawing/2014/main" xmlns="" id="{FD8307A3-9F11-4598-B0EA-7C7746338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31289966"/>
          <a:ext cx="1239555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1</xdr:col>
      <xdr:colOff>1239555</xdr:colOff>
      <xdr:row>1174</xdr:row>
      <xdr:rowOff>1852808</xdr:rowOff>
    </xdr:to>
    <xdr:pic>
      <xdr:nvPicPr>
        <xdr:cNvPr id="1637" name="Immagine 1636">
          <a:extLst>
            <a:ext uri="{FF2B5EF4-FFF2-40B4-BE49-F238E27FC236}">
              <a16:creationId xmlns:a16="http://schemas.microsoft.com/office/drawing/2014/main" xmlns="" id="{57BB1302-EA5A-42B6-A049-EBD86C613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33194966"/>
          <a:ext cx="1239555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1175</xdr:row>
      <xdr:rowOff>0</xdr:rowOff>
    </xdr:from>
    <xdr:to>
      <xdr:col>1</xdr:col>
      <xdr:colOff>1239555</xdr:colOff>
      <xdr:row>1175</xdr:row>
      <xdr:rowOff>1852808</xdr:rowOff>
    </xdr:to>
    <xdr:pic>
      <xdr:nvPicPr>
        <xdr:cNvPr id="1638" name="Immagine 1637">
          <a:extLst>
            <a:ext uri="{FF2B5EF4-FFF2-40B4-BE49-F238E27FC236}">
              <a16:creationId xmlns:a16="http://schemas.microsoft.com/office/drawing/2014/main" xmlns="" id="{24B80EE5-16C1-4CEC-B033-DF9D303B6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35099966"/>
          <a:ext cx="1239555" cy="1852808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1177</xdr:row>
      <xdr:rowOff>39143</xdr:rowOff>
    </xdr:from>
    <xdr:to>
      <xdr:col>1</xdr:col>
      <xdr:colOff>1265651</xdr:colOff>
      <xdr:row>1177</xdr:row>
      <xdr:rowOff>1878903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6F4D0D77-DC09-4BB2-85F9-D44AF0168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2238949109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1</xdr:col>
      <xdr:colOff>1226507</xdr:colOff>
      <xdr:row>1178</xdr:row>
      <xdr:rowOff>1839760</xdr:rowOff>
    </xdr:to>
    <xdr:pic>
      <xdr:nvPicPr>
        <xdr:cNvPr id="1639" name="Immagine 1638">
          <a:extLst>
            <a:ext uri="{FF2B5EF4-FFF2-40B4-BE49-F238E27FC236}">
              <a16:creationId xmlns:a16="http://schemas.microsoft.com/office/drawing/2014/main" xmlns="" id="{4547894F-5AB9-4A10-8707-ADD90F6D8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40814966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1179</xdr:row>
      <xdr:rowOff>52192</xdr:rowOff>
    </xdr:from>
    <xdr:to>
      <xdr:col>1</xdr:col>
      <xdr:colOff>1226507</xdr:colOff>
      <xdr:row>1179</xdr:row>
      <xdr:rowOff>1891952</xdr:rowOff>
    </xdr:to>
    <xdr:pic>
      <xdr:nvPicPr>
        <xdr:cNvPr id="1640" name="Immagine 1639">
          <a:extLst>
            <a:ext uri="{FF2B5EF4-FFF2-40B4-BE49-F238E27FC236}">
              <a16:creationId xmlns:a16="http://schemas.microsoft.com/office/drawing/2014/main" xmlns="" id="{6012311B-EC14-40DC-9A71-6A345C473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42772158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1180</xdr:row>
      <xdr:rowOff>39144</xdr:rowOff>
    </xdr:from>
    <xdr:to>
      <xdr:col>1</xdr:col>
      <xdr:colOff>1239555</xdr:colOff>
      <xdr:row>1180</xdr:row>
      <xdr:rowOff>1878904</xdr:rowOff>
    </xdr:to>
    <xdr:pic>
      <xdr:nvPicPr>
        <xdr:cNvPr id="1641" name="Immagine 1640">
          <a:extLst>
            <a:ext uri="{FF2B5EF4-FFF2-40B4-BE49-F238E27FC236}">
              <a16:creationId xmlns:a16="http://schemas.microsoft.com/office/drawing/2014/main" xmlns="" id="{E59B686F-9C0D-4FEB-BFCC-FB301B62C7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2244664110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1181</xdr:row>
      <xdr:rowOff>52192</xdr:rowOff>
    </xdr:from>
    <xdr:to>
      <xdr:col>1</xdr:col>
      <xdr:colOff>1239555</xdr:colOff>
      <xdr:row>1181</xdr:row>
      <xdr:rowOff>1891952</xdr:rowOff>
    </xdr:to>
    <xdr:pic>
      <xdr:nvPicPr>
        <xdr:cNvPr id="1642" name="Immagine 1641">
          <a:extLst>
            <a:ext uri="{FF2B5EF4-FFF2-40B4-BE49-F238E27FC236}">
              <a16:creationId xmlns:a16="http://schemas.microsoft.com/office/drawing/2014/main" xmlns="" id="{D69525C2-BE9B-4058-BC71-139B8AA07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2246582158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1</xdr:col>
      <xdr:colOff>1226507</xdr:colOff>
      <xdr:row>1182</xdr:row>
      <xdr:rowOff>1839760</xdr:rowOff>
    </xdr:to>
    <xdr:pic>
      <xdr:nvPicPr>
        <xdr:cNvPr id="1644" name="Immagine 1643">
          <a:extLst>
            <a:ext uri="{FF2B5EF4-FFF2-40B4-BE49-F238E27FC236}">
              <a16:creationId xmlns:a16="http://schemas.microsoft.com/office/drawing/2014/main" xmlns="" id="{59D8ED0F-9B01-47C2-8A06-BE8B03BE6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48434966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1183</xdr:row>
      <xdr:rowOff>52192</xdr:rowOff>
    </xdr:from>
    <xdr:to>
      <xdr:col>1</xdr:col>
      <xdr:colOff>1226507</xdr:colOff>
      <xdr:row>1183</xdr:row>
      <xdr:rowOff>1891952</xdr:rowOff>
    </xdr:to>
    <xdr:pic>
      <xdr:nvPicPr>
        <xdr:cNvPr id="1645" name="Immagine 1644">
          <a:extLst>
            <a:ext uri="{FF2B5EF4-FFF2-40B4-BE49-F238E27FC236}">
              <a16:creationId xmlns:a16="http://schemas.microsoft.com/office/drawing/2014/main" xmlns="" id="{A0138857-F10E-4E16-8B13-D0182F48A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50392158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1184</xdr:row>
      <xdr:rowOff>26095</xdr:rowOff>
    </xdr:from>
    <xdr:to>
      <xdr:col>1</xdr:col>
      <xdr:colOff>1278699</xdr:colOff>
      <xdr:row>1184</xdr:row>
      <xdr:rowOff>1826713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0E3A5F60-B64A-4B15-AFE7-A19CA060D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52271061"/>
          <a:ext cx="1278699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1185</xdr:row>
      <xdr:rowOff>0</xdr:rowOff>
    </xdr:from>
    <xdr:to>
      <xdr:col>1</xdr:col>
      <xdr:colOff>1278699</xdr:colOff>
      <xdr:row>1185</xdr:row>
      <xdr:rowOff>1800618</xdr:rowOff>
    </xdr:to>
    <xdr:pic>
      <xdr:nvPicPr>
        <xdr:cNvPr id="1646" name="Immagine 1645">
          <a:extLst>
            <a:ext uri="{FF2B5EF4-FFF2-40B4-BE49-F238E27FC236}">
              <a16:creationId xmlns:a16="http://schemas.microsoft.com/office/drawing/2014/main" xmlns="" id="{8032AED1-8FCD-4845-80BF-A1C1BB769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54149966"/>
          <a:ext cx="1278699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1186</xdr:row>
      <xdr:rowOff>39144</xdr:rowOff>
    </xdr:from>
    <xdr:to>
      <xdr:col>1</xdr:col>
      <xdr:colOff>1278699</xdr:colOff>
      <xdr:row>1186</xdr:row>
      <xdr:rowOff>1839762</xdr:rowOff>
    </xdr:to>
    <xdr:pic>
      <xdr:nvPicPr>
        <xdr:cNvPr id="1647" name="Immagine 1646">
          <a:extLst>
            <a:ext uri="{FF2B5EF4-FFF2-40B4-BE49-F238E27FC236}">
              <a16:creationId xmlns:a16="http://schemas.microsoft.com/office/drawing/2014/main" xmlns="" id="{65B772F2-3FA0-47F8-A9EB-1E668D854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56094110"/>
          <a:ext cx="1278699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1187</xdr:row>
      <xdr:rowOff>52192</xdr:rowOff>
    </xdr:from>
    <xdr:to>
      <xdr:col>1</xdr:col>
      <xdr:colOff>1278699</xdr:colOff>
      <xdr:row>1187</xdr:row>
      <xdr:rowOff>1852810</xdr:rowOff>
    </xdr:to>
    <xdr:pic>
      <xdr:nvPicPr>
        <xdr:cNvPr id="1648" name="Immagine 1647">
          <a:extLst>
            <a:ext uri="{FF2B5EF4-FFF2-40B4-BE49-F238E27FC236}">
              <a16:creationId xmlns:a16="http://schemas.microsoft.com/office/drawing/2014/main" xmlns="" id="{C3176BBC-AA8C-4570-AD80-E94BD9A75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58012158"/>
          <a:ext cx="1278699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1188</xdr:row>
      <xdr:rowOff>52192</xdr:rowOff>
    </xdr:from>
    <xdr:to>
      <xdr:col>1</xdr:col>
      <xdr:colOff>1278699</xdr:colOff>
      <xdr:row>1188</xdr:row>
      <xdr:rowOff>1852810</xdr:rowOff>
    </xdr:to>
    <xdr:pic>
      <xdr:nvPicPr>
        <xdr:cNvPr id="1649" name="Immagine 1648">
          <a:extLst>
            <a:ext uri="{FF2B5EF4-FFF2-40B4-BE49-F238E27FC236}">
              <a16:creationId xmlns:a16="http://schemas.microsoft.com/office/drawing/2014/main" xmlns="" id="{AC9931E6-EDBF-4D3C-B4FB-A11C09EF9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59917158"/>
          <a:ext cx="1278699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1189</xdr:row>
      <xdr:rowOff>65240</xdr:rowOff>
    </xdr:from>
    <xdr:to>
      <xdr:col>1</xdr:col>
      <xdr:colOff>1278699</xdr:colOff>
      <xdr:row>1189</xdr:row>
      <xdr:rowOff>1865858</xdr:rowOff>
    </xdr:to>
    <xdr:pic>
      <xdr:nvPicPr>
        <xdr:cNvPr id="1650" name="Immagine 1649">
          <a:extLst>
            <a:ext uri="{FF2B5EF4-FFF2-40B4-BE49-F238E27FC236}">
              <a16:creationId xmlns:a16="http://schemas.microsoft.com/office/drawing/2014/main" xmlns="" id="{E98C241B-0FDA-48DC-BBB7-DBF75B92D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61835206"/>
          <a:ext cx="1278699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1190</xdr:row>
      <xdr:rowOff>65239</xdr:rowOff>
    </xdr:from>
    <xdr:to>
      <xdr:col>1</xdr:col>
      <xdr:colOff>1278699</xdr:colOff>
      <xdr:row>1190</xdr:row>
      <xdr:rowOff>1865857</xdr:rowOff>
    </xdr:to>
    <xdr:pic>
      <xdr:nvPicPr>
        <xdr:cNvPr id="1651" name="Immagine 1650">
          <a:extLst>
            <a:ext uri="{FF2B5EF4-FFF2-40B4-BE49-F238E27FC236}">
              <a16:creationId xmlns:a16="http://schemas.microsoft.com/office/drawing/2014/main" xmlns="" id="{1A5E6D82-4F68-42A3-8CDA-BD4D9043C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63740205"/>
          <a:ext cx="1278699" cy="1800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1198</xdr:row>
      <xdr:rowOff>39143</xdr:rowOff>
    </xdr:from>
    <xdr:to>
      <xdr:col>1</xdr:col>
      <xdr:colOff>1252603</xdr:colOff>
      <xdr:row>1198</xdr:row>
      <xdr:rowOff>1878904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7536686A-0E96-4A3F-860D-2F3042AD4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78954109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1199</xdr:row>
      <xdr:rowOff>39144</xdr:rowOff>
    </xdr:from>
    <xdr:to>
      <xdr:col>1</xdr:col>
      <xdr:colOff>1252603</xdr:colOff>
      <xdr:row>1199</xdr:row>
      <xdr:rowOff>1878905</xdr:rowOff>
    </xdr:to>
    <xdr:pic>
      <xdr:nvPicPr>
        <xdr:cNvPr id="1654" name="Immagine 1653">
          <a:extLst>
            <a:ext uri="{FF2B5EF4-FFF2-40B4-BE49-F238E27FC236}">
              <a16:creationId xmlns:a16="http://schemas.microsoft.com/office/drawing/2014/main" xmlns="" id="{F986B676-0C32-4973-BA6C-B26E8A0F8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80859110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1200</xdr:row>
      <xdr:rowOff>26096</xdr:rowOff>
    </xdr:from>
    <xdr:to>
      <xdr:col>1</xdr:col>
      <xdr:colOff>1252603</xdr:colOff>
      <xdr:row>1200</xdr:row>
      <xdr:rowOff>1865857</xdr:rowOff>
    </xdr:to>
    <xdr:pic>
      <xdr:nvPicPr>
        <xdr:cNvPr id="1655" name="Immagine 1654">
          <a:extLst>
            <a:ext uri="{FF2B5EF4-FFF2-40B4-BE49-F238E27FC236}">
              <a16:creationId xmlns:a16="http://schemas.microsoft.com/office/drawing/2014/main" xmlns="" id="{E556ADAD-8DC7-4CF1-B9A4-BACDC38E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82751062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1201</xdr:row>
      <xdr:rowOff>39144</xdr:rowOff>
    </xdr:from>
    <xdr:to>
      <xdr:col>1</xdr:col>
      <xdr:colOff>1252603</xdr:colOff>
      <xdr:row>1201</xdr:row>
      <xdr:rowOff>1878905</xdr:rowOff>
    </xdr:to>
    <xdr:pic>
      <xdr:nvPicPr>
        <xdr:cNvPr id="1656" name="Immagine 1655">
          <a:extLst>
            <a:ext uri="{FF2B5EF4-FFF2-40B4-BE49-F238E27FC236}">
              <a16:creationId xmlns:a16="http://schemas.microsoft.com/office/drawing/2014/main" xmlns="" id="{DA7D88D4-DD6C-4F46-B12F-9780B2921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84669110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1202</xdr:row>
      <xdr:rowOff>26095</xdr:rowOff>
    </xdr:from>
    <xdr:to>
      <xdr:col>1</xdr:col>
      <xdr:colOff>1239555</xdr:colOff>
      <xdr:row>1202</xdr:row>
      <xdr:rowOff>1878904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AE9A80E2-F275-43F8-B903-C154D8879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86561061"/>
          <a:ext cx="1239555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1203</xdr:row>
      <xdr:rowOff>39143</xdr:rowOff>
    </xdr:from>
    <xdr:to>
      <xdr:col>1</xdr:col>
      <xdr:colOff>1239555</xdr:colOff>
      <xdr:row>1203</xdr:row>
      <xdr:rowOff>1891952</xdr:rowOff>
    </xdr:to>
    <xdr:pic>
      <xdr:nvPicPr>
        <xdr:cNvPr id="1657" name="Immagine 1656">
          <a:extLst>
            <a:ext uri="{FF2B5EF4-FFF2-40B4-BE49-F238E27FC236}">
              <a16:creationId xmlns:a16="http://schemas.microsoft.com/office/drawing/2014/main" xmlns="" id="{F2D43911-C38E-419F-B5EF-CCDCAA3AA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88479109"/>
          <a:ext cx="1239555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52192</xdr:rowOff>
    </xdr:from>
    <xdr:to>
      <xdr:col>1</xdr:col>
      <xdr:colOff>1239555</xdr:colOff>
      <xdr:row>1205</xdr:row>
      <xdr:rowOff>1</xdr:rowOff>
    </xdr:to>
    <xdr:pic>
      <xdr:nvPicPr>
        <xdr:cNvPr id="1658" name="Immagine 1657">
          <a:extLst>
            <a:ext uri="{FF2B5EF4-FFF2-40B4-BE49-F238E27FC236}">
              <a16:creationId xmlns:a16="http://schemas.microsoft.com/office/drawing/2014/main" xmlns="" id="{F2EBB499-7AF7-4281-B422-4A15B2921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90397158"/>
          <a:ext cx="1239555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1205</xdr:row>
      <xdr:rowOff>39144</xdr:rowOff>
    </xdr:from>
    <xdr:to>
      <xdr:col>1</xdr:col>
      <xdr:colOff>1239555</xdr:colOff>
      <xdr:row>1205</xdr:row>
      <xdr:rowOff>1891953</xdr:rowOff>
    </xdr:to>
    <xdr:pic>
      <xdr:nvPicPr>
        <xdr:cNvPr id="1659" name="Immagine 1658">
          <a:extLst>
            <a:ext uri="{FF2B5EF4-FFF2-40B4-BE49-F238E27FC236}">
              <a16:creationId xmlns:a16="http://schemas.microsoft.com/office/drawing/2014/main" xmlns="" id="{998C5C0E-66D9-417A-B8A2-C5CCAE4EA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92289110"/>
          <a:ext cx="1239555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1206</xdr:row>
      <xdr:rowOff>39144</xdr:rowOff>
    </xdr:from>
    <xdr:to>
      <xdr:col>1</xdr:col>
      <xdr:colOff>1239555</xdr:colOff>
      <xdr:row>1206</xdr:row>
      <xdr:rowOff>1891953</xdr:rowOff>
    </xdr:to>
    <xdr:pic>
      <xdr:nvPicPr>
        <xdr:cNvPr id="1660" name="Immagine 1659">
          <a:extLst>
            <a:ext uri="{FF2B5EF4-FFF2-40B4-BE49-F238E27FC236}">
              <a16:creationId xmlns:a16="http://schemas.microsoft.com/office/drawing/2014/main" xmlns="" id="{2F01E5B4-ACA0-43E5-A998-445609469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94194110"/>
          <a:ext cx="1239555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1226</xdr:row>
      <xdr:rowOff>65239</xdr:rowOff>
    </xdr:from>
    <xdr:to>
      <xdr:col>1</xdr:col>
      <xdr:colOff>1265651</xdr:colOff>
      <xdr:row>1226</xdr:row>
      <xdr:rowOff>1852809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B6258C05-1964-4552-9FDD-E22506B9F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32320205"/>
          <a:ext cx="1265651" cy="1787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1227</xdr:row>
      <xdr:rowOff>39144</xdr:rowOff>
    </xdr:from>
    <xdr:to>
      <xdr:col>1</xdr:col>
      <xdr:colOff>1265651</xdr:colOff>
      <xdr:row>1227</xdr:row>
      <xdr:rowOff>1826714</xdr:rowOff>
    </xdr:to>
    <xdr:pic>
      <xdr:nvPicPr>
        <xdr:cNvPr id="1661" name="Immagine 1660">
          <a:extLst>
            <a:ext uri="{FF2B5EF4-FFF2-40B4-BE49-F238E27FC236}">
              <a16:creationId xmlns:a16="http://schemas.microsoft.com/office/drawing/2014/main" xmlns="" id="{3B3825A9-DB90-44E3-A191-E6299F903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34199110"/>
          <a:ext cx="1265651" cy="1787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1228</xdr:row>
      <xdr:rowOff>52192</xdr:rowOff>
    </xdr:from>
    <xdr:to>
      <xdr:col>1</xdr:col>
      <xdr:colOff>1265651</xdr:colOff>
      <xdr:row>1228</xdr:row>
      <xdr:rowOff>1839762</xdr:rowOff>
    </xdr:to>
    <xdr:pic>
      <xdr:nvPicPr>
        <xdr:cNvPr id="1662" name="Immagine 1661">
          <a:extLst>
            <a:ext uri="{FF2B5EF4-FFF2-40B4-BE49-F238E27FC236}">
              <a16:creationId xmlns:a16="http://schemas.microsoft.com/office/drawing/2014/main" xmlns="" id="{44C3BE65-D09C-4A47-A38F-3DB643B0D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36117158"/>
          <a:ext cx="1265651" cy="1787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1234</xdr:row>
      <xdr:rowOff>39144</xdr:rowOff>
    </xdr:from>
    <xdr:to>
      <xdr:col>1</xdr:col>
      <xdr:colOff>1239555</xdr:colOff>
      <xdr:row>1234</xdr:row>
      <xdr:rowOff>1852808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1214A66E-7C9F-4CA5-99FE-4ABAEAFAA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47534110"/>
          <a:ext cx="1239555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1235</xdr:row>
      <xdr:rowOff>39143</xdr:rowOff>
    </xdr:from>
    <xdr:to>
      <xdr:col>1</xdr:col>
      <xdr:colOff>1239555</xdr:colOff>
      <xdr:row>1235</xdr:row>
      <xdr:rowOff>1852807</xdr:rowOff>
    </xdr:to>
    <xdr:pic>
      <xdr:nvPicPr>
        <xdr:cNvPr id="1663" name="Immagine 1662">
          <a:extLst>
            <a:ext uri="{FF2B5EF4-FFF2-40B4-BE49-F238E27FC236}">
              <a16:creationId xmlns:a16="http://schemas.microsoft.com/office/drawing/2014/main" xmlns="" id="{D0B12CEB-EBDC-4A6F-AFB6-26B9106735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49439109"/>
          <a:ext cx="1239555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1236</xdr:row>
      <xdr:rowOff>39144</xdr:rowOff>
    </xdr:from>
    <xdr:to>
      <xdr:col>1</xdr:col>
      <xdr:colOff>1239555</xdr:colOff>
      <xdr:row>1236</xdr:row>
      <xdr:rowOff>1852808</xdr:rowOff>
    </xdr:to>
    <xdr:pic>
      <xdr:nvPicPr>
        <xdr:cNvPr id="1664" name="Immagine 1663">
          <a:extLst>
            <a:ext uri="{FF2B5EF4-FFF2-40B4-BE49-F238E27FC236}">
              <a16:creationId xmlns:a16="http://schemas.microsoft.com/office/drawing/2014/main" xmlns="" id="{4573F817-E128-4816-AE99-7D44210ED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51344110"/>
          <a:ext cx="1239555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1242</xdr:row>
      <xdr:rowOff>1</xdr:rowOff>
    </xdr:from>
    <xdr:to>
      <xdr:col>1</xdr:col>
      <xdr:colOff>1226507</xdr:colOff>
      <xdr:row>1242</xdr:row>
      <xdr:rowOff>1839760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9EDCA971-9E37-404A-8E54-524C2664C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2734967"/>
          <a:ext cx="122650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1243</xdr:row>
      <xdr:rowOff>65240</xdr:rowOff>
    </xdr:from>
    <xdr:to>
      <xdr:col>1</xdr:col>
      <xdr:colOff>1226507</xdr:colOff>
      <xdr:row>1243</xdr:row>
      <xdr:rowOff>1904999</xdr:rowOff>
    </xdr:to>
    <xdr:pic>
      <xdr:nvPicPr>
        <xdr:cNvPr id="1665" name="Immagine 1664">
          <a:extLst>
            <a:ext uri="{FF2B5EF4-FFF2-40B4-BE49-F238E27FC236}">
              <a16:creationId xmlns:a16="http://schemas.microsoft.com/office/drawing/2014/main" xmlns="" id="{951CF8CB-4426-48E6-9771-3231D98891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4705206"/>
          <a:ext cx="122650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1244</xdr:row>
      <xdr:rowOff>52191</xdr:rowOff>
    </xdr:from>
    <xdr:to>
      <xdr:col>1</xdr:col>
      <xdr:colOff>1226507</xdr:colOff>
      <xdr:row>1244</xdr:row>
      <xdr:rowOff>1891950</xdr:rowOff>
    </xdr:to>
    <xdr:pic>
      <xdr:nvPicPr>
        <xdr:cNvPr id="1666" name="Immagine 1665">
          <a:extLst>
            <a:ext uri="{FF2B5EF4-FFF2-40B4-BE49-F238E27FC236}">
              <a16:creationId xmlns:a16="http://schemas.microsoft.com/office/drawing/2014/main" xmlns="" id="{EF7D45E8-4502-4936-8CF7-757171C44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6597157"/>
          <a:ext cx="1226507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1259</xdr:row>
      <xdr:rowOff>65240</xdr:rowOff>
    </xdr:from>
    <xdr:to>
      <xdr:col>1</xdr:col>
      <xdr:colOff>1278699</xdr:colOff>
      <xdr:row>1259</xdr:row>
      <xdr:rowOff>1852810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789E4EA5-8282-44AD-B1F6-95C024777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95185206"/>
          <a:ext cx="1278699" cy="1787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1260</xdr:row>
      <xdr:rowOff>39145</xdr:rowOff>
    </xdr:from>
    <xdr:to>
      <xdr:col>1</xdr:col>
      <xdr:colOff>1278699</xdr:colOff>
      <xdr:row>1260</xdr:row>
      <xdr:rowOff>1826715</xdr:rowOff>
    </xdr:to>
    <xdr:pic>
      <xdr:nvPicPr>
        <xdr:cNvPr id="1667" name="Immagine 1666">
          <a:extLst>
            <a:ext uri="{FF2B5EF4-FFF2-40B4-BE49-F238E27FC236}">
              <a16:creationId xmlns:a16="http://schemas.microsoft.com/office/drawing/2014/main" xmlns="" id="{961045DA-6419-4E33-9DF8-70AED8FE4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97064111"/>
          <a:ext cx="1278699" cy="1787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1261</xdr:row>
      <xdr:rowOff>52191</xdr:rowOff>
    </xdr:from>
    <xdr:to>
      <xdr:col>1</xdr:col>
      <xdr:colOff>1278699</xdr:colOff>
      <xdr:row>1261</xdr:row>
      <xdr:rowOff>1839761</xdr:rowOff>
    </xdr:to>
    <xdr:pic>
      <xdr:nvPicPr>
        <xdr:cNvPr id="1668" name="Immagine 1667">
          <a:extLst>
            <a:ext uri="{FF2B5EF4-FFF2-40B4-BE49-F238E27FC236}">
              <a16:creationId xmlns:a16="http://schemas.microsoft.com/office/drawing/2014/main" xmlns="" id="{632B6C74-B996-49C7-B65C-730C6EC4F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98982157"/>
          <a:ext cx="1278699" cy="1787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1262</xdr:row>
      <xdr:rowOff>26096</xdr:rowOff>
    </xdr:from>
    <xdr:to>
      <xdr:col>1</xdr:col>
      <xdr:colOff>1278699</xdr:colOff>
      <xdr:row>1262</xdr:row>
      <xdr:rowOff>1813666</xdr:rowOff>
    </xdr:to>
    <xdr:pic>
      <xdr:nvPicPr>
        <xdr:cNvPr id="1669" name="Immagine 1668">
          <a:extLst>
            <a:ext uri="{FF2B5EF4-FFF2-40B4-BE49-F238E27FC236}">
              <a16:creationId xmlns:a16="http://schemas.microsoft.com/office/drawing/2014/main" xmlns="" id="{EAFB3890-0424-4B93-A782-D459AA7D6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00861062"/>
          <a:ext cx="1278699" cy="1787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1263</xdr:row>
      <xdr:rowOff>39143</xdr:rowOff>
    </xdr:from>
    <xdr:to>
      <xdr:col>1</xdr:col>
      <xdr:colOff>1226507</xdr:colOff>
      <xdr:row>1263</xdr:row>
      <xdr:rowOff>1878904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BFEB5D20-53E8-47F6-917D-408BB07DF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02779109"/>
          <a:ext cx="1226507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1264</xdr:row>
      <xdr:rowOff>39144</xdr:rowOff>
    </xdr:from>
    <xdr:to>
      <xdr:col>1</xdr:col>
      <xdr:colOff>1226507</xdr:colOff>
      <xdr:row>1264</xdr:row>
      <xdr:rowOff>1878905</xdr:rowOff>
    </xdr:to>
    <xdr:pic>
      <xdr:nvPicPr>
        <xdr:cNvPr id="1670" name="Immagine 1669">
          <a:extLst>
            <a:ext uri="{FF2B5EF4-FFF2-40B4-BE49-F238E27FC236}">
              <a16:creationId xmlns:a16="http://schemas.microsoft.com/office/drawing/2014/main" xmlns="" id="{2C3CD01D-1716-42B2-8E86-BA385239B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04684110"/>
          <a:ext cx="1226507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1271</xdr:row>
      <xdr:rowOff>52191</xdr:rowOff>
    </xdr:from>
    <xdr:to>
      <xdr:col>1</xdr:col>
      <xdr:colOff>1278699</xdr:colOff>
      <xdr:row>1271</xdr:row>
      <xdr:rowOff>1852808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9D252D26-7932-4C97-861F-E978C9F9E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18032157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1272</xdr:row>
      <xdr:rowOff>39144</xdr:rowOff>
    </xdr:from>
    <xdr:to>
      <xdr:col>1</xdr:col>
      <xdr:colOff>1278699</xdr:colOff>
      <xdr:row>1272</xdr:row>
      <xdr:rowOff>1839761</xdr:rowOff>
    </xdr:to>
    <xdr:pic>
      <xdr:nvPicPr>
        <xdr:cNvPr id="1671" name="Immagine 1670">
          <a:extLst>
            <a:ext uri="{FF2B5EF4-FFF2-40B4-BE49-F238E27FC236}">
              <a16:creationId xmlns:a16="http://schemas.microsoft.com/office/drawing/2014/main" xmlns="" id="{7BD13835-5AD5-49C3-B53C-ABE2AB8DD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19924110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1273</xdr:row>
      <xdr:rowOff>65239</xdr:rowOff>
    </xdr:from>
    <xdr:to>
      <xdr:col>1</xdr:col>
      <xdr:colOff>1278699</xdr:colOff>
      <xdr:row>1273</xdr:row>
      <xdr:rowOff>1865856</xdr:rowOff>
    </xdr:to>
    <xdr:pic>
      <xdr:nvPicPr>
        <xdr:cNvPr id="1672" name="Immagine 1671">
          <a:extLst>
            <a:ext uri="{FF2B5EF4-FFF2-40B4-BE49-F238E27FC236}">
              <a16:creationId xmlns:a16="http://schemas.microsoft.com/office/drawing/2014/main" xmlns="" id="{87FFEEEF-4C92-4160-A263-4E539487C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21855205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1274</xdr:row>
      <xdr:rowOff>65240</xdr:rowOff>
    </xdr:from>
    <xdr:to>
      <xdr:col>1</xdr:col>
      <xdr:colOff>1278699</xdr:colOff>
      <xdr:row>1274</xdr:row>
      <xdr:rowOff>1865857</xdr:rowOff>
    </xdr:to>
    <xdr:pic>
      <xdr:nvPicPr>
        <xdr:cNvPr id="1673" name="Immagine 1672">
          <a:extLst>
            <a:ext uri="{FF2B5EF4-FFF2-40B4-BE49-F238E27FC236}">
              <a16:creationId xmlns:a16="http://schemas.microsoft.com/office/drawing/2014/main" xmlns="" id="{0B55082E-CD9C-4735-98FB-E27C245E3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23760206"/>
          <a:ext cx="1278699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91335</xdr:colOff>
      <xdr:row>1275</xdr:row>
      <xdr:rowOff>52191</xdr:rowOff>
    </xdr:from>
    <xdr:to>
      <xdr:col>1</xdr:col>
      <xdr:colOff>1239555</xdr:colOff>
      <xdr:row>1275</xdr:row>
      <xdr:rowOff>1839760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AA35FB58-5737-41F2-9E9F-FEE34FFEC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5" y="2425652157"/>
          <a:ext cx="1148220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1276</xdr:row>
      <xdr:rowOff>39144</xdr:rowOff>
    </xdr:from>
    <xdr:to>
      <xdr:col>1</xdr:col>
      <xdr:colOff>1265651</xdr:colOff>
      <xdr:row>1276</xdr:row>
      <xdr:rowOff>1839760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6A3BF306-2359-427A-A9F8-F3C97D631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27544110"/>
          <a:ext cx="1265651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26097</xdr:colOff>
      <xdr:row>1291</xdr:row>
      <xdr:rowOff>65238</xdr:rowOff>
    </xdr:from>
    <xdr:to>
      <xdr:col>1</xdr:col>
      <xdr:colOff>1265651</xdr:colOff>
      <xdr:row>1291</xdr:row>
      <xdr:rowOff>1878904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AE4774F9-CA8B-4A8D-AA6F-EAB9D6D1D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7" y="2456145204"/>
          <a:ext cx="1239554" cy="1813666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1292</xdr:row>
      <xdr:rowOff>52191</xdr:rowOff>
    </xdr:from>
    <xdr:to>
      <xdr:col>1</xdr:col>
      <xdr:colOff>1265650</xdr:colOff>
      <xdr:row>1292</xdr:row>
      <xdr:rowOff>1865857</xdr:rowOff>
    </xdr:to>
    <xdr:pic>
      <xdr:nvPicPr>
        <xdr:cNvPr id="1675" name="Immagine 1674">
          <a:extLst>
            <a:ext uri="{FF2B5EF4-FFF2-40B4-BE49-F238E27FC236}">
              <a16:creationId xmlns:a16="http://schemas.microsoft.com/office/drawing/2014/main" xmlns="" id="{ED938812-E294-4935-B690-6B3D96515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2458037157"/>
          <a:ext cx="1239554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1293</xdr:row>
      <xdr:rowOff>52192</xdr:rowOff>
    </xdr:from>
    <xdr:to>
      <xdr:col>1</xdr:col>
      <xdr:colOff>1239554</xdr:colOff>
      <xdr:row>1293</xdr:row>
      <xdr:rowOff>1865858</xdr:rowOff>
    </xdr:to>
    <xdr:pic>
      <xdr:nvPicPr>
        <xdr:cNvPr id="1676" name="Immagine 1675">
          <a:extLst>
            <a:ext uri="{FF2B5EF4-FFF2-40B4-BE49-F238E27FC236}">
              <a16:creationId xmlns:a16="http://schemas.microsoft.com/office/drawing/2014/main" xmlns="" id="{AC3A27DA-07F4-4D9C-BD1B-D0C1835B3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59942158"/>
          <a:ext cx="1239554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1322</xdr:row>
      <xdr:rowOff>39144</xdr:rowOff>
    </xdr:from>
    <xdr:to>
      <xdr:col>1</xdr:col>
      <xdr:colOff>1226507</xdr:colOff>
      <xdr:row>1322</xdr:row>
      <xdr:rowOff>1878904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938EB9F4-EE66-45B2-A074-DF1104968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15174110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1323</xdr:row>
      <xdr:rowOff>0</xdr:rowOff>
    </xdr:from>
    <xdr:to>
      <xdr:col>1</xdr:col>
      <xdr:colOff>1226507</xdr:colOff>
      <xdr:row>1323</xdr:row>
      <xdr:rowOff>1839760</xdr:rowOff>
    </xdr:to>
    <xdr:pic>
      <xdr:nvPicPr>
        <xdr:cNvPr id="1677" name="Immagine 1676">
          <a:extLst>
            <a:ext uri="{FF2B5EF4-FFF2-40B4-BE49-F238E27FC236}">
              <a16:creationId xmlns:a16="http://schemas.microsoft.com/office/drawing/2014/main" xmlns="" id="{CFA6E14E-64CD-46C4-AFB3-EC7593C1D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17039966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1324</xdr:row>
      <xdr:rowOff>0</xdr:rowOff>
    </xdr:from>
    <xdr:to>
      <xdr:col>1</xdr:col>
      <xdr:colOff>1226507</xdr:colOff>
      <xdr:row>1324</xdr:row>
      <xdr:rowOff>1839760</xdr:rowOff>
    </xdr:to>
    <xdr:pic>
      <xdr:nvPicPr>
        <xdr:cNvPr id="1678" name="Immagine 1677">
          <a:extLst>
            <a:ext uri="{FF2B5EF4-FFF2-40B4-BE49-F238E27FC236}">
              <a16:creationId xmlns:a16="http://schemas.microsoft.com/office/drawing/2014/main" xmlns="" id="{95F4AC4F-0546-44A4-A43D-9666F6DBE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18944966"/>
          <a:ext cx="1226507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1327</xdr:row>
      <xdr:rowOff>39143</xdr:rowOff>
    </xdr:from>
    <xdr:to>
      <xdr:col>1</xdr:col>
      <xdr:colOff>1265651</xdr:colOff>
      <xdr:row>1327</xdr:row>
      <xdr:rowOff>1835584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E5596ED4-CDCE-4C71-9318-8C94775A8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2524699109"/>
          <a:ext cx="1265650" cy="1796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78287</xdr:rowOff>
    </xdr:from>
    <xdr:to>
      <xdr:col>1</xdr:col>
      <xdr:colOff>1265651</xdr:colOff>
      <xdr:row>1328</xdr:row>
      <xdr:rowOff>1874728</xdr:rowOff>
    </xdr:to>
    <xdr:pic>
      <xdr:nvPicPr>
        <xdr:cNvPr id="1685" name="Immagine 1684">
          <a:extLst>
            <a:ext uri="{FF2B5EF4-FFF2-40B4-BE49-F238E27FC236}">
              <a16:creationId xmlns:a16="http://schemas.microsoft.com/office/drawing/2014/main" xmlns="" id="{D4A059F1-71C3-4B89-B998-CFEAA8B2F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26643253"/>
          <a:ext cx="1265651" cy="1796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1329</xdr:row>
      <xdr:rowOff>39144</xdr:rowOff>
    </xdr:from>
    <xdr:to>
      <xdr:col>1</xdr:col>
      <xdr:colOff>1265651</xdr:colOff>
      <xdr:row>1329</xdr:row>
      <xdr:rowOff>1835585</xdr:rowOff>
    </xdr:to>
    <xdr:pic>
      <xdr:nvPicPr>
        <xdr:cNvPr id="1686" name="Immagine 1685">
          <a:extLst>
            <a:ext uri="{FF2B5EF4-FFF2-40B4-BE49-F238E27FC236}">
              <a16:creationId xmlns:a16="http://schemas.microsoft.com/office/drawing/2014/main" xmlns="" id="{B3DF823E-D31F-4F0A-8628-EB03978BE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28509110"/>
          <a:ext cx="1265651" cy="1796441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1330</xdr:row>
      <xdr:rowOff>78288</xdr:rowOff>
    </xdr:from>
    <xdr:to>
      <xdr:col>2</xdr:col>
      <xdr:colOff>1</xdr:colOff>
      <xdr:row>1330</xdr:row>
      <xdr:rowOff>1874729</xdr:rowOff>
    </xdr:to>
    <xdr:pic>
      <xdr:nvPicPr>
        <xdr:cNvPr id="1687" name="Immagine 1686">
          <a:extLst>
            <a:ext uri="{FF2B5EF4-FFF2-40B4-BE49-F238E27FC236}">
              <a16:creationId xmlns:a16="http://schemas.microsoft.com/office/drawing/2014/main" xmlns="" id="{340F6D81-691A-4CD6-887E-4ECF9B5FD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2530453254"/>
          <a:ext cx="1265651" cy="1796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1331</xdr:row>
      <xdr:rowOff>52193</xdr:rowOff>
    </xdr:from>
    <xdr:to>
      <xdr:col>1</xdr:col>
      <xdr:colOff>1213459</xdr:colOff>
      <xdr:row>1331</xdr:row>
      <xdr:rowOff>1865857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7E642141-1495-48A2-8D09-7325D6718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32332159"/>
          <a:ext cx="121345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1364</xdr:row>
      <xdr:rowOff>39144</xdr:rowOff>
    </xdr:from>
    <xdr:to>
      <xdr:col>1</xdr:col>
      <xdr:colOff>1278699</xdr:colOff>
      <xdr:row>1364</xdr:row>
      <xdr:rowOff>1852808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30E62C59-83CD-406E-8570-059187BFA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95184110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1368</xdr:row>
      <xdr:rowOff>65238</xdr:rowOff>
    </xdr:from>
    <xdr:to>
      <xdr:col>2</xdr:col>
      <xdr:colOff>0</xdr:colOff>
      <xdr:row>1368</xdr:row>
      <xdr:rowOff>1813664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BB4E4FE8-BCAE-4515-8664-28F099527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02830204"/>
          <a:ext cx="1317842" cy="1748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1369</xdr:row>
      <xdr:rowOff>52192</xdr:rowOff>
    </xdr:from>
    <xdr:to>
      <xdr:col>2</xdr:col>
      <xdr:colOff>0</xdr:colOff>
      <xdr:row>1369</xdr:row>
      <xdr:rowOff>1891952</xdr:rowOff>
    </xdr:to>
    <xdr:pic>
      <xdr:nvPicPr>
        <xdr:cNvPr id="1688" name="Immagine 1687">
          <a:extLst>
            <a:ext uri="{FF2B5EF4-FFF2-40B4-BE49-F238E27FC236}">
              <a16:creationId xmlns:a16="http://schemas.microsoft.com/office/drawing/2014/main" xmlns="" id="{9716B5EB-D84F-4A58-A537-1F8918AFC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04722158"/>
          <a:ext cx="1317842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1370</xdr:row>
      <xdr:rowOff>26095</xdr:rowOff>
    </xdr:from>
    <xdr:to>
      <xdr:col>1</xdr:col>
      <xdr:colOff>1213458</xdr:colOff>
      <xdr:row>1370</xdr:row>
      <xdr:rowOff>1839760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239A67A8-EB0F-4BC0-9168-01599572C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06601061"/>
          <a:ext cx="121345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1371</xdr:row>
      <xdr:rowOff>52192</xdr:rowOff>
    </xdr:from>
    <xdr:to>
      <xdr:col>1</xdr:col>
      <xdr:colOff>1213458</xdr:colOff>
      <xdr:row>1371</xdr:row>
      <xdr:rowOff>1865857</xdr:rowOff>
    </xdr:to>
    <xdr:pic>
      <xdr:nvPicPr>
        <xdr:cNvPr id="1206" name="Immagine 1205">
          <a:extLst>
            <a:ext uri="{FF2B5EF4-FFF2-40B4-BE49-F238E27FC236}">
              <a16:creationId xmlns:a16="http://schemas.microsoft.com/office/drawing/2014/main" xmlns="" id="{9688F799-7754-44D9-AEDE-EB4428223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08532158"/>
          <a:ext cx="1213458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1373</xdr:row>
      <xdr:rowOff>65240</xdr:rowOff>
    </xdr:from>
    <xdr:to>
      <xdr:col>1</xdr:col>
      <xdr:colOff>1226507</xdr:colOff>
      <xdr:row>1373</xdr:row>
      <xdr:rowOff>1878904</xdr:rowOff>
    </xdr:to>
    <xdr:pic>
      <xdr:nvPicPr>
        <xdr:cNvPr id="1377" name="Immagine 1376">
          <a:extLst>
            <a:ext uri="{FF2B5EF4-FFF2-40B4-BE49-F238E27FC236}">
              <a16:creationId xmlns:a16="http://schemas.microsoft.com/office/drawing/2014/main" xmlns="" id="{503530BF-AB86-4E3D-A3A4-5E992BE83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12355206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1374</xdr:row>
      <xdr:rowOff>26096</xdr:rowOff>
    </xdr:from>
    <xdr:to>
      <xdr:col>1</xdr:col>
      <xdr:colOff>1226507</xdr:colOff>
      <xdr:row>1374</xdr:row>
      <xdr:rowOff>1839760</xdr:rowOff>
    </xdr:to>
    <xdr:pic>
      <xdr:nvPicPr>
        <xdr:cNvPr id="1285" name="Immagine 1284">
          <a:extLst>
            <a:ext uri="{FF2B5EF4-FFF2-40B4-BE49-F238E27FC236}">
              <a16:creationId xmlns:a16="http://schemas.microsoft.com/office/drawing/2014/main" xmlns="" id="{AB62ABC5-533C-4B78-97DA-32EC9DB5F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14221062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1375</xdr:row>
      <xdr:rowOff>39144</xdr:rowOff>
    </xdr:from>
    <xdr:to>
      <xdr:col>1</xdr:col>
      <xdr:colOff>1226507</xdr:colOff>
      <xdr:row>1375</xdr:row>
      <xdr:rowOff>1852808</xdr:rowOff>
    </xdr:to>
    <xdr:pic>
      <xdr:nvPicPr>
        <xdr:cNvPr id="1291" name="Immagine 1290">
          <a:extLst>
            <a:ext uri="{FF2B5EF4-FFF2-40B4-BE49-F238E27FC236}">
              <a16:creationId xmlns:a16="http://schemas.microsoft.com/office/drawing/2014/main" xmlns="" id="{797C665D-F619-450C-848B-D59441C78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16139110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1376</xdr:row>
      <xdr:rowOff>26095</xdr:rowOff>
    </xdr:from>
    <xdr:to>
      <xdr:col>1</xdr:col>
      <xdr:colOff>1226507</xdr:colOff>
      <xdr:row>1376</xdr:row>
      <xdr:rowOff>1839759</xdr:rowOff>
    </xdr:to>
    <xdr:pic>
      <xdr:nvPicPr>
        <xdr:cNvPr id="1308" name="Immagine 1307">
          <a:extLst>
            <a:ext uri="{FF2B5EF4-FFF2-40B4-BE49-F238E27FC236}">
              <a16:creationId xmlns:a16="http://schemas.microsoft.com/office/drawing/2014/main" xmlns="" id="{B12DE640-25E2-4ACD-928A-FD81E4566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18031061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1377</xdr:row>
      <xdr:rowOff>39144</xdr:rowOff>
    </xdr:from>
    <xdr:to>
      <xdr:col>1</xdr:col>
      <xdr:colOff>1226507</xdr:colOff>
      <xdr:row>1377</xdr:row>
      <xdr:rowOff>1852808</xdr:rowOff>
    </xdr:to>
    <xdr:pic>
      <xdr:nvPicPr>
        <xdr:cNvPr id="1309" name="Immagine 1308">
          <a:extLst>
            <a:ext uri="{FF2B5EF4-FFF2-40B4-BE49-F238E27FC236}">
              <a16:creationId xmlns:a16="http://schemas.microsoft.com/office/drawing/2014/main" xmlns="" id="{EFCEE3EF-48AC-46B4-9C5A-97BDC46A4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19949110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1378</xdr:row>
      <xdr:rowOff>52192</xdr:rowOff>
    </xdr:from>
    <xdr:to>
      <xdr:col>1</xdr:col>
      <xdr:colOff>1226507</xdr:colOff>
      <xdr:row>1378</xdr:row>
      <xdr:rowOff>1865856</xdr:rowOff>
    </xdr:to>
    <xdr:pic>
      <xdr:nvPicPr>
        <xdr:cNvPr id="1311" name="Immagine 1310">
          <a:extLst>
            <a:ext uri="{FF2B5EF4-FFF2-40B4-BE49-F238E27FC236}">
              <a16:creationId xmlns:a16="http://schemas.microsoft.com/office/drawing/2014/main" xmlns="" id="{D84FDA22-FC13-4486-8EC2-67CF66B2D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21867158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1379</xdr:row>
      <xdr:rowOff>26096</xdr:rowOff>
    </xdr:from>
    <xdr:to>
      <xdr:col>1</xdr:col>
      <xdr:colOff>1226507</xdr:colOff>
      <xdr:row>1379</xdr:row>
      <xdr:rowOff>1839760</xdr:rowOff>
    </xdr:to>
    <xdr:pic>
      <xdr:nvPicPr>
        <xdr:cNvPr id="1314" name="Immagine 1313">
          <a:extLst>
            <a:ext uri="{FF2B5EF4-FFF2-40B4-BE49-F238E27FC236}">
              <a16:creationId xmlns:a16="http://schemas.microsoft.com/office/drawing/2014/main" xmlns="" id="{8B4FB769-709D-46D9-9020-4984516AF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23746062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1380</xdr:row>
      <xdr:rowOff>39144</xdr:rowOff>
    </xdr:from>
    <xdr:to>
      <xdr:col>1</xdr:col>
      <xdr:colOff>1226507</xdr:colOff>
      <xdr:row>1380</xdr:row>
      <xdr:rowOff>1852808</xdr:rowOff>
    </xdr:to>
    <xdr:pic>
      <xdr:nvPicPr>
        <xdr:cNvPr id="1316" name="Immagine 1315">
          <a:extLst>
            <a:ext uri="{FF2B5EF4-FFF2-40B4-BE49-F238E27FC236}">
              <a16:creationId xmlns:a16="http://schemas.microsoft.com/office/drawing/2014/main" xmlns="" id="{031E64C6-A51C-4E9F-97BB-55B71E936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25664110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1382</xdr:row>
      <xdr:rowOff>13049</xdr:rowOff>
    </xdr:from>
    <xdr:to>
      <xdr:col>1</xdr:col>
      <xdr:colOff>1239554</xdr:colOff>
      <xdr:row>1382</xdr:row>
      <xdr:rowOff>1852808</xdr:rowOff>
    </xdr:to>
    <xdr:pic>
      <xdr:nvPicPr>
        <xdr:cNvPr id="1379" name="Immagine 1378">
          <a:extLst>
            <a:ext uri="{FF2B5EF4-FFF2-40B4-BE49-F238E27FC236}">
              <a16:creationId xmlns:a16="http://schemas.microsoft.com/office/drawing/2014/main" xmlns="" id="{BC8D0C2D-DAF1-4CAE-BE09-5ADDA0C10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29448015"/>
          <a:ext cx="1239554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1383</xdr:row>
      <xdr:rowOff>26096</xdr:rowOff>
    </xdr:from>
    <xdr:to>
      <xdr:col>1</xdr:col>
      <xdr:colOff>1239554</xdr:colOff>
      <xdr:row>1383</xdr:row>
      <xdr:rowOff>1865855</xdr:rowOff>
    </xdr:to>
    <xdr:pic>
      <xdr:nvPicPr>
        <xdr:cNvPr id="1317" name="Immagine 1316">
          <a:extLst>
            <a:ext uri="{FF2B5EF4-FFF2-40B4-BE49-F238E27FC236}">
              <a16:creationId xmlns:a16="http://schemas.microsoft.com/office/drawing/2014/main" xmlns="" id="{8D704C0E-A045-46F2-9347-7A32D8C66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31366062"/>
          <a:ext cx="1239554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1384</xdr:row>
      <xdr:rowOff>26096</xdr:rowOff>
    </xdr:from>
    <xdr:to>
      <xdr:col>1</xdr:col>
      <xdr:colOff>1239554</xdr:colOff>
      <xdr:row>1384</xdr:row>
      <xdr:rowOff>1865855</xdr:rowOff>
    </xdr:to>
    <xdr:pic>
      <xdr:nvPicPr>
        <xdr:cNvPr id="1326" name="Immagine 1325">
          <a:extLst>
            <a:ext uri="{FF2B5EF4-FFF2-40B4-BE49-F238E27FC236}">
              <a16:creationId xmlns:a16="http://schemas.microsoft.com/office/drawing/2014/main" xmlns="" id="{CBFFB3FF-D28E-4D0E-89D4-1B8C6DCB1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33271062"/>
          <a:ext cx="1239554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1385</xdr:row>
      <xdr:rowOff>39144</xdr:rowOff>
    </xdr:from>
    <xdr:to>
      <xdr:col>1</xdr:col>
      <xdr:colOff>1239554</xdr:colOff>
      <xdr:row>1385</xdr:row>
      <xdr:rowOff>1878903</xdr:rowOff>
    </xdr:to>
    <xdr:pic>
      <xdr:nvPicPr>
        <xdr:cNvPr id="1327" name="Immagine 1326">
          <a:extLst>
            <a:ext uri="{FF2B5EF4-FFF2-40B4-BE49-F238E27FC236}">
              <a16:creationId xmlns:a16="http://schemas.microsoft.com/office/drawing/2014/main" xmlns="" id="{46CBB356-F3EB-4594-BF50-48C04A904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35189110"/>
          <a:ext cx="1239554" cy="1839759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1386</xdr:row>
      <xdr:rowOff>26096</xdr:rowOff>
    </xdr:from>
    <xdr:to>
      <xdr:col>1</xdr:col>
      <xdr:colOff>1265650</xdr:colOff>
      <xdr:row>1386</xdr:row>
      <xdr:rowOff>1865855</xdr:rowOff>
    </xdr:to>
    <xdr:pic>
      <xdr:nvPicPr>
        <xdr:cNvPr id="1329" name="Immagine 1328">
          <a:extLst>
            <a:ext uri="{FF2B5EF4-FFF2-40B4-BE49-F238E27FC236}">
              <a16:creationId xmlns:a16="http://schemas.microsoft.com/office/drawing/2014/main" xmlns="" id="{7D1EE77C-B0F2-486D-94CC-F046D41C1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2637081062"/>
          <a:ext cx="1239554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1387</xdr:row>
      <xdr:rowOff>39143</xdr:rowOff>
    </xdr:from>
    <xdr:to>
      <xdr:col>1</xdr:col>
      <xdr:colOff>1239554</xdr:colOff>
      <xdr:row>1387</xdr:row>
      <xdr:rowOff>1878902</xdr:rowOff>
    </xdr:to>
    <xdr:pic>
      <xdr:nvPicPr>
        <xdr:cNvPr id="1342" name="Immagine 1341">
          <a:extLst>
            <a:ext uri="{FF2B5EF4-FFF2-40B4-BE49-F238E27FC236}">
              <a16:creationId xmlns:a16="http://schemas.microsoft.com/office/drawing/2014/main" xmlns="" id="{EF4B166E-EB35-4D0C-8D20-B72BA440E1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38999109"/>
          <a:ext cx="1239554" cy="1839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1391</xdr:row>
      <xdr:rowOff>52190</xdr:rowOff>
    </xdr:from>
    <xdr:to>
      <xdr:col>1</xdr:col>
      <xdr:colOff>1278699</xdr:colOff>
      <xdr:row>1391</xdr:row>
      <xdr:rowOff>1878903</xdr:rowOff>
    </xdr:to>
    <xdr:pic>
      <xdr:nvPicPr>
        <xdr:cNvPr id="1381" name="Immagine 1380">
          <a:extLst>
            <a:ext uri="{FF2B5EF4-FFF2-40B4-BE49-F238E27FC236}">
              <a16:creationId xmlns:a16="http://schemas.microsoft.com/office/drawing/2014/main" xmlns="" id="{7FEEF460-7369-481A-BADC-87567A70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46632156"/>
          <a:ext cx="1278699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1392</xdr:row>
      <xdr:rowOff>39144</xdr:rowOff>
    </xdr:from>
    <xdr:to>
      <xdr:col>1</xdr:col>
      <xdr:colOff>1278699</xdr:colOff>
      <xdr:row>1392</xdr:row>
      <xdr:rowOff>1865857</xdr:rowOff>
    </xdr:to>
    <xdr:pic>
      <xdr:nvPicPr>
        <xdr:cNvPr id="1345" name="Immagine 1344">
          <a:extLst>
            <a:ext uri="{FF2B5EF4-FFF2-40B4-BE49-F238E27FC236}">
              <a16:creationId xmlns:a16="http://schemas.microsoft.com/office/drawing/2014/main" xmlns="" id="{A6E3A2C6-9136-47CC-8E10-47CAF3952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48524110"/>
          <a:ext cx="1278699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1393</xdr:row>
      <xdr:rowOff>26096</xdr:rowOff>
    </xdr:from>
    <xdr:to>
      <xdr:col>1</xdr:col>
      <xdr:colOff>1278699</xdr:colOff>
      <xdr:row>1393</xdr:row>
      <xdr:rowOff>1852809</xdr:rowOff>
    </xdr:to>
    <xdr:pic>
      <xdr:nvPicPr>
        <xdr:cNvPr id="1346" name="Immagine 1345">
          <a:extLst>
            <a:ext uri="{FF2B5EF4-FFF2-40B4-BE49-F238E27FC236}">
              <a16:creationId xmlns:a16="http://schemas.microsoft.com/office/drawing/2014/main" xmlns="" id="{580B5114-BC04-4E40-9885-454EC8944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50416062"/>
          <a:ext cx="1278699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1398</xdr:row>
      <xdr:rowOff>26096</xdr:rowOff>
    </xdr:from>
    <xdr:to>
      <xdr:col>1</xdr:col>
      <xdr:colOff>1239555</xdr:colOff>
      <xdr:row>1398</xdr:row>
      <xdr:rowOff>1852808</xdr:rowOff>
    </xdr:to>
    <xdr:pic>
      <xdr:nvPicPr>
        <xdr:cNvPr id="1383" name="Immagine 1382">
          <a:extLst>
            <a:ext uri="{FF2B5EF4-FFF2-40B4-BE49-F238E27FC236}">
              <a16:creationId xmlns:a16="http://schemas.microsoft.com/office/drawing/2014/main" xmlns="" id="{6D292495-45CF-43A4-BADB-D37E05140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59941062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1399</xdr:row>
      <xdr:rowOff>26096</xdr:rowOff>
    </xdr:from>
    <xdr:to>
      <xdr:col>1</xdr:col>
      <xdr:colOff>1239555</xdr:colOff>
      <xdr:row>1399</xdr:row>
      <xdr:rowOff>1852808</xdr:rowOff>
    </xdr:to>
    <xdr:pic>
      <xdr:nvPicPr>
        <xdr:cNvPr id="1347" name="Immagine 1346">
          <a:extLst>
            <a:ext uri="{FF2B5EF4-FFF2-40B4-BE49-F238E27FC236}">
              <a16:creationId xmlns:a16="http://schemas.microsoft.com/office/drawing/2014/main" xmlns="" id="{E8A4BC1A-A210-42E3-8812-713AD44BB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61846062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1400</xdr:row>
      <xdr:rowOff>26096</xdr:rowOff>
    </xdr:from>
    <xdr:to>
      <xdr:col>1</xdr:col>
      <xdr:colOff>1252603</xdr:colOff>
      <xdr:row>1400</xdr:row>
      <xdr:rowOff>1852808</xdr:rowOff>
    </xdr:to>
    <xdr:pic>
      <xdr:nvPicPr>
        <xdr:cNvPr id="1348" name="Immagine 1347">
          <a:extLst>
            <a:ext uri="{FF2B5EF4-FFF2-40B4-BE49-F238E27FC236}">
              <a16:creationId xmlns:a16="http://schemas.microsoft.com/office/drawing/2014/main" xmlns="" id="{2BEBEF05-380B-4CA6-A627-2D6BCED5A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2663751062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1401</xdr:row>
      <xdr:rowOff>39144</xdr:rowOff>
    </xdr:from>
    <xdr:to>
      <xdr:col>1</xdr:col>
      <xdr:colOff>1239555</xdr:colOff>
      <xdr:row>1401</xdr:row>
      <xdr:rowOff>1865856</xdr:rowOff>
    </xdr:to>
    <xdr:pic>
      <xdr:nvPicPr>
        <xdr:cNvPr id="1349" name="Immagine 1348">
          <a:extLst>
            <a:ext uri="{FF2B5EF4-FFF2-40B4-BE49-F238E27FC236}">
              <a16:creationId xmlns:a16="http://schemas.microsoft.com/office/drawing/2014/main" xmlns="" id="{E19F0CF5-CCA5-47C9-BD03-6EA3ED0DD5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65669110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1402</xdr:row>
      <xdr:rowOff>52192</xdr:rowOff>
    </xdr:from>
    <xdr:to>
      <xdr:col>1</xdr:col>
      <xdr:colOff>1239555</xdr:colOff>
      <xdr:row>1402</xdr:row>
      <xdr:rowOff>1878904</xdr:rowOff>
    </xdr:to>
    <xdr:pic>
      <xdr:nvPicPr>
        <xdr:cNvPr id="1350" name="Immagine 1349">
          <a:extLst>
            <a:ext uri="{FF2B5EF4-FFF2-40B4-BE49-F238E27FC236}">
              <a16:creationId xmlns:a16="http://schemas.microsoft.com/office/drawing/2014/main" xmlns="" id="{B851B209-5E06-4403-B342-2968722D7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67587158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1403</xdr:row>
      <xdr:rowOff>26096</xdr:rowOff>
    </xdr:from>
    <xdr:to>
      <xdr:col>1</xdr:col>
      <xdr:colOff>1239555</xdr:colOff>
      <xdr:row>1403</xdr:row>
      <xdr:rowOff>1852808</xdr:rowOff>
    </xdr:to>
    <xdr:pic>
      <xdr:nvPicPr>
        <xdr:cNvPr id="1351" name="Immagine 1350">
          <a:extLst>
            <a:ext uri="{FF2B5EF4-FFF2-40B4-BE49-F238E27FC236}">
              <a16:creationId xmlns:a16="http://schemas.microsoft.com/office/drawing/2014/main" xmlns="" id="{DDB47939-70AD-4D03-87CE-BD39FB287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69466062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1404</xdr:row>
      <xdr:rowOff>52192</xdr:rowOff>
    </xdr:from>
    <xdr:to>
      <xdr:col>1</xdr:col>
      <xdr:colOff>1239555</xdr:colOff>
      <xdr:row>1404</xdr:row>
      <xdr:rowOff>1878904</xdr:rowOff>
    </xdr:to>
    <xdr:pic>
      <xdr:nvPicPr>
        <xdr:cNvPr id="1352" name="Immagine 1351">
          <a:extLst>
            <a:ext uri="{FF2B5EF4-FFF2-40B4-BE49-F238E27FC236}">
              <a16:creationId xmlns:a16="http://schemas.microsoft.com/office/drawing/2014/main" xmlns="" id="{CEADCEAB-2BAA-4B8D-A3A5-CC647AE4D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71397158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1405</xdr:row>
      <xdr:rowOff>26096</xdr:rowOff>
    </xdr:from>
    <xdr:to>
      <xdr:col>1</xdr:col>
      <xdr:colOff>1239555</xdr:colOff>
      <xdr:row>1405</xdr:row>
      <xdr:rowOff>1852808</xdr:rowOff>
    </xdr:to>
    <xdr:pic>
      <xdr:nvPicPr>
        <xdr:cNvPr id="1359" name="Immagine 1358">
          <a:extLst>
            <a:ext uri="{FF2B5EF4-FFF2-40B4-BE49-F238E27FC236}">
              <a16:creationId xmlns:a16="http://schemas.microsoft.com/office/drawing/2014/main" xmlns="" id="{56F48E26-34A6-4851-9BE8-E6F6E57F7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73276062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1406</xdr:row>
      <xdr:rowOff>52191</xdr:rowOff>
    </xdr:from>
    <xdr:to>
      <xdr:col>1</xdr:col>
      <xdr:colOff>1278698</xdr:colOff>
      <xdr:row>1406</xdr:row>
      <xdr:rowOff>1891952</xdr:rowOff>
    </xdr:to>
    <xdr:pic>
      <xdr:nvPicPr>
        <xdr:cNvPr id="1385" name="Immagine 1384">
          <a:extLst>
            <a:ext uri="{FF2B5EF4-FFF2-40B4-BE49-F238E27FC236}">
              <a16:creationId xmlns:a16="http://schemas.microsoft.com/office/drawing/2014/main" xmlns="" id="{94FA7210-133C-4E14-9044-B444EBA57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2675207157"/>
          <a:ext cx="1213459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1407</xdr:row>
      <xdr:rowOff>39144</xdr:rowOff>
    </xdr:from>
    <xdr:to>
      <xdr:col>1</xdr:col>
      <xdr:colOff>1213459</xdr:colOff>
      <xdr:row>1407</xdr:row>
      <xdr:rowOff>1878905</xdr:rowOff>
    </xdr:to>
    <xdr:pic>
      <xdr:nvPicPr>
        <xdr:cNvPr id="1360" name="Immagine 1359">
          <a:extLst>
            <a:ext uri="{FF2B5EF4-FFF2-40B4-BE49-F238E27FC236}">
              <a16:creationId xmlns:a16="http://schemas.microsoft.com/office/drawing/2014/main" xmlns="" id="{F93A5C05-B2AA-47D6-91B7-EEBE43C2E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77099110"/>
          <a:ext cx="1213459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1408</xdr:row>
      <xdr:rowOff>13047</xdr:rowOff>
    </xdr:from>
    <xdr:to>
      <xdr:col>1</xdr:col>
      <xdr:colOff>1213459</xdr:colOff>
      <xdr:row>1408</xdr:row>
      <xdr:rowOff>1852808</xdr:rowOff>
    </xdr:to>
    <xdr:pic>
      <xdr:nvPicPr>
        <xdr:cNvPr id="1361" name="Immagine 1360">
          <a:extLst>
            <a:ext uri="{FF2B5EF4-FFF2-40B4-BE49-F238E27FC236}">
              <a16:creationId xmlns:a16="http://schemas.microsoft.com/office/drawing/2014/main" xmlns="" id="{0EE8AB0E-8441-4B02-A3EE-4E29EEE39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78978013"/>
          <a:ext cx="1213459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1409</xdr:row>
      <xdr:rowOff>39144</xdr:rowOff>
    </xdr:from>
    <xdr:to>
      <xdr:col>1</xdr:col>
      <xdr:colOff>1213459</xdr:colOff>
      <xdr:row>1409</xdr:row>
      <xdr:rowOff>1878905</xdr:rowOff>
    </xdr:to>
    <xdr:pic>
      <xdr:nvPicPr>
        <xdr:cNvPr id="1362" name="Immagine 1361">
          <a:extLst>
            <a:ext uri="{FF2B5EF4-FFF2-40B4-BE49-F238E27FC236}">
              <a16:creationId xmlns:a16="http://schemas.microsoft.com/office/drawing/2014/main" xmlns="" id="{7E803A89-8D9E-4B5D-8DDB-621867D75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80909110"/>
          <a:ext cx="1213459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1422</xdr:row>
      <xdr:rowOff>52192</xdr:rowOff>
    </xdr:from>
    <xdr:to>
      <xdr:col>1</xdr:col>
      <xdr:colOff>1226507</xdr:colOff>
      <xdr:row>1422</xdr:row>
      <xdr:rowOff>1865856</xdr:rowOff>
    </xdr:to>
    <xdr:pic>
      <xdr:nvPicPr>
        <xdr:cNvPr id="1387" name="Immagine 1386">
          <a:extLst>
            <a:ext uri="{FF2B5EF4-FFF2-40B4-BE49-F238E27FC236}">
              <a16:creationId xmlns:a16="http://schemas.microsoft.com/office/drawing/2014/main" xmlns="" id="{3EEC2453-09A6-4FE4-BAB2-C0330B0D68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05687158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1429</xdr:row>
      <xdr:rowOff>39144</xdr:rowOff>
    </xdr:from>
    <xdr:to>
      <xdr:col>1</xdr:col>
      <xdr:colOff>1252602</xdr:colOff>
      <xdr:row>1429</xdr:row>
      <xdr:rowOff>1874728</xdr:rowOff>
    </xdr:to>
    <xdr:pic>
      <xdr:nvPicPr>
        <xdr:cNvPr id="1389" name="Immagine 1388">
          <a:extLst>
            <a:ext uri="{FF2B5EF4-FFF2-40B4-BE49-F238E27FC236}">
              <a16:creationId xmlns:a16="http://schemas.microsoft.com/office/drawing/2014/main" xmlns="" id="{993B4B47-8525-43DD-AB08-CB64EF4D1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2719009110"/>
          <a:ext cx="1200410" cy="1835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1430</xdr:row>
      <xdr:rowOff>39143</xdr:rowOff>
    </xdr:from>
    <xdr:to>
      <xdr:col>1</xdr:col>
      <xdr:colOff>1200410</xdr:colOff>
      <xdr:row>1430</xdr:row>
      <xdr:rowOff>1874727</xdr:rowOff>
    </xdr:to>
    <xdr:pic>
      <xdr:nvPicPr>
        <xdr:cNvPr id="1363" name="Immagine 1362">
          <a:extLst>
            <a:ext uri="{FF2B5EF4-FFF2-40B4-BE49-F238E27FC236}">
              <a16:creationId xmlns:a16="http://schemas.microsoft.com/office/drawing/2014/main" xmlns="" id="{CE391C5B-866A-40E7-B46D-F9A45E884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20914109"/>
          <a:ext cx="1200410" cy="1835584"/>
        </a:xfrm>
        <a:prstGeom prst="rect">
          <a:avLst/>
        </a:prstGeom>
      </xdr:spPr>
    </xdr:pic>
    <xdr:clientData/>
  </xdr:twoCellAnchor>
  <xdr:twoCellAnchor editAs="oneCell">
    <xdr:from>
      <xdr:col>1</xdr:col>
      <xdr:colOff>78286</xdr:colOff>
      <xdr:row>1431</xdr:row>
      <xdr:rowOff>39142</xdr:rowOff>
    </xdr:from>
    <xdr:to>
      <xdr:col>1</xdr:col>
      <xdr:colOff>1278698</xdr:colOff>
      <xdr:row>1431</xdr:row>
      <xdr:rowOff>1852807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9F65E077-A296-4C38-91AE-7C140DDF1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6" y="2722819108"/>
          <a:ext cx="1200412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1432</xdr:row>
      <xdr:rowOff>52192</xdr:rowOff>
    </xdr:from>
    <xdr:to>
      <xdr:col>1</xdr:col>
      <xdr:colOff>1200412</xdr:colOff>
      <xdr:row>1432</xdr:row>
      <xdr:rowOff>1865857</xdr:rowOff>
    </xdr:to>
    <xdr:pic>
      <xdr:nvPicPr>
        <xdr:cNvPr id="1365" name="Immagine 1364">
          <a:extLst>
            <a:ext uri="{FF2B5EF4-FFF2-40B4-BE49-F238E27FC236}">
              <a16:creationId xmlns:a16="http://schemas.microsoft.com/office/drawing/2014/main" xmlns="" id="{81CB3675-F0F8-4066-95AE-29E3F94CA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24737158"/>
          <a:ext cx="1200412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1433</xdr:row>
      <xdr:rowOff>39144</xdr:rowOff>
    </xdr:from>
    <xdr:to>
      <xdr:col>1</xdr:col>
      <xdr:colOff>1226508</xdr:colOff>
      <xdr:row>1433</xdr:row>
      <xdr:rowOff>1852809</xdr:rowOff>
    </xdr:to>
    <xdr:pic>
      <xdr:nvPicPr>
        <xdr:cNvPr id="1366" name="Immagine 1365">
          <a:extLst>
            <a:ext uri="{FF2B5EF4-FFF2-40B4-BE49-F238E27FC236}">
              <a16:creationId xmlns:a16="http://schemas.microsoft.com/office/drawing/2014/main" xmlns="" id="{96A3645A-F967-49CA-8004-1BC1EFB78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2726629110"/>
          <a:ext cx="1200412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1434</xdr:row>
      <xdr:rowOff>52190</xdr:rowOff>
    </xdr:from>
    <xdr:to>
      <xdr:col>1</xdr:col>
      <xdr:colOff>1278699</xdr:colOff>
      <xdr:row>1434</xdr:row>
      <xdr:rowOff>1865855</xdr:rowOff>
    </xdr:to>
    <xdr:pic>
      <xdr:nvPicPr>
        <xdr:cNvPr id="1417" name="Immagine 1416">
          <a:extLst>
            <a:ext uri="{FF2B5EF4-FFF2-40B4-BE49-F238E27FC236}">
              <a16:creationId xmlns:a16="http://schemas.microsoft.com/office/drawing/2014/main" xmlns="" id="{5D71DAF0-D23D-47B0-B116-2B183CBCE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28547156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1435</xdr:row>
      <xdr:rowOff>39144</xdr:rowOff>
    </xdr:from>
    <xdr:to>
      <xdr:col>1</xdr:col>
      <xdr:colOff>1278699</xdr:colOff>
      <xdr:row>1435</xdr:row>
      <xdr:rowOff>1852809</xdr:rowOff>
    </xdr:to>
    <xdr:pic>
      <xdr:nvPicPr>
        <xdr:cNvPr id="1367" name="Immagine 1366">
          <a:extLst>
            <a:ext uri="{FF2B5EF4-FFF2-40B4-BE49-F238E27FC236}">
              <a16:creationId xmlns:a16="http://schemas.microsoft.com/office/drawing/2014/main" xmlns="" id="{E14D037D-A052-4922-857D-D5F38379C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30439110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1436</xdr:row>
      <xdr:rowOff>39144</xdr:rowOff>
    </xdr:from>
    <xdr:to>
      <xdr:col>1</xdr:col>
      <xdr:colOff>1278699</xdr:colOff>
      <xdr:row>1436</xdr:row>
      <xdr:rowOff>1852809</xdr:rowOff>
    </xdr:to>
    <xdr:pic>
      <xdr:nvPicPr>
        <xdr:cNvPr id="1374" name="Immagine 1373">
          <a:extLst>
            <a:ext uri="{FF2B5EF4-FFF2-40B4-BE49-F238E27FC236}">
              <a16:creationId xmlns:a16="http://schemas.microsoft.com/office/drawing/2014/main" xmlns="" id="{81096DA2-7765-4AC9-B163-7EAC0CB26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32344110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1437</xdr:row>
      <xdr:rowOff>26096</xdr:rowOff>
    </xdr:from>
    <xdr:to>
      <xdr:col>1</xdr:col>
      <xdr:colOff>1278699</xdr:colOff>
      <xdr:row>1437</xdr:row>
      <xdr:rowOff>1839761</xdr:rowOff>
    </xdr:to>
    <xdr:pic>
      <xdr:nvPicPr>
        <xdr:cNvPr id="1375" name="Immagine 1374">
          <a:extLst>
            <a:ext uri="{FF2B5EF4-FFF2-40B4-BE49-F238E27FC236}">
              <a16:creationId xmlns:a16="http://schemas.microsoft.com/office/drawing/2014/main" xmlns="" id="{2A720FB4-68AC-4814-9094-A735A8E9F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34236062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1438</xdr:row>
      <xdr:rowOff>39144</xdr:rowOff>
    </xdr:from>
    <xdr:to>
      <xdr:col>1</xdr:col>
      <xdr:colOff>1278699</xdr:colOff>
      <xdr:row>1438</xdr:row>
      <xdr:rowOff>1852809</xdr:rowOff>
    </xdr:to>
    <xdr:pic>
      <xdr:nvPicPr>
        <xdr:cNvPr id="1435" name="Immagine 1434">
          <a:extLst>
            <a:ext uri="{FF2B5EF4-FFF2-40B4-BE49-F238E27FC236}">
              <a16:creationId xmlns:a16="http://schemas.microsoft.com/office/drawing/2014/main" xmlns="" id="{4440DA85-34DD-4701-8B77-7B74D90CB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36154110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1439</xdr:row>
      <xdr:rowOff>39144</xdr:rowOff>
    </xdr:from>
    <xdr:to>
      <xdr:col>1</xdr:col>
      <xdr:colOff>1278699</xdr:colOff>
      <xdr:row>1439</xdr:row>
      <xdr:rowOff>1852809</xdr:rowOff>
    </xdr:to>
    <xdr:pic>
      <xdr:nvPicPr>
        <xdr:cNvPr id="1436" name="Immagine 1435">
          <a:extLst>
            <a:ext uri="{FF2B5EF4-FFF2-40B4-BE49-F238E27FC236}">
              <a16:creationId xmlns:a16="http://schemas.microsoft.com/office/drawing/2014/main" xmlns="" id="{57A81AD3-02C2-47D4-8401-67B4E362F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38059110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1443</xdr:row>
      <xdr:rowOff>65241</xdr:rowOff>
    </xdr:from>
    <xdr:to>
      <xdr:col>1</xdr:col>
      <xdr:colOff>1252603</xdr:colOff>
      <xdr:row>1443</xdr:row>
      <xdr:rowOff>1852809</xdr:rowOff>
    </xdr:to>
    <xdr:pic>
      <xdr:nvPicPr>
        <xdr:cNvPr id="1438" name="Immagine 1437">
          <a:extLst>
            <a:ext uri="{FF2B5EF4-FFF2-40B4-BE49-F238E27FC236}">
              <a16:creationId xmlns:a16="http://schemas.microsoft.com/office/drawing/2014/main" xmlns="" id="{16F337D0-B676-4387-A722-C49E6B29A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45705207"/>
          <a:ext cx="1252603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1444</xdr:row>
      <xdr:rowOff>26096</xdr:rowOff>
    </xdr:from>
    <xdr:to>
      <xdr:col>1</xdr:col>
      <xdr:colOff>1252603</xdr:colOff>
      <xdr:row>1444</xdr:row>
      <xdr:rowOff>1813664</xdr:rowOff>
    </xdr:to>
    <xdr:pic>
      <xdr:nvPicPr>
        <xdr:cNvPr id="1440" name="Immagine 1439">
          <a:extLst>
            <a:ext uri="{FF2B5EF4-FFF2-40B4-BE49-F238E27FC236}">
              <a16:creationId xmlns:a16="http://schemas.microsoft.com/office/drawing/2014/main" xmlns="" id="{771E339F-4C4D-4B09-8730-0888DC2DF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47571062"/>
          <a:ext cx="1252603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1445</xdr:row>
      <xdr:rowOff>39144</xdr:rowOff>
    </xdr:from>
    <xdr:to>
      <xdr:col>1</xdr:col>
      <xdr:colOff>1252603</xdr:colOff>
      <xdr:row>1445</xdr:row>
      <xdr:rowOff>1826712</xdr:rowOff>
    </xdr:to>
    <xdr:pic>
      <xdr:nvPicPr>
        <xdr:cNvPr id="1441" name="Immagine 1440">
          <a:extLst>
            <a:ext uri="{FF2B5EF4-FFF2-40B4-BE49-F238E27FC236}">
              <a16:creationId xmlns:a16="http://schemas.microsoft.com/office/drawing/2014/main" xmlns="" id="{B4D95EC0-8444-481B-AC1F-677A95FFD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49489110"/>
          <a:ext cx="1252603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1446</xdr:row>
      <xdr:rowOff>52192</xdr:rowOff>
    </xdr:from>
    <xdr:to>
      <xdr:col>1</xdr:col>
      <xdr:colOff>1200412</xdr:colOff>
      <xdr:row>1446</xdr:row>
      <xdr:rowOff>1865857</xdr:rowOff>
    </xdr:to>
    <xdr:pic>
      <xdr:nvPicPr>
        <xdr:cNvPr id="1442" name="Immagine 1441">
          <a:extLst>
            <a:ext uri="{FF2B5EF4-FFF2-40B4-BE49-F238E27FC236}">
              <a16:creationId xmlns:a16="http://schemas.microsoft.com/office/drawing/2014/main" xmlns="" id="{76DEED6B-6BEE-4468-ADC6-051AC26F1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51407158"/>
          <a:ext cx="1200412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1447</xdr:row>
      <xdr:rowOff>26096</xdr:rowOff>
    </xdr:from>
    <xdr:to>
      <xdr:col>1</xdr:col>
      <xdr:colOff>1200412</xdr:colOff>
      <xdr:row>1447</xdr:row>
      <xdr:rowOff>1839761</xdr:rowOff>
    </xdr:to>
    <xdr:pic>
      <xdr:nvPicPr>
        <xdr:cNvPr id="1452" name="Immagine 1451">
          <a:extLst>
            <a:ext uri="{FF2B5EF4-FFF2-40B4-BE49-F238E27FC236}">
              <a16:creationId xmlns:a16="http://schemas.microsoft.com/office/drawing/2014/main" xmlns="" id="{C4AFE3E7-212B-470C-AF8D-DEB0C3C25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53286062"/>
          <a:ext cx="1200412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1448</xdr:row>
      <xdr:rowOff>39143</xdr:rowOff>
    </xdr:from>
    <xdr:to>
      <xdr:col>1</xdr:col>
      <xdr:colOff>1213460</xdr:colOff>
      <xdr:row>1448</xdr:row>
      <xdr:rowOff>1852808</xdr:rowOff>
    </xdr:to>
    <xdr:pic>
      <xdr:nvPicPr>
        <xdr:cNvPr id="1643" name="Immagine 1642">
          <a:extLst>
            <a:ext uri="{FF2B5EF4-FFF2-40B4-BE49-F238E27FC236}">
              <a16:creationId xmlns:a16="http://schemas.microsoft.com/office/drawing/2014/main" xmlns="" id="{B2F57C61-32BD-44B2-B4A3-EC5DDFCBAE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2755204109"/>
          <a:ext cx="1200412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1449</xdr:row>
      <xdr:rowOff>39144</xdr:rowOff>
    </xdr:from>
    <xdr:to>
      <xdr:col>1</xdr:col>
      <xdr:colOff>1200412</xdr:colOff>
      <xdr:row>1449</xdr:row>
      <xdr:rowOff>1852809</xdr:rowOff>
    </xdr:to>
    <xdr:pic>
      <xdr:nvPicPr>
        <xdr:cNvPr id="1652" name="Immagine 1651">
          <a:extLst>
            <a:ext uri="{FF2B5EF4-FFF2-40B4-BE49-F238E27FC236}">
              <a16:creationId xmlns:a16="http://schemas.microsoft.com/office/drawing/2014/main" xmlns="" id="{E4C3F876-18D2-4C3A-8B7D-BDD085770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57109110"/>
          <a:ext cx="1200412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1450</xdr:row>
      <xdr:rowOff>39144</xdr:rowOff>
    </xdr:from>
    <xdr:to>
      <xdr:col>1</xdr:col>
      <xdr:colOff>1200412</xdr:colOff>
      <xdr:row>1450</xdr:row>
      <xdr:rowOff>1852809</xdr:rowOff>
    </xdr:to>
    <xdr:pic>
      <xdr:nvPicPr>
        <xdr:cNvPr id="1653" name="Immagine 1652">
          <a:extLst>
            <a:ext uri="{FF2B5EF4-FFF2-40B4-BE49-F238E27FC236}">
              <a16:creationId xmlns:a16="http://schemas.microsoft.com/office/drawing/2014/main" xmlns="" id="{4DD3409C-0058-4465-848A-D6D3943DB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59014110"/>
          <a:ext cx="1200412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1461</xdr:row>
      <xdr:rowOff>52192</xdr:rowOff>
    </xdr:from>
    <xdr:to>
      <xdr:col>1</xdr:col>
      <xdr:colOff>1265651</xdr:colOff>
      <xdr:row>1461</xdr:row>
      <xdr:rowOff>1848632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24BC10EE-6F24-4FC2-8D37-C2870D4EC4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79982158"/>
          <a:ext cx="1265651" cy="17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1462</xdr:row>
      <xdr:rowOff>26095</xdr:rowOff>
    </xdr:from>
    <xdr:to>
      <xdr:col>1</xdr:col>
      <xdr:colOff>1265651</xdr:colOff>
      <xdr:row>1462</xdr:row>
      <xdr:rowOff>1822535</xdr:rowOff>
    </xdr:to>
    <xdr:pic>
      <xdr:nvPicPr>
        <xdr:cNvPr id="1674" name="Immagine 1673">
          <a:extLst>
            <a:ext uri="{FF2B5EF4-FFF2-40B4-BE49-F238E27FC236}">
              <a16:creationId xmlns:a16="http://schemas.microsoft.com/office/drawing/2014/main" xmlns="" id="{DA28746C-29FD-4B33-AFF5-025DCA1FE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81861061"/>
          <a:ext cx="1265651" cy="17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1463</xdr:row>
      <xdr:rowOff>52192</xdr:rowOff>
    </xdr:from>
    <xdr:to>
      <xdr:col>1</xdr:col>
      <xdr:colOff>1265651</xdr:colOff>
      <xdr:row>1463</xdr:row>
      <xdr:rowOff>1848632</xdr:rowOff>
    </xdr:to>
    <xdr:pic>
      <xdr:nvPicPr>
        <xdr:cNvPr id="1689" name="Immagine 1688">
          <a:extLst>
            <a:ext uri="{FF2B5EF4-FFF2-40B4-BE49-F238E27FC236}">
              <a16:creationId xmlns:a16="http://schemas.microsoft.com/office/drawing/2014/main" xmlns="" id="{E4364AAE-1DC9-4A5D-AFDE-51DD73B65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83792158"/>
          <a:ext cx="1265651" cy="17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1464</xdr:row>
      <xdr:rowOff>39144</xdr:rowOff>
    </xdr:from>
    <xdr:to>
      <xdr:col>1</xdr:col>
      <xdr:colOff>1265651</xdr:colOff>
      <xdr:row>1464</xdr:row>
      <xdr:rowOff>1835584</xdr:rowOff>
    </xdr:to>
    <xdr:pic>
      <xdr:nvPicPr>
        <xdr:cNvPr id="1690" name="Immagine 1689">
          <a:extLst>
            <a:ext uri="{FF2B5EF4-FFF2-40B4-BE49-F238E27FC236}">
              <a16:creationId xmlns:a16="http://schemas.microsoft.com/office/drawing/2014/main" xmlns="" id="{FB7E8EEE-136D-41E1-A412-FAD48DD68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85684110"/>
          <a:ext cx="1265651" cy="17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1465</xdr:row>
      <xdr:rowOff>39144</xdr:rowOff>
    </xdr:from>
    <xdr:to>
      <xdr:col>1</xdr:col>
      <xdr:colOff>1265651</xdr:colOff>
      <xdr:row>1465</xdr:row>
      <xdr:rowOff>1835584</xdr:rowOff>
    </xdr:to>
    <xdr:pic>
      <xdr:nvPicPr>
        <xdr:cNvPr id="1691" name="Immagine 1690">
          <a:extLst>
            <a:ext uri="{FF2B5EF4-FFF2-40B4-BE49-F238E27FC236}">
              <a16:creationId xmlns:a16="http://schemas.microsoft.com/office/drawing/2014/main" xmlns="" id="{2A799011-A1B4-45F7-9ED1-80709610B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87589110"/>
          <a:ext cx="1265651" cy="17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1466</xdr:row>
      <xdr:rowOff>65239</xdr:rowOff>
    </xdr:from>
    <xdr:to>
      <xdr:col>1</xdr:col>
      <xdr:colOff>1265651</xdr:colOff>
      <xdr:row>1466</xdr:row>
      <xdr:rowOff>1861679</xdr:rowOff>
    </xdr:to>
    <xdr:pic>
      <xdr:nvPicPr>
        <xdr:cNvPr id="1692" name="Immagine 1691">
          <a:extLst>
            <a:ext uri="{FF2B5EF4-FFF2-40B4-BE49-F238E27FC236}">
              <a16:creationId xmlns:a16="http://schemas.microsoft.com/office/drawing/2014/main" xmlns="" id="{2471C66B-AAE9-4AC1-8B17-09D1925D4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89520205"/>
          <a:ext cx="1265651" cy="17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1467</xdr:row>
      <xdr:rowOff>39144</xdr:rowOff>
    </xdr:from>
    <xdr:to>
      <xdr:col>1</xdr:col>
      <xdr:colOff>1265651</xdr:colOff>
      <xdr:row>1467</xdr:row>
      <xdr:rowOff>1835584</xdr:rowOff>
    </xdr:to>
    <xdr:pic>
      <xdr:nvPicPr>
        <xdr:cNvPr id="1693" name="Immagine 1692">
          <a:extLst>
            <a:ext uri="{FF2B5EF4-FFF2-40B4-BE49-F238E27FC236}">
              <a16:creationId xmlns:a16="http://schemas.microsoft.com/office/drawing/2014/main" xmlns="" id="{B1AB9222-D449-4C08-8816-AEAA9649A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91399110"/>
          <a:ext cx="1265651" cy="17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1468</xdr:row>
      <xdr:rowOff>52191</xdr:rowOff>
    </xdr:from>
    <xdr:to>
      <xdr:col>1</xdr:col>
      <xdr:colOff>1265651</xdr:colOff>
      <xdr:row>1468</xdr:row>
      <xdr:rowOff>1848631</xdr:rowOff>
    </xdr:to>
    <xdr:pic>
      <xdr:nvPicPr>
        <xdr:cNvPr id="1694" name="Immagine 1693">
          <a:extLst>
            <a:ext uri="{FF2B5EF4-FFF2-40B4-BE49-F238E27FC236}">
              <a16:creationId xmlns:a16="http://schemas.microsoft.com/office/drawing/2014/main" xmlns="" id="{4C96E75D-C0E3-489D-BBA7-ECF08D062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93317157"/>
          <a:ext cx="1265651" cy="17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1469</xdr:row>
      <xdr:rowOff>39144</xdr:rowOff>
    </xdr:from>
    <xdr:to>
      <xdr:col>1</xdr:col>
      <xdr:colOff>1265651</xdr:colOff>
      <xdr:row>1469</xdr:row>
      <xdr:rowOff>1835584</xdr:rowOff>
    </xdr:to>
    <xdr:pic>
      <xdr:nvPicPr>
        <xdr:cNvPr id="1695" name="Immagine 1694">
          <a:extLst>
            <a:ext uri="{FF2B5EF4-FFF2-40B4-BE49-F238E27FC236}">
              <a16:creationId xmlns:a16="http://schemas.microsoft.com/office/drawing/2014/main" xmlns="" id="{BD02D3E6-34FA-4156-9FD9-1F5A6D71D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95209110"/>
          <a:ext cx="1265651" cy="17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1470</xdr:row>
      <xdr:rowOff>52192</xdr:rowOff>
    </xdr:from>
    <xdr:to>
      <xdr:col>1</xdr:col>
      <xdr:colOff>1252603</xdr:colOff>
      <xdr:row>1470</xdr:row>
      <xdr:rowOff>1852808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D3F4DFA6-DC68-4BC0-B502-7B3966A7F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97127158"/>
          <a:ext cx="1252603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1471</xdr:row>
      <xdr:rowOff>52192</xdr:rowOff>
    </xdr:from>
    <xdr:to>
      <xdr:col>1</xdr:col>
      <xdr:colOff>1252603</xdr:colOff>
      <xdr:row>1471</xdr:row>
      <xdr:rowOff>1852808</xdr:rowOff>
    </xdr:to>
    <xdr:pic>
      <xdr:nvPicPr>
        <xdr:cNvPr id="1696" name="Immagine 1695">
          <a:extLst>
            <a:ext uri="{FF2B5EF4-FFF2-40B4-BE49-F238E27FC236}">
              <a16:creationId xmlns:a16="http://schemas.microsoft.com/office/drawing/2014/main" xmlns="" id="{59AB1EDE-2D35-4773-AE94-E3F6E03C0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799032158"/>
          <a:ext cx="1252603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1472</xdr:row>
      <xdr:rowOff>26096</xdr:rowOff>
    </xdr:from>
    <xdr:to>
      <xdr:col>1</xdr:col>
      <xdr:colOff>1252603</xdr:colOff>
      <xdr:row>1472</xdr:row>
      <xdr:rowOff>1826712</xdr:rowOff>
    </xdr:to>
    <xdr:pic>
      <xdr:nvPicPr>
        <xdr:cNvPr id="1697" name="Immagine 1696">
          <a:extLst>
            <a:ext uri="{FF2B5EF4-FFF2-40B4-BE49-F238E27FC236}">
              <a16:creationId xmlns:a16="http://schemas.microsoft.com/office/drawing/2014/main" xmlns="" id="{C1D4E3C3-6DED-411B-A79E-6152A8913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00911062"/>
          <a:ext cx="1252603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1473</xdr:row>
      <xdr:rowOff>26095</xdr:rowOff>
    </xdr:from>
    <xdr:to>
      <xdr:col>1</xdr:col>
      <xdr:colOff>1252603</xdr:colOff>
      <xdr:row>1473</xdr:row>
      <xdr:rowOff>1826711</xdr:rowOff>
    </xdr:to>
    <xdr:pic>
      <xdr:nvPicPr>
        <xdr:cNvPr id="1698" name="Immagine 1697">
          <a:extLst>
            <a:ext uri="{FF2B5EF4-FFF2-40B4-BE49-F238E27FC236}">
              <a16:creationId xmlns:a16="http://schemas.microsoft.com/office/drawing/2014/main" xmlns="" id="{0296C67E-9309-4968-90F2-223895CC9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02816061"/>
          <a:ext cx="1252603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1474</xdr:row>
      <xdr:rowOff>39144</xdr:rowOff>
    </xdr:from>
    <xdr:to>
      <xdr:col>1</xdr:col>
      <xdr:colOff>1252603</xdr:colOff>
      <xdr:row>1474</xdr:row>
      <xdr:rowOff>1839760</xdr:rowOff>
    </xdr:to>
    <xdr:pic>
      <xdr:nvPicPr>
        <xdr:cNvPr id="1699" name="Immagine 1698">
          <a:extLst>
            <a:ext uri="{FF2B5EF4-FFF2-40B4-BE49-F238E27FC236}">
              <a16:creationId xmlns:a16="http://schemas.microsoft.com/office/drawing/2014/main" xmlns="" id="{9FA680AF-A7B2-4C92-A879-029535750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04734110"/>
          <a:ext cx="1252603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1475</xdr:row>
      <xdr:rowOff>39144</xdr:rowOff>
    </xdr:from>
    <xdr:to>
      <xdr:col>1</xdr:col>
      <xdr:colOff>1252603</xdr:colOff>
      <xdr:row>1475</xdr:row>
      <xdr:rowOff>1839760</xdr:rowOff>
    </xdr:to>
    <xdr:pic>
      <xdr:nvPicPr>
        <xdr:cNvPr id="1700" name="Immagine 1699">
          <a:extLst>
            <a:ext uri="{FF2B5EF4-FFF2-40B4-BE49-F238E27FC236}">
              <a16:creationId xmlns:a16="http://schemas.microsoft.com/office/drawing/2014/main" xmlns="" id="{D41F0518-18EF-436F-AFD7-1DFA3A579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06639110"/>
          <a:ext cx="1252603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1476</xdr:row>
      <xdr:rowOff>52192</xdr:rowOff>
    </xdr:from>
    <xdr:to>
      <xdr:col>1</xdr:col>
      <xdr:colOff>1252603</xdr:colOff>
      <xdr:row>1476</xdr:row>
      <xdr:rowOff>1852808</xdr:rowOff>
    </xdr:to>
    <xdr:pic>
      <xdr:nvPicPr>
        <xdr:cNvPr id="1701" name="Immagine 1700">
          <a:extLst>
            <a:ext uri="{FF2B5EF4-FFF2-40B4-BE49-F238E27FC236}">
              <a16:creationId xmlns:a16="http://schemas.microsoft.com/office/drawing/2014/main" xmlns="" id="{7230BDF0-3E91-45DD-B6E8-A2FC43165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08557158"/>
          <a:ext cx="1252603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1477</xdr:row>
      <xdr:rowOff>26096</xdr:rowOff>
    </xdr:from>
    <xdr:to>
      <xdr:col>1</xdr:col>
      <xdr:colOff>1278699</xdr:colOff>
      <xdr:row>1477</xdr:row>
      <xdr:rowOff>1839760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1CD851AE-91A7-4A9A-B3C5-DC304038D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10436062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1478</xdr:row>
      <xdr:rowOff>52192</xdr:rowOff>
    </xdr:from>
    <xdr:to>
      <xdr:col>1</xdr:col>
      <xdr:colOff>1278699</xdr:colOff>
      <xdr:row>1478</xdr:row>
      <xdr:rowOff>1865856</xdr:rowOff>
    </xdr:to>
    <xdr:pic>
      <xdr:nvPicPr>
        <xdr:cNvPr id="1702" name="Immagine 1701">
          <a:extLst>
            <a:ext uri="{FF2B5EF4-FFF2-40B4-BE49-F238E27FC236}">
              <a16:creationId xmlns:a16="http://schemas.microsoft.com/office/drawing/2014/main" xmlns="" id="{D33DCE32-F47A-40B3-8CE4-EC7314593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12367158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1479</xdr:row>
      <xdr:rowOff>39144</xdr:rowOff>
    </xdr:from>
    <xdr:to>
      <xdr:col>1</xdr:col>
      <xdr:colOff>1278699</xdr:colOff>
      <xdr:row>1479</xdr:row>
      <xdr:rowOff>1852808</xdr:rowOff>
    </xdr:to>
    <xdr:pic>
      <xdr:nvPicPr>
        <xdr:cNvPr id="1703" name="Immagine 1702">
          <a:extLst>
            <a:ext uri="{FF2B5EF4-FFF2-40B4-BE49-F238E27FC236}">
              <a16:creationId xmlns:a16="http://schemas.microsoft.com/office/drawing/2014/main" xmlns="" id="{D8D352BD-B690-4997-8218-4532B4D2B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14259110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1480</xdr:row>
      <xdr:rowOff>39144</xdr:rowOff>
    </xdr:from>
    <xdr:to>
      <xdr:col>1</xdr:col>
      <xdr:colOff>1278699</xdr:colOff>
      <xdr:row>1480</xdr:row>
      <xdr:rowOff>1852808</xdr:rowOff>
    </xdr:to>
    <xdr:pic>
      <xdr:nvPicPr>
        <xdr:cNvPr id="1704" name="Immagine 1703">
          <a:extLst>
            <a:ext uri="{FF2B5EF4-FFF2-40B4-BE49-F238E27FC236}">
              <a16:creationId xmlns:a16="http://schemas.microsoft.com/office/drawing/2014/main" xmlns="" id="{E8815805-9C35-437A-AAB6-08C9E57B6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16164110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1481</xdr:row>
      <xdr:rowOff>26096</xdr:rowOff>
    </xdr:from>
    <xdr:to>
      <xdr:col>1</xdr:col>
      <xdr:colOff>1278699</xdr:colOff>
      <xdr:row>1481</xdr:row>
      <xdr:rowOff>1839760</xdr:rowOff>
    </xdr:to>
    <xdr:pic>
      <xdr:nvPicPr>
        <xdr:cNvPr id="1705" name="Immagine 1704">
          <a:extLst>
            <a:ext uri="{FF2B5EF4-FFF2-40B4-BE49-F238E27FC236}">
              <a16:creationId xmlns:a16="http://schemas.microsoft.com/office/drawing/2014/main" xmlns="" id="{1719679E-7FAD-4F6F-AC61-110685430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18056062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1482</xdr:row>
      <xdr:rowOff>39144</xdr:rowOff>
    </xdr:from>
    <xdr:to>
      <xdr:col>1</xdr:col>
      <xdr:colOff>1278699</xdr:colOff>
      <xdr:row>1482</xdr:row>
      <xdr:rowOff>1852808</xdr:rowOff>
    </xdr:to>
    <xdr:pic>
      <xdr:nvPicPr>
        <xdr:cNvPr id="1706" name="Immagine 1705">
          <a:extLst>
            <a:ext uri="{FF2B5EF4-FFF2-40B4-BE49-F238E27FC236}">
              <a16:creationId xmlns:a16="http://schemas.microsoft.com/office/drawing/2014/main" xmlns="" id="{BE669CEF-78DD-4390-BB92-767CC4AE7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19974110"/>
          <a:ext cx="1278699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1483</xdr:row>
      <xdr:rowOff>52191</xdr:rowOff>
    </xdr:from>
    <xdr:to>
      <xdr:col>1</xdr:col>
      <xdr:colOff>1239555</xdr:colOff>
      <xdr:row>1483</xdr:row>
      <xdr:rowOff>1878904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0F2823D6-4C07-4DEB-AE2A-81A979F16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21892157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1484</xdr:row>
      <xdr:rowOff>39144</xdr:rowOff>
    </xdr:from>
    <xdr:to>
      <xdr:col>1</xdr:col>
      <xdr:colOff>1239555</xdr:colOff>
      <xdr:row>1484</xdr:row>
      <xdr:rowOff>1865857</xdr:rowOff>
    </xdr:to>
    <xdr:pic>
      <xdr:nvPicPr>
        <xdr:cNvPr id="1707" name="Immagine 1706">
          <a:extLst>
            <a:ext uri="{FF2B5EF4-FFF2-40B4-BE49-F238E27FC236}">
              <a16:creationId xmlns:a16="http://schemas.microsoft.com/office/drawing/2014/main" xmlns="" id="{2D155572-744F-4BD0-A916-543C527CC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23784110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1485</xdr:row>
      <xdr:rowOff>39144</xdr:rowOff>
    </xdr:from>
    <xdr:to>
      <xdr:col>1</xdr:col>
      <xdr:colOff>1239555</xdr:colOff>
      <xdr:row>1485</xdr:row>
      <xdr:rowOff>1865857</xdr:rowOff>
    </xdr:to>
    <xdr:pic>
      <xdr:nvPicPr>
        <xdr:cNvPr id="1708" name="Immagine 1707">
          <a:extLst>
            <a:ext uri="{FF2B5EF4-FFF2-40B4-BE49-F238E27FC236}">
              <a16:creationId xmlns:a16="http://schemas.microsoft.com/office/drawing/2014/main" xmlns="" id="{D64699AB-8DAD-4506-A1AF-B44287618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25689110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1486</xdr:row>
      <xdr:rowOff>39144</xdr:rowOff>
    </xdr:from>
    <xdr:to>
      <xdr:col>1</xdr:col>
      <xdr:colOff>1239555</xdr:colOff>
      <xdr:row>1486</xdr:row>
      <xdr:rowOff>1865857</xdr:rowOff>
    </xdr:to>
    <xdr:pic>
      <xdr:nvPicPr>
        <xdr:cNvPr id="1709" name="Immagine 1708">
          <a:extLst>
            <a:ext uri="{FF2B5EF4-FFF2-40B4-BE49-F238E27FC236}">
              <a16:creationId xmlns:a16="http://schemas.microsoft.com/office/drawing/2014/main" xmlns="" id="{9E5A5EBD-8460-4AD6-88BA-5A427F997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27594110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1487</xdr:row>
      <xdr:rowOff>26096</xdr:rowOff>
    </xdr:from>
    <xdr:to>
      <xdr:col>1</xdr:col>
      <xdr:colOff>1239555</xdr:colOff>
      <xdr:row>1487</xdr:row>
      <xdr:rowOff>1852809</xdr:rowOff>
    </xdr:to>
    <xdr:pic>
      <xdr:nvPicPr>
        <xdr:cNvPr id="1710" name="Immagine 1709">
          <a:extLst>
            <a:ext uri="{FF2B5EF4-FFF2-40B4-BE49-F238E27FC236}">
              <a16:creationId xmlns:a16="http://schemas.microsoft.com/office/drawing/2014/main" xmlns="" id="{08691EA9-8107-4AB2-942C-10A51177F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29486062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39144</xdr:rowOff>
    </xdr:from>
    <xdr:to>
      <xdr:col>1</xdr:col>
      <xdr:colOff>1239555</xdr:colOff>
      <xdr:row>1488</xdr:row>
      <xdr:rowOff>1865857</xdr:rowOff>
    </xdr:to>
    <xdr:pic>
      <xdr:nvPicPr>
        <xdr:cNvPr id="1711" name="Immagine 1710">
          <a:extLst>
            <a:ext uri="{FF2B5EF4-FFF2-40B4-BE49-F238E27FC236}">
              <a16:creationId xmlns:a16="http://schemas.microsoft.com/office/drawing/2014/main" xmlns="" id="{DE47E301-739B-4382-AF7B-6EBC119A2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31404110"/>
          <a:ext cx="123955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1494</xdr:row>
      <xdr:rowOff>39143</xdr:rowOff>
    </xdr:from>
    <xdr:to>
      <xdr:col>1</xdr:col>
      <xdr:colOff>1239555</xdr:colOff>
      <xdr:row>1494</xdr:row>
      <xdr:rowOff>1878904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C73443C9-1786-4495-8FA8-BC31B0095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42834109"/>
          <a:ext cx="1239555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1495</xdr:row>
      <xdr:rowOff>26096</xdr:rowOff>
    </xdr:from>
    <xdr:to>
      <xdr:col>1</xdr:col>
      <xdr:colOff>1239555</xdr:colOff>
      <xdr:row>1495</xdr:row>
      <xdr:rowOff>1865857</xdr:rowOff>
    </xdr:to>
    <xdr:pic>
      <xdr:nvPicPr>
        <xdr:cNvPr id="1712" name="Immagine 1711">
          <a:extLst>
            <a:ext uri="{FF2B5EF4-FFF2-40B4-BE49-F238E27FC236}">
              <a16:creationId xmlns:a16="http://schemas.microsoft.com/office/drawing/2014/main" xmlns="" id="{97C18480-D7AB-437B-A772-84550B889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44726062"/>
          <a:ext cx="1239555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1496</xdr:row>
      <xdr:rowOff>26096</xdr:rowOff>
    </xdr:from>
    <xdr:to>
      <xdr:col>1</xdr:col>
      <xdr:colOff>1239555</xdr:colOff>
      <xdr:row>1496</xdr:row>
      <xdr:rowOff>1865857</xdr:rowOff>
    </xdr:to>
    <xdr:pic>
      <xdr:nvPicPr>
        <xdr:cNvPr id="1713" name="Immagine 1712">
          <a:extLst>
            <a:ext uri="{FF2B5EF4-FFF2-40B4-BE49-F238E27FC236}">
              <a16:creationId xmlns:a16="http://schemas.microsoft.com/office/drawing/2014/main" xmlns="" id="{80FC220B-3FA1-48E5-A205-D4881ABC7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46631062"/>
          <a:ext cx="1239555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1497</xdr:row>
      <xdr:rowOff>26096</xdr:rowOff>
    </xdr:from>
    <xdr:to>
      <xdr:col>1</xdr:col>
      <xdr:colOff>1239555</xdr:colOff>
      <xdr:row>1497</xdr:row>
      <xdr:rowOff>1865857</xdr:rowOff>
    </xdr:to>
    <xdr:pic>
      <xdr:nvPicPr>
        <xdr:cNvPr id="1714" name="Immagine 1713">
          <a:extLst>
            <a:ext uri="{FF2B5EF4-FFF2-40B4-BE49-F238E27FC236}">
              <a16:creationId xmlns:a16="http://schemas.microsoft.com/office/drawing/2014/main" xmlns="" id="{87448014-7334-4627-B263-5CDBFB3712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48536062"/>
          <a:ext cx="1239555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1498</xdr:row>
      <xdr:rowOff>39144</xdr:rowOff>
    </xdr:from>
    <xdr:to>
      <xdr:col>1</xdr:col>
      <xdr:colOff>1239555</xdr:colOff>
      <xdr:row>1498</xdr:row>
      <xdr:rowOff>1878905</xdr:rowOff>
    </xdr:to>
    <xdr:pic>
      <xdr:nvPicPr>
        <xdr:cNvPr id="1715" name="Immagine 1714">
          <a:extLst>
            <a:ext uri="{FF2B5EF4-FFF2-40B4-BE49-F238E27FC236}">
              <a16:creationId xmlns:a16="http://schemas.microsoft.com/office/drawing/2014/main" xmlns="" id="{AE8B479D-65EA-4523-B511-C6951DA35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50454110"/>
          <a:ext cx="1239555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1499</xdr:row>
      <xdr:rowOff>39144</xdr:rowOff>
    </xdr:from>
    <xdr:to>
      <xdr:col>1</xdr:col>
      <xdr:colOff>1239555</xdr:colOff>
      <xdr:row>1499</xdr:row>
      <xdr:rowOff>1878905</xdr:rowOff>
    </xdr:to>
    <xdr:pic>
      <xdr:nvPicPr>
        <xdr:cNvPr id="1716" name="Immagine 1715">
          <a:extLst>
            <a:ext uri="{FF2B5EF4-FFF2-40B4-BE49-F238E27FC236}">
              <a16:creationId xmlns:a16="http://schemas.microsoft.com/office/drawing/2014/main" xmlns="" id="{3B0602C4-BC1E-4ECD-9E30-794574DAE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52359110"/>
          <a:ext cx="1239555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1500</xdr:row>
      <xdr:rowOff>26096</xdr:rowOff>
    </xdr:from>
    <xdr:to>
      <xdr:col>1</xdr:col>
      <xdr:colOff>1239555</xdr:colOff>
      <xdr:row>1500</xdr:row>
      <xdr:rowOff>1865857</xdr:rowOff>
    </xdr:to>
    <xdr:pic>
      <xdr:nvPicPr>
        <xdr:cNvPr id="1717" name="Immagine 1716">
          <a:extLst>
            <a:ext uri="{FF2B5EF4-FFF2-40B4-BE49-F238E27FC236}">
              <a16:creationId xmlns:a16="http://schemas.microsoft.com/office/drawing/2014/main" xmlns="" id="{58F472D6-F893-4284-8F6D-F0C9407A9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54251062"/>
          <a:ext cx="1239555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1506</xdr:row>
      <xdr:rowOff>52192</xdr:rowOff>
    </xdr:from>
    <xdr:to>
      <xdr:col>1</xdr:col>
      <xdr:colOff>1239555</xdr:colOff>
      <xdr:row>1506</xdr:row>
      <xdr:rowOff>1852808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96AC7753-6AE7-4083-B235-94064C914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65707158"/>
          <a:ext cx="1239555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1507</xdr:row>
      <xdr:rowOff>26096</xdr:rowOff>
    </xdr:from>
    <xdr:to>
      <xdr:col>1</xdr:col>
      <xdr:colOff>1239555</xdr:colOff>
      <xdr:row>1507</xdr:row>
      <xdr:rowOff>1826712</xdr:rowOff>
    </xdr:to>
    <xdr:pic>
      <xdr:nvPicPr>
        <xdr:cNvPr id="1718" name="Immagine 1717">
          <a:extLst>
            <a:ext uri="{FF2B5EF4-FFF2-40B4-BE49-F238E27FC236}">
              <a16:creationId xmlns:a16="http://schemas.microsoft.com/office/drawing/2014/main" xmlns="" id="{9B2F49C0-46A4-4E65-85BF-E86F9E701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67586062"/>
          <a:ext cx="1239555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1508</xdr:row>
      <xdr:rowOff>39143</xdr:rowOff>
    </xdr:from>
    <xdr:to>
      <xdr:col>1</xdr:col>
      <xdr:colOff>1239555</xdr:colOff>
      <xdr:row>1508</xdr:row>
      <xdr:rowOff>1839759</xdr:rowOff>
    </xdr:to>
    <xdr:pic>
      <xdr:nvPicPr>
        <xdr:cNvPr id="1719" name="Immagine 1718">
          <a:extLst>
            <a:ext uri="{FF2B5EF4-FFF2-40B4-BE49-F238E27FC236}">
              <a16:creationId xmlns:a16="http://schemas.microsoft.com/office/drawing/2014/main" xmlns="" id="{02076E47-5D0B-4E81-A780-1EAA4C035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69504109"/>
          <a:ext cx="1239555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1509</xdr:row>
      <xdr:rowOff>52192</xdr:rowOff>
    </xdr:from>
    <xdr:to>
      <xdr:col>1</xdr:col>
      <xdr:colOff>1239555</xdr:colOff>
      <xdr:row>1509</xdr:row>
      <xdr:rowOff>1852808</xdr:rowOff>
    </xdr:to>
    <xdr:pic>
      <xdr:nvPicPr>
        <xdr:cNvPr id="1720" name="Immagine 1719">
          <a:extLst>
            <a:ext uri="{FF2B5EF4-FFF2-40B4-BE49-F238E27FC236}">
              <a16:creationId xmlns:a16="http://schemas.microsoft.com/office/drawing/2014/main" xmlns="" id="{8F79182D-5915-46F5-81DC-96773B1D2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71422158"/>
          <a:ext cx="1239555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1510</xdr:row>
      <xdr:rowOff>52191</xdr:rowOff>
    </xdr:from>
    <xdr:to>
      <xdr:col>1</xdr:col>
      <xdr:colOff>1239555</xdr:colOff>
      <xdr:row>1510</xdr:row>
      <xdr:rowOff>1852807</xdr:rowOff>
    </xdr:to>
    <xdr:pic>
      <xdr:nvPicPr>
        <xdr:cNvPr id="1721" name="Immagine 1720">
          <a:extLst>
            <a:ext uri="{FF2B5EF4-FFF2-40B4-BE49-F238E27FC236}">
              <a16:creationId xmlns:a16="http://schemas.microsoft.com/office/drawing/2014/main" xmlns="" id="{69314B61-BE45-4B04-B89C-8EFAC947C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73327157"/>
          <a:ext cx="1239555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1511</xdr:row>
      <xdr:rowOff>26096</xdr:rowOff>
    </xdr:from>
    <xdr:to>
      <xdr:col>1</xdr:col>
      <xdr:colOff>1239555</xdr:colOff>
      <xdr:row>1511</xdr:row>
      <xdr:rowOff>1826712</xdr:rowOff>
    </xdr:to>
    <xdr:pic>
      <xdr:nvPicPr>
        <xdr:cNvPr id="1722" name="Immagine 1721">
          <a:extLst>
            <a:ext uri="{FF2B5EF4-FFF2-40B4-BE49-F238E27FC236}">
              <a16:creationId xmlns:a16="http://schemas.microsoft.com/office/drawing/2014/main" xmlns="" id="{C311FBFF-05A7-43C1-B1FA-B151E34A6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75206062"/>
          <a:ext cx="1239555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1512</xdr:row>
      <xdr:rowOff>39144</xdr:rowOff>
    </xdr:from>
    <xdr:to>
      <xdr:col>1</xdr:col>
      <xdr:colOff>1239555</xdr:colOff>
      <xdr:row>1512</xdr:row>
      <xdr:rowOff>1839760</xdr:rowOff>
    </xdr:to>
    <xdr:pic>
      <xdr:nvPicPr>
        <xdr:cNvPr id="1723" name="Immagine 1722">
          <a:extLst>
            <a:ext uri="{FF2B5EF4-FFF2-40B4-BE49-F238E27FC236}">
              <a16:creationId xmlns:a16="http://schemas.microsoft.com/office/drawing/2014/main" xmlns="" id="{635BF8E3-659E-4FFC-A6B3-350FAE98D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77124110"/>
          <a:ext cx="1239555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1516</xdr:row>
      <xdr:rowOff>65239</xdr:rowOff>
    </xdr:from>
    <xdr:to>
      <xdr:col>1</xdr:col>
      <xdr:colOff>1265651</xdr:colOff>
      <xdr:row>1516</xdr:row>
      <xdr:rowOff>1878904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3B8327AE-6195-4279-B1F3-BC01B28252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84770205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1517</xdr:row>
      <xdr:rowOff>26096</xdr:rowOff>
    </xdr:from>
    <xdr:to>
      <xdr:col>1</xdr:col>
      <xdr:colOff>1265651</xdr:colOff>
      <xdr:row>1517</xdr:row>
      <xdr:rowOff>1839761</xdr:rowOff>
    </xdr:to>
    <xdr:pic>
      <xdr:nvPicPr>
        <xdr:cNvPr id="1724" name="Immagine 1723">
          <a:extLst>
            <a:ext uri="{FF2B5EF4-FFF2-40B4-BE49-F238E27FC236}">
              <a16:creationId xmlns:a16="http://schemas.microsoft.com/office/drawing/2014/main" xmlns="" id="{69301D7B-DC6F-41D3-BCE6-9FFC40143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86636062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1518</xdr:row>
      <xdr:rowOff>39144</xdr:rowOff>
    </xdr:from>
    <xdr:to>
      <xdr:col>1</xdr:col>
      <xdr:colOff>1265651</xdr:colOff>
      <xdr:row>1518</xdr:row>
      <xdr:rowOff>1852809</xdr:rowOff>
    </xdr:to>
    <xdr:pic>
      <xdr:nvPicPr>
        <xdr:cNvPr id="1725" name="Immagine 1724">
          <a:extLst>
            <a:ext uri="{FF2B5EF4-FFF2-40B4-BE49-F238E27FC236}">
              <a16:creationId xmlns:a16="http://schemas.microsoft.com/office/drawing/2014/main" xmlns="" id="{44316CCE-3C38-4DF7-97B7-7A94077CFD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88554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39144</xdr:rowOff>
    </xdr:from>
    <xdr:to>
      <xdr:col>1</xdr:col>
      <xdr:colOff>1265651</xdr:colOff>
      <xdr:row>1519</xdr:row>
      <xdr:rowOff>1852809</xdr:rowOff>
    </xdr:to>
    <xdr:pic>
      <xdr:nvPicPr>
        <xdr:cNvPr id="1726" name="Immagine 1725">
          <a:extLst>
            <a:ext uri="{FF2B5EF4-FFF2-40B4-BE49-F238E27FC236}">
              <a16:creationId xmlns:a16="http://schemas.microsoft.com/office/drawing/2014/main" xmlns="" id="{7B52B0D4-8078-430F-94C4-79DF6FF6A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90459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1520</xdr:row>
      <xdr:rowOff>26096</xdr:rowOff>
    </xdr:from>
    <xdr:to>
      <xdr:col>1</xdr:col>
      <xdr:colOff>1265651</xdr:colOff>
      <xdr:row>1520</xdr:row>
      <xdr:rowOff>1839761</xdr:rowOff>
    </xdr:to>
    <xdr:pic>
      <xdr:nvPicPr>
        <xdr:cNvPr id="1731" name="Immagine 1730">
          <a:extLst>
            <a:ext uri="{FF2B5EF4-FFF2-40B4-BE49-F238E27FC236}">
              <a16:creationId xmlns:a16="http://schemas.microsoft.com/office/drawing/2014/main" xmlns="" id="{B5627A25-875F-4E01-8FDB-B797A4048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92351062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1521</xdr:row>
      <xdr:rowOff>39144</xdr:rowOff>
    </xdr:from>
    <xdr:to>
      <xdr:col>1</xdr:col>
      <xdr:colOff>1265651</xdr:colOff>
      <xdr:row>1521</xdr:row>
      <xdr:rowOff>1852809</xdr:rowOff>
    </xdr:to>
    <xdr:pic>
      <xdr:nvPicPr>
        <xdr:cNvPr id="1732" name="Immagine 1731">
          <a:extLst>
            <a:ext uri="{FF2B5EF4-FFF2-40B4-BE49-F238E27FC236}">
              <a16:creationId xmlns:a16="http://schemas.microsoft.com/office/drawing/2014/main" xmlns="" id="{87612075-3706-4F35-A830-FACA392A0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94269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1522</xdr:row>
      <xdr:rowOff>26096</xdr:rowOff>
    </xdr:from>
    <xdr:to>
      <xdr:col>1</xdr:col>
      <xdr:colOff>1265651</xdr:colOff>
      <xdr:row>1522</xdr:row>
      <xdr:rowOff>1839761</xdr:rowOff>
    </xdr:to>
    <xdr:pic>
      <xdr:nvPicPr>
        <xdr:cNvPr id="1734" name="Immagine 1733">
          <a:extLst>
            <a:ext uri="{FF2B5EF4-FFF2-40B4-BE49-F238E27FC236}">
              <a16:creationId xmlns:a16="http://schemas.microsoft.com/office/drawing/2014/main" xmlns="" id="{43CAD301-ECE7-4718-B389-A24118F303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96161062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1523</xdr:row>
      <xdr:rowOff>26095</xdr:rowOff>
    </xdr:from>
    <xdr:to>
      <xdr:col>1</xdr:col>
      <xdr:colOff>1252603</xdr:colOff>
      <xdr:row>1523</xdr:row>
      <xdr:rowOff>1878904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A87FD638-1C0A-4652-9530-19EDDAACB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98066061"/>
          <a:ext cx="1252603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1524</xdr:row>
      <xdr:rowOff>26096</xdr:rowOff>
    </xdr:from>
    <xdr:to>
      <xdr:col>1</xdr:col>
      <xdr:colOff>1252603</xdr:colOff>
      <xdr:row>1524</xdr:row>
      <xdr:rowOff>1878905</xdr:rowOff>
    </xdr:to>
    <xdr:pic>
      <xdr:nvPicPr>
        <xdr:cNvPr id="1735" name="Immagine 1734">
          <a:extLst>
            <a:ext uri="{FF2B5EF4-FFF2-40B4-BE49-F238E27FC236}">
              <a16:creationId xmlns:a16="http://schemas.microsoft.com/office/drawing/2014/main" xmlns="" id="{E0592127-237B-410D-A9F4-AA6684E5F2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99971062"/>
          <a:ext cx="1252603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1525</xdr:row>
      <xdr:rowOff>26096</xdr:rowOff>
    </xdr:from>
    <xdr:to>
      <xdr:col>1</xdr:col>
      <xdr:colOff>1252603</xdr:colOff>
      <xdr:row>1525</xdr:row>
      <xdr:rowOff>1878905</xdr:rowOff>
    </xdr:to>
    <xdr:pic>
      <xdr:nvPicPr>
        <xdr:cNvPr id="1736" name="Immagine 1735">
          <a:extLst>
            <a:ext uri="{FF2B5EF4-FFF2-40B4-BE49-F238E27FC236}">
              <a16:creationId xmlns:a16="http://schemas.microsoft.com/office/drawing/2014/main" xmlns="" id="{4447E9F4-C059-47AE-9DDC-418243245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01876062"/>
          <a:ext cx="1252603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1526</xdr:row>
      <xdr:rowOff>39144</xdr:rowOff>
    </xdr:from>
    <xdr:to>
      <xdr:col>1</xdr:col>
      <xdr:colOff>1252603</xdr:colOff>
      <xdr:row>1526</xdr:row>
      <xdr:rowOff>1891953</xdr:rowOff>
    </xdr:to>
    <xdr:pic>
      <xdr:nvPicPr>
        <xdr:cNvPr id="1737" name="Immagine 1736">
          <a:extLst>
            <a:ext uri="{FF2B5EF4-FFF2-40B4-BE49-F238E27FC236}">
              <a16:creationId xmlns:a16="http://schemas.microsoft.com/office/drawing/2014/main" xmlns="" id="{87C88FCF-BEC1-4199-81EF-CD437596F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03794110"/>
          <a:ext cx="1252603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1527</xdr:row>
      <xdr:rowOff>26096</xdr:rowOff>
    </xdr:from>
    <xdr:to>
      <xdr:col>1</xdr:col>
      <xdr:colOff>1252603</xdr:colOff>
      <xdr:row>1527</xdr:row>
      <xdr:rowOff>1878905</xdr:rowOff>
    </xdr:to>
    <xdr:pic>
      <xdr:nvPicPr>
        <xdr:cNvPr id="1738" name="Immagine 1737">
          <a:extLst>
            <a:ext uri="{FF2B5EF4-FFF2-40B4-BE49-F238E27FC236}">
              <a16:creationId xmlns:a16="http://schemas.microsoft.com/office/drawing/2014/main" xmlns="" id="{D8DF5AA7-4AD4-4A60-9AF0-53082E6E6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05686062"/>
          <a:ext cx="1252603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1528</xdr:row>
      <xdr:rowOff>39144</xdr:rowOff>
    </xdr:from>
    <xdr:to>
      <xdr:col>1</xdr:col>
      <xdr:colOff>1252603</xdr:colOff>
      <xdr:row>1528</xdr:row>
      <xdr:rowOff>1891953</xdr:rowOff>
    </xdr:to>
    <xdr:pic>
      <xdr:nvPicPr>
        <xdr:cNvPr id="1742" name="Immagine 1741">
          <a:extLst>
            <a:ext uri="{FF2B5EF4-FFF2-40B4-BE49-F238E27FC236}">
              <a16:creationId xmlns:a16="http://schemas.microsoft.com/office/drawing/2014/main" xmlns="" id="{9CB42AE4-018A-4794-A4AA-B7189AB6E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07604110"/>
          <a:ext cx="1252603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39143</xdr:colOff>
      <xdr:row>1529</xdr:row>
      <xdr:rowOff>26096</xdr:rowOff>
    </xdr:from>
    <xdr:to>
      <xdr:col>1</xdr:col>
      <xdr:colOff>1291746</xdr:colOff>
      <xdr:row>1529</xdr:row>
      <xdr:rowOff>1878905</xdr:rowOff>
    </xdr:to>
    <xdr:pic>
      <xdr:nvPicPr>
        <xdr:cNvPr id="1743" name="Immagine 1742">
          <a:extLst>
            <a:ext uri="{FF2B5EF4-FFF2-40B4-BE49-F238E27FC236}">
              <a16:creationId xmlns:a16="http://schemas.microsoft.com/office/drawing/2014/main" xmlns="" id="{1249ED30-7A46-42FB-8DC2-CC510F3E1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3" y="2909496062"/>
          <a:ext cx="1252603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1530</xdr:row>
      <xdr:rowOff>39144</xdr:rowOff>
    </xdr:from>
    <xdr:to>
      <xdr:col>1</xdr:col>
      <xdr:colOff>1252603</xdr:colOff>
      <xdr:row>1530</xdr:row>
      <xdr:rowOff>1891953</xdr:rowOff>
    </xdr:to>
    <xdr:pic>
      <xdr:nvPicPr>
        <xdr:cNvPr id="1744" name="Immagine 1743">
          <a:extLst>
            <a:ext uri="{FF2B5EF4-FFF2-40B4-BE49-F238E27FC236}">
              <a16:creationId xmlns:a16="http://schemas.microsoft.com/office/drawing/2014/main" xmlns="" id="{4A7BC866-0E1E-4A89-BAD0-050131F199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11414110"/>
          <a:ext cx="1252603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1531</xdr:row>
      <xdr:rowOff>39144</xdr:rowOff>
    </xdr:from>
    <xdr:to>
      <xdr:col>1</xdr:col>
      <xdr:colOff>1265651</xdr:colOff>
      <xdr:row>1531</xdr:row>
      <xdr:rowOff>1878904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AD83D132-E87E-427E-8A04-FD9CE9629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13319110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1532</xdr:row>
      <xdr:rowOff>26096</xdr:rowOff>
    </xdr:from>
    <xdr:to>
      <xdr:col>1</xdr:col>
      <xdr:colOff>1265651</xdr:colOff>
      <xdr:row>1532</xdr:row>
      <xdr:rowOff>1865856</xdr:rowOff>
    </xdr:to>
    <xdr:pic>
      <xdr:nvPicPr>
        <xdr:cNvPr id="1745" name="Immagine 1744">
          <a:extLst>
            <a:ext uri="{FF2B5EF4-FFF2-40B4-BE49-F238E27FC236}">
              <a16:creationId xmlns:a16="http://schemas.microsoft.com/office/drawing/2014/main" xmlns="" id="{E2AAF94B-6557-4658-818C-095092A592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15211062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1533</xdr:row>
      <xdr:rowOff>26096</xdr:rowOff>
    </xdr:from>
    <xdr:to>
      <xdr:col>1</xdr:col>
      <xdr:colOff>1265651</xdr:colOff>
      <xdr:row>1533</xdr:row>
      <xdr:rowOff>1865856</xdr:rowOff>
    </xdr:to>
    <xdr:pic>
      <xdr:nvPicPr>
        <xdr:cNvPr id="1746" name="Immagine 1745">
          <a:extLst>
            <a:ext uri="{FF2B5EF4-FFF2-40B4-BE49-F238E27FC236}">
              <a16:creationId xmlns:a16="http://schemas.microsoft.com/office/drawing/2014/main" xmlns="" id="{35A6C1C7-18FA-46FB-9E1E-13779406F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17116062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1534</xdr:row>
      <xdr:rowOff>39144</xdr:rowOff>
    </xdr:from>
    <xdr:to>
      <xdr:col>1</xdr:col>
      <xdr:colOff>1265651</xdr:colOff>
      <xdr:row>1534</xdr:row>
      <xdr:rowOff>1878904</xdr:rowOff>
    </xdr:to>
    <xdr:pic>
      <xdr:nvPicPr>
        <xdr:cNvPr id="1747" name="Immagine 1746">
          <a:extLst>
            <a:ext uri="{FF2B5EF4-FFF2-40B4-BE49-F238E27FC236}">
              <a16:creationId xmlns:a16="http://schemas.microsoft.com/office/drawing/2014/main" xmlns="" id="{B8CA4737-1BC1-4A07-8DB7-C4A2B5AF2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19034110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1535</xdr:row>
      <xdr:rowOff>26096</xdr:rowOff>
    </xdr:from>
    <xdr:to>
      <xdr:col>1</xdr:col>
      <xdr:colOff>1265651</xdr:colOff>
      <xdr:row>1535</xdr:row>
      <xdr:rowOff>1865856</xdr:rowOff>
    </xdr:to>
    <xdr:pic>
      <xdr:nvPicPr>
        <xdr:cNvPr id="1748" name="Immagine 1747">
          <a:extLst>
            <a:ext uri="{FF2B5EF4-FFF2-40B4-BE49-F238E27FC236}">
              <a16:creationId xmlns:a16="http://schemas.microsoft.com/office/drawing/2014/main" xmlns="" id="{44CD6F0B-515B-4CDB-AED1-7FF5A92ED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20926062"/>
          <a:ext cx="1265651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1536</xdr:row>
      <xdr:rowOff>26095</xdr:rowOff>
    </xdr:from>
    <xdr:to>
      <xdr:col>1</xdr:col>
      <xdr:colOff>1265651</xdr:colOff>
      <xdr:row>1536</xdr:row>
      <xdr:rowOff>1878904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FE922EB4-3349-4366-84BC-53EEB217D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22831061"/>
          <a:ext cx="1265651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1537</xdr:row>
      <xdr:rowOff>26096</xdr:rowOff>
    </xdr:from>
    <xdr:to>
      <xdr:col>1</xdr:col>
      <xdr:colOff>1265651</xdr:colOff>
      <xdr:row>1537</xdr:row>
      <xdr:rowOff>1878905</xdr:rowOff>
    </xdr:to>
    <xdr:pic>
      <xdr:nvPicPr>
        <xdr:cNvPr id="1749" name="Immagine 1748">
          <a:extLst>
            <a:ext uri="{FF2B5EF4-FFF2-40B4-BE49-F238E27FC236}">
              <a16:creationId xmlns:a16="http://schemas.microsoft.com/office/drawing/2014/main" xmlns="" id="{BEFEB11A-1B44-46E2-B947-A700DF5A8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24736062"/>
          <a:ext cx="1265651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1538</xdr:row>
      <xdr:rowOff>26096</xdr:rowOff>
    </xdr:from>
    <xdr:to>
      <xdr:col>1</xdr:col>
      <xdr:colOff>1265651</xdr:colOff>
      <xdr:row>1538</xdr:row>
      <xdr:rowOff>1878905</xdr:rowOff>
    </xdr:to>
    <xdr:pic>
      <xdr:nvPicPr>
        <xdr:cNvPr id="1753" name="Immagine 1752">
          <a:extLst>
            <a:ext uri="{FF2B5EF4-FFF2-40B4-BE49-F238E27FC236}">
              <a16:creationId xmlns:a16="http://schemas.microsoft.com/office/drawing/2014/main" xmlns="" id="{856BEB99-16FD-475A-97E8-8A8B5FC46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26641062"/>
          <a:ext cx="1265651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1539</xdr:row>
      <xdr:rowOff>39143</xdr:rowOff>
    </xdr:from>
    <xdr:to>
      <xdr:col>1</xdr:col>
      <xdr:colOff>1265651</xdr:colOff>
      <xdr:row>1539</xdr:row>
      <xdr:rowOff>1891952</xdr:rowOff>
    </xdr:to>
    <xdr:pic>
      <xdr:nvPicPr>
        <xdr:cNvPr id="1755" name="Immagine 1754">
          <a:extLst>
            <a:ext uri="{FF2B5EF4-FFF2-40B4-BE49-F238E27FC236}">
              <a16:creationId xmlns:a16="http://schemas.microsoft.com/office/drawing/2014/main" xmlns="" id="{A87E8560-DA84-42C5-8BD0-340C04873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28559109"/>
          <a:ext cx="1265651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1540</xdr:row>
      <xdr:rowOff>39144</xdr:rowOff>
    </xdr:from>
    <xdr:to>
      <xdr:col>1</xdr:col>
      <xdr:colOff>1265651</xdr:colOff>
      <xdr:row>1540</xdr:row>
      <xdr:rowOff>1891953</xdr:rowOff>
    </xdr:to>
    <xdr:pic>
      <xdr:nvPicPr>
        <xdr:cNvPr id="1756" name="Immagine 1755">
          <a:extLst>
            <a:ext uri="{FF2B5EF4-FFF2-40B4-BE49-F238E27FC236}">
              <a16:creationId xmlns:a16="http://schemas.microsoft.com/office/drawing/2014/main" xmlns="" id="{316B6B21-86BE-4A21-9F5E-51E74B6D6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30464110"/>
          <a:ext cx="1265651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1541</xdr:row>
      <xdr:rowOff>39144</xdr:rowOff>
    </xdr:from>
    <xdr:to>
      <xdr:col>1</xdr:col>
      <xdr:colOff>1265651</xdr:colOff>
      <xdr:row>1541</xdr:row>
      <xdr:rowOff>1891953</xdr:rowOff>
    </xdr:to>
    <xdr:pic>
      <xdr:nvPicPr>
        <xdr:cNvPr id="1757" name="Immagine 1756">
          <a:extLst>
            <a:ext uri="{FF2B5EF4-FFF2-40B4-BE49-F238E27FC236}">
              <a16:creationId xmlns:a16="http://schemas.microsoft.com/office/drawing/2014/main" xmlns="" id="{9D71B450-9A40-4BF6-9794-0A548EF20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32369110"/>
          <a:ext cx="1265651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1542</xdr:row>
      <xdr:rowOff>39143</xdr:rowOff>
    </xdr:from>
    <xdr:to>
      <xdr:col>1</xdr:col>
      <xdr:colOff>1265651</xdr:colOff>
      <xdr:row>1542</xdr:row>
      <xdr:rowOff>1865856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3CCF9332-0B09-4A57-9B66-5EAE89644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34274109"/>
          <a:ext cx="1265651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1547</xdr:row>
      <xdr:rowOff>39144</xdr:rowOff>
    </xdr:from>
    <xdr:to>
      <xdr:col>1</xdr:col>
      <xdr:colOff>1265651</xdr:colOff>
      <xdr:row>1547</xdr:row>
      <xdr:rowOff>1891953</xdr:rowOff>
    </xdr:to>
    <xdr:pic>
      <xdr:nvPicPr>
        <xdr:cNvPr id="1759" name="Immagine 1758">
          <a:extLst>
            <a:ext uri="{FF2B5EF4-FFF2-40B4-BE49-F238E27FC236}">
              <a16:creationId xmlns:a16="http://schemas.microsoft.com/office/drawing/2014/main" xmlns="" id="{B4F98C41-5FC4-431D-B27C-DC7ECC1AF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43799110"/>
          <a:ext cx="1265651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1548</xdr:row>
      <xdr:rowOff>26096</xdr:rowOff>
    </xdr:from>
    <xdr:to>
      <xdr:col>1</xdr:col>
      <xdr:colOff>1265651</xdr:colOff>
      <xdr:row>1548</xdr:row>
      <xdr:rowOff>1878905</xdr:rowOff>
    </xdr:to>
    <xdr:pic>
      <xdr:nvPicPr>
        <xdr:cNvPr id="1760" name="Immagine 1759">
          <a:extLst>
            <a:ext uri="{FF2B5EF4-FFF2-40B4-BE49-F238E27FC236}">
              <a16:creationId xmlns:a16="http://schemas.microsoft.com/office/drawing/2014/main" xmlns="" id="{2F6E3E6F-9B53-42F2-A4EB-4D81668A6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45691062"/>
          <a:ext cx="1265651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1549</xdr:row>
      <xdr:rowOff>52192</xdr:rowOff>
    </xdr:from>
    <xdr:to>
      <xdr:col>1</xdr:col>
      <xdr:colOff>1239555</xdr:colOff>
      <xdr:row>1549</xdr:row>
      <xdr:rowOff>1878904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D619585B-D72C-43BA-BBE7-94A3B022C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2947622158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1550</xdr:row>
      <xdr:rowOff>39144</xdr:rowOff>
    </xdr:from>
    <xdr:to>
      <xdr:col>1</xdr:col>
      <xdr:colOff>1213459</xdr:colOff>
      <xdr:row>1550</xdr:row>
      <xdr:rowOff>1865856</xdr:rowOff>
    </xdr:to>
    <xdr:pic>
      <xdr:nvPicPr>
        <xdr:cNvPr id="1761" name="Immagine 1760">
          <a:extLst>
            <a:ext uri="{FF2B5EF4-FFF2-40B4-BE49-F238E27FC236}">
              <a16:creationId xmlns:a16="http://schemas.microsoft.com/office/drawing/2014/main" xmlns="" id="{546D5AB9-E09A-4DD6-B8ED-1863B62CB4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49514110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1551</xdr:row>
      <xdr:rowOff>39144</xdr:rowOff>
    </xdr:from>
    <xdr:to>
      <xdr:col>1</xdr:col>
      <xdr:colOff>1213459</xdr:colOff>
      <xdr:row>1551</xdr:row>
      <xdr:rowOff>1865856</xdr:rowOff>
    </xdr:to>
    <xdr:pic>
      <xdr:nvPicPr>
        <xdr:cNvPr id="1762" name="Immagine 1761">
          <a:extLst>
            <a:ext uri="{FF2B5EF4-FFF2-40B4-BE49-F238E27FC236}">
              <a16:creationId xmlns:a16="http://schemas.microsoft.com/office/drawing/2014/main" xmlns="" id="{BF1FF4C9-F56F-4DDB-9041-81281B08E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51419110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1552</xdr:row>
      <xdr:rowOff>26096</xdr:rowOff>
    </xdr:from>
    <xdr:to>
      <xdr:col>1</xdr:col>
      <xdr:colOff>1213459</xdr:colOff>
      <xdr:row>1552</xdr:row>
      <xdr:rowOff>1852808</xdr:rowOff>
    </xdr:to>
    <xdr:pic>
      <xdr:nvPicPr>
        <xdr:cNvPr id="1763" name="Immagine 1762">
          <a:extLst>
            <a:ext uri="{FF2B5EF4-FFF2-40B4-BE49-F238E27FC236}">
              <a16:creationId xmlns:a16="http://schemas.microsoft.com/office/drawing/2014/main" xmlns="" id="{B93FAF6B-BD85-4BE8-A7A4-446E26C2B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53311062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1553</xdr:row>
      <xdr:rowOff>26096</xdr:rowOff>
    </xdr:from>
    <xdr:to>
      <xdr:col>1</xdr:col>
      <xdr:colOff>1213459</xdr:colOff>
      <xdr:row>1553</xdr:row>
      <xdr:rowOff>1852808</xdr:rowOff>
    </xdr:to>
    <xdr:pic>
      <xdr:nvPicPr>
        <xdr:cNvPr id="1764" name="Immagine 1763">
          <a:extLst>
            <a:ext uri="{FF2B5EF4-FFF2-40B4-BE49-F238E27FC236}">
              <a16:creationId xmlns:a16="http://schemas.microsoft.com/office/drawing/2014/main" xmlns="" id="{5DEF3238-C1CE-4E8A-A788-63005AF336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55216062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1554</xdr:row>
      <xdr:rowOff>52192</xdr:rowOff>
    </xdr:from>
    <xdr:to>
      <xdr:col>1</xdr:col>
      <xdr:colOff>1213459</xdr:colOff>
      <xdr:row>1554</xdr:row>
      <xdr:rowOff>1878904</xdr:rowOff>
    </xdr:to>
    <xdr:pic>
      <xdr:nvPicPr>
        <xdr:cNvPr id="1765" name="Immagine 1764">
          <a:extLst>
            <a:ext uri="{FF2B5EF4-FFF2-40B4-BE49-F238E27FC236}">
              <a16:creationId xmlns:a16="http://schemas.microsoft.com/office/drawing/2014/main" xmlns="" id="{FF1D4E8D-3CD8-4C8D-A776-6DC71D65A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57147158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1555</xdr:row>
      <xdr:rowOff>26095</xdr:rowOff>
    </xdr:from>
    <xdr:to>
      <xdr:col>1</xdr:col>
      <xdr:colOff>1278699</xdr:colOff>
      <xdr:row>1555</xdr:row>
      <xdr:rowOff>1839760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64E46098-EAD3-443A-90E8-620839A36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59026061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1556</xdr:row>
      <xdr:rowOff>26096</xdr:rowOff>
    </xdr:from>
    <xdr:to>
      <xdr:col>1</xdr:col>
      <xdr:colOff>1278699</xdr:colOff>
      <xdr:row>1556</xdr:row>
      <xdr:rowOff>1839761</xdr:rowOff>
    </xdr:to>
    <xdr:pic>
      <xdr:nvPicPr>
        <xdr:cNvPr id="1766" name="Immagine 1765">
          <a:extLst>
            <a:ext uri="{FF2B5EF4-FFF2-40B4-BE49-F238E27FC236}">
              <a16:creationId xmlns:a16="http://schemas.microsoft.com/office/drawing/2014/main" xmlns="" id="{C60B7F51-8F4A-4CBD-892D-1073155DD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60931062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1557</xdr:row>
      <xdr:rowOff>52192</xdr:rowOff>
    </xdr:from>
    <xdr:to>
      <xdr:col>1</xdr:col>
      <xdr:colOff>1278699</xdr:colOff>
      <xdr:row>1557</xdr:row>
      <xdr:rowOff>1865857</xdr:rowOff>
    </xdr:to>
    <xdr:pic>
      <xdr:nvPicPr>
        <xdr:cNvPr id="1767" name="Immagine 1766">
          <a:extLst>
            <a:ext uri="{FF2B5EF4-FFF2-40B4-BE49-F238E27FC236}">
              <a16:creationId xmlns:a16="http://schemas.microsoft.com/office/drawing/2014/main" xmlns="" id="{EC647552-2323-4D7C-93B1-09AB3C06A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62862158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1558</xdr:row>
      <xdr:rowOff>39143</xdr:rowOff>
    </xdr:from>
    <xdr:to>
      <xdr:col>1</xdr:col>
      <xdr:colOff>1278699</xdr:colOff>
      <xdr:row>1558</xdr:row>
      <xdr:rowOff>1852808</xdr:rowOff>
    </xdr:to>
    <xdr:pic>
      <xdr:nvPicPr>
        <xdr:cNvPr id="1768" name="Immagine 1767">
          <a:extLst>
            <a:ext uri="{FF2B5EF4-FFF2-40B4-BE49-F238E27FC236}">
              <a16:creationId xmlns:a16="http://schemas.microsoft.com/office/drawing/2014/main" xmlns="" id="{FA1B5CC8-5691-4EB3-ADA6-CA5E5878F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64754109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1559</xdr:row>
      <xdr:rowOff>39144</xdr:rowOff>
    </xdr:from>
    <xdr:to>
      <xdr:col>1</xdr:col>
      <xdr:colOff>1278699</xdr:colOff>
      <xdr:row>1559</xdr:row>
      <xdr:rowOff>1852809</xdr:rowOff>
    </xdr:to>
    <xdr:pic>
      <xdr:nvPicPr>
        <xdr:cNvPr id="1769" name="Immagine 1768">
          <a:extLst>
            <a:ext uri="{FF2B5EF4-FFF2-40B4-BE49-F238E27FC236}">
              <a16:creationId xmlns:a16="http://schemas.microsoft.com/office/drawing/2014/main" xmlns="" id="{6046662A-DB9A-43E9-AE3A-3A4F7F03E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66659110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1560</xdr:row>
      <xdr:rowOff>26096</xdr:rowOff>
    </xdr:from>
    <xdr:to>
      <xdr:col>1</xdr:col>
      <xdr:colOff>1278699</xdr:colOff>
      <xdr:row>1560</xdr:row>
      <xdr:rowOff>1839761</xdr:rowOff>
    </xdr:to>
    <xdr:pic>
      <xdr:nvPicPr>
        <xdr:cNvPr id="1770" name="Immagine 1769">
          <a:extLst>
            <a:ext uri="{FF2B5EF4-FFF2-40B4-BE49-F238E27FC236}">
              <a16:creationId xmlns:a16="http://schemas.microsoft.com/office/drawing/2014/main" xmlns="" id="{FEDB39C7-D073-4F08-96C7-AFFF75B55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68551062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1561</xdr:row>
      <xdr:rowOff>26095</xdr:rowOff>
    </xdr:from>
    <xdr:to>
      <xdr:col>1</xdr:col>
      <xdr:colOff>1278699</xdr:colOff>
      <xdr:row>1561</xdr:row>
      <xdr:rowOff>1839760</xdr:rowOff>
    </xdr:to>
    <xdr:pic>
      <xdr:nvPicPr>
        <xdr:cNvPr id="1771" name="Immagine 1770">
          <a:extLst>
            <a:ext uri="{FF2B5EF4-FFF2-40B4-BE49-F238E27FC236}">
              <a16:creationId xmlns:a16="http://schemas.microsoft.com/office/drawing/2014/main" xmlns="" id="{FE30BFF6-5877-475C-9931-E4D6840A5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70456061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1562</xdr:row>
      <xdr:rowOff>39144</xdr:rowOff>
    </xdr:from>
    <xdr:to>
      <xdr:col>1</xdr:col>
      <xdr:colOff>1278699</xdr:colOff>
      <xdr:row>1562</xdr:row>
      <xdr:rowOff>1852809</xdr:rowOff>
    </xdr:to>
    <xdr:pic>
      <xdr:nvPicPr>
        <xdr:cNvPr id="1772" name="Immagine 1771">
          <a:extLst>
            <a:ext uri="{FF2B5EF4-FFF2-40B4-BE49-F238E27FC236}">
              <a16:creationId xmlns:a16="http://schemas.microsoft.com/office/drawing/2014/main" xmlns="" id="{07027B65-8EB8-4E2F-95ED-4B6987942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72374110"/>
          <a:ext cx="1278699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1563</xdr:row>
      <xdr:rowOff>52191</xdr:rowOff>
    </xdr:from>
    <xdr:to>
      <xdr:col>1</xdr:col>
      <xdr:colOff>1278699</xdr:colOff>
      <xdr:row>1563</xdr:row>
      <xdr:rowOff>1826712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5DAC923E-0780-4672-8CDA-FDA004E2A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74292157"/>
          <a:ext cx="1278699" cy="17745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1564</xdr:row>
      <xdr:rowOff>26095</xdr:rowOff>
    </xdr:from>
    <xdr:to>
      <xdr:col>1</xdr:col>
      <xdr:colOff>1278699</xdr:colOff>
      <xdr:row>1564</xdr:row>
      <xdr:rowOff>1813664</xdr:rowOff>
    </xdr:to>
    <xdr:pic>
      <xdr:nvPicPr>
        <xdr:cNvPr id="1773" name="Immagine 1772">
          <a:extLst>
            <a:ext uri="{FF2B5EF4-FFF2-40B4-BE49-F238E27FC236}">
              <a16:creationId xmlns:a16="http://schemas.microsoft.com/office/drawing/2014/main" xmlns="" id="{71110CE8-91BB-4BC2-9BAB-2AC631D93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76171061"/>
          <a:ext cx="127869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1565</xdr:row>
      <xdr:rowOff>39144</xdr:rowOff>
    </xdr:from>
    <xdr:to>
      <xdr:col>1</xdr:col>
      <xdr:colOff>1278699</xdr:colOff>
      <xdr:row>1565</xdr:row>
      <xdr:rowOff>1826713</xdr:rowOff>
    </xdr:to>
    <xdr:pic>
      <xdr:nvPicPr>
        <xdr:cNvPr id="1774" name="Immagine 1773">
          <a:extLst>
            <a:ext uri="{FF2B5EF4-FFF2-40B4-BE49-F238E27FC236}">
              <a16:creationId xmlns:a16="http://schemas.microsoft.com/office/drawing/2014/main" xmlns="" id="{E6763B8A-F990-42AC-9FA6-CD56BFFD5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78089110"/>
          <a:ext cx="127869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1566</xdr:row>
      <xdr:rowOff>52192</xdr:rowOff>
    </xdr:from>
    <xdr:to>
      <xdr:col>1</xdr:col>
      <xdr:colOff>1278699</xdr:colOff>
      <xdr:row>1566</xdr:row>
      <xdr:rowOff>1839761</xdr:rowOff>
    </xdr:to>
    <xdr:pic>
      <xdr:nvPicPr>
        <xdr:cNvPr id="1775" name="Immagine 1774">
          <a:extLst>
            <a:ext uri="{FF2B5EF4-FFF2-40B4-BE49-F238E27FC236}">
              <a16:creationId xmlns:a16="http://schemas.microsoft.com/office/drawing/2014/main" xmlns="" id="{02074C6F-F595-49D7-AFC2-2B2885AB4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80007158"/>
          <a:ext cx="127869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1567</xdr:row>
      <xdr:rowOff>52192</xdr:rowOff>
    </xdr:from>
    <xdr:to>
      <xdr:col>1</xdr:col>
      <xdr:colOff>1278699</xdr:colOff>
      <xdr:row>1567</xdr:row>
      <xdr:rowOff>1839761</xdr:rowOff>
    </xdr:to>
    <xdr:pic>
      <xdr:nvPicPr>
        <xdr:cNvPr id="1776" name="Immagine 1775">
          <a:extLst>
            <a:ext uri="{FF2B5EF4-FFF2-40B4-BE49-F238E27FC236}">
              <a16:creationId xmlns:a16="http://schemas.microsoft.com/office/drawing/2014/main" xmlns="" id="{1CBFB48E-0F1F-475D-92F8-D23B5FEB7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81912158"/>
          <a:ext cx="127869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1568</xdr:row>
      <xdr:rowOff>26096</xdr:rowOff>
    </xdr:from>
    <xdr:to>
      <xdr:col>1</xdr:col>
      <xdr:colOff>1278699</xdr:colOff>
      <xdr:row>1568</xdr:row>
      <xdr:rowOff>1813665</xdr:rowOff>
    </xdr:to>
    <xdr:pic>
      <xdr:nvPicPr>
        <xdr:cNvPr id="1777" name="Immagine 1776">
          <a:extLst>
            <a:ext uri="{FF2B5EF4-FFF2-40B4-BE49-F238E27FC236}">
              <a16:creationId xmlns:a16="http://schemas.microsoft.com/office/drawing/2014/main" xmlns="" id="{F8C35945-4936-4FA0-9FE0-8A37C2F84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83791062"/>
          <a:ext cx="127869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1569</xdr:row>
      <xdr:rowOff>52192</xdr:rowOff>
    </xdr:from>
    <xdr:to>
      <xdr:col>1</xdr:col>
      <xdr:colOff>1278699</xdr:colOff>
      <xdr:row>1569</xdr:row>
      <xdr:rowOff>1839761</xdr:rowOff>
    </xdr:to>
    <xdr:pic>
      <xdr:nvPicPr>
        <xdr:cNvPr id="1778" name="Immagine 1777">
          <a:extLst>
            <a:ext uri="{FF2B5EF4-FFF2-40B4-BE49-F238E27FC236}">
              <a16:creationId xmlns:a16="http://schemas.microsoft.com/office/drawing/2014/main" xmlns="" id="{47ADC8B2-4E13-46D2-8A70-2DC2BA24C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85722158"/>
          <a:ext cx="127869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1570</xdr:row>
      <xdr:rowOff>26096</xdr:rowOff>
    </xdr:from>
    <xdr:to>
      <xdr:col>1</xdr:col>
      <xdr:colOff>1278699</xdr:colOff>
      <xdr:row>1570</xdr:row>
      <xdr:rowOff>1813665</xdr:rowOff>
    </xdr:to>
    <xdr:pic>
      <xdr:nvPicPr>
        <xdr:cNvPr id="1779" name="Immagine 1778">
          <a:extLst>
            <a:ext uri="{FF2B5EF4-FFF2-40B4-BE49-F238E27FC236}">
              <a16:creationId xmlns:a16="http://schemas.microsoft.com/office/drawing/2014/main" xmlns="" id="{59A086FC-C454-41D8-9222-D02086820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87601062"/>
          <a:ext cx="1278699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1571</xdr:row>
      <xdr:rowOff>39142</xdr:rowOff>
    </xdr:from>
    <xdr:to>
      <xdr:col>1</xdr:col>
      <xdr:colOff>1265651</xdr:colOff>
      <xdr:row>1571</xdr:row>
      <xdr:rowOff>1826711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1239F541-25A3-4895-B50D-275383CDE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89519108"/>
          <a:ext cx="1265651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1572</xdr:row>
      <xdr:rowOff>39143</xdr:rowOff>
    </xdr:from>
    <xdr:to>
      <xdr:col>1</xdr:col>
      <xdr:colOff>1265651</xdr:colOff>
      <xdr:row>1572</xdr:row>
      <xdr:rowOff>1826712</xdr:rowOff>
    </xdr:to>
    <xdr:pic>
      <xdr:nvPicPr>
        <xdr:cNvPr id="1781" name="Immagine 1780">
          <a:extLst>
            <a:ext uri="{FF2B5EF4-FFF2-40B4-BE49-F238E27FC236}">
              <a16:creationId xmlns:a16="http://schemas.microsoft.com/office/drawing/2014/main" xmlns="" id="{180A19AA-0BC7-4F28-AEE2-F240B8D7B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91424109"/>
          <a:ext cx="1265651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1573</xdr:row>
      <xdr:rowOff>52192</xdr:rowOff>
    </xdr:from>
    <xdr:to>
      <xdr:col>1</xdr:col>
      <xdr:colOff>1265651</xdr:colOff>
      <xdr:row>1573</xdr:row>
      <xdr:rowOff>1839761</xdr:rowOff>
    </xdr:to>
    <xdr:pic>
      <xdr:nvPicPr>
        <xdr:cNvPr id="1782" name="Immagine 1781">
          <a:extLst>
            <a:ext uri="{FF2B5EF4-FFF2-40B4-BE49-F238E27FC236}">
              <a16:creationId xmlns:a16="http://schemas.microsoft.com/office/drawing/2014/main" xmlns="" id="{00B7BA88-CAD0-492E-8CDE-6D9540A0E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93342158"/>
          <a:ext cx="1265651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1574</xdr:row>
      <xdr:rowOff>39144</xdr:rowOff>
    </xdr:from>
    <xdr:to>
      <xdr:col>1</xdr:col>
      <xdr:colOff>1265651</xdr:colOff>
      <xdr:row>1574</xdr:row>
      <xdr:rowOff>1826713</xdr:rowOff>
    </xdr:to>
    <xdr:pic>
      <xdr:nvPicPr>
        <xdr:cNvPr id="1783" name="Immagine 1782">
          <a:extLst>
            <a:ext uri="{FF2B5EF4-FFF2-40B4-BE49-F238E27FC236}">
              <a16:creationId xmlns:a16="http://schemas.microsoft.com/office/drawing/2014/main" xmlns="" id="{9D199A7C-4E58-47E2-9418-05ED5A681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95234110"/>
          <a:ext cx="1265651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1575</xdr:row>
      <xdr:rowOff>26096</xdr:rowOff>
    </xdr:from>
    <xdr:to>
      <xdr:col>1</xdr:col>
      <xdr:colOff>1265651</xdr:colOff>
      <xdr:row>1575</xdr:row>
      <xdr:rowOff>1813665</xdr:rowOff>
    </xdr:to>
    <xdr:pic>
      <xdr:nvPicPr>
        <xdr:cNvPr id="1784" name="Immagine 1783">
          <a:extLst>
            <a:ext uri="{FF2B5EF4-FFF2-40B4-BE49-F238E27FC236}">
              <a16:creationId xmlns:a16="http://schemas.microsoft.com/office/drawing/2014/main" xmlns="" id="{95459575-E50C-4973-B05C-D4E00D44E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97126062"/>
          <a:ext cx="1265651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1576</xdr:row>
      <xdr:rowOff>39143</xdr:rowOff>
    </xdr:from>
    <xdr:to>
      <xdr:col>1</xdr:col>
      <xdr:colOff>1265651</xdr:colOff>
      <xdr:row>1576</xdr:row>
      <xdr:rowOff>1826712</xdr:rowOff>
    </xdr:to>
    <xdr:pic>
      <xdr:nvPicPr>
        <xdr:cNvPr id="1785" name="Immagine 1784">
          <a:extLst>
            <a:ext uri="{FF2B5EF4-FFF2-40B4-BE49-F238E27FC236}">
              <a16:creationId xmlns:a16="http://schemas.microsoft.com/office/drawing/2014/main" xmlns="" id="{0E9188E4-A2FD-4E7B-8F02-ECDB5FFCD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99044109"/>
          <a:ext cx="1265651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1577</xdr:row>
      <xdr:rowOff>39144</xdr:rowOff>
    </xdr:from>
    <xdr:to>
      <xdr:col>1</xdr:col>
      <xdr:colOff>1265651</xdr:colOff>
      <xdr:row>1577</xdr:row>
      <xdr:rowOff>1826713</xdr:rowOff>
    </xdr:to>
    <xdr:pic>
      <xdr:nvPicPr>
        <xdr:cNvPr id="1786" name="Immagine 1785">
          <a:extLst>
            <a:ext uri="{FF2B5EF4-FFF2-40B4-BE49-F238E27FC236}">
              <a16:creationId xmlns:a16="http://schemas.microsoft.com/office/drawing/2014/main" xmlns="" id="{A201C416-FB93-45ED-8527-8F39D27EE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00949110"/>
          <a:ext cx="1265651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1578</xdr:row>
      <xdr:rowOff>26095</xdr:rowOff>
    </xdr:from>
    <xdr:to>
      <xdr:col>1</xdr:col>
      <xdr:colOff>1265651</xdr:colOff>
      <xdr:row>1578</xdr:row>
      <xdr:rowOff>1839760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699968B4-0350-40C3-A1C1-A507290A6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02841061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1579</xdr:row>
      <xdr:rowOff>39144</xdr:rowOff>
    </xdr:from>
    <xdr:to>
      <xdr:col>1</xdr:col>
      <xdr:colOff>1265651</xdr:colOff>
      <xdr:row>1579</xdr:row>
      <xdr:rowOff>1852809</xdr:rowOff>
    </xdr:to>
    <xdr:pic>
      <xdr:nvPicPr>
        <xdr:cNvPr id="1789" name="Immagine 1788">
          <a:extLst>
            <a:ext uri="{FF2B5EF4-FFF2-40B4-BE49-F238E27FC236}">
              <a16:creationId xmlns:a16="http://schemas.microsoft.com/office/drawing/2014/main" xmlns="" id="{9707A24E-B4FB-4EC6-A548-725BB1501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04759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1580</xdr:row>
      <xdr:rowOff>13048</xdr:rowOff>
    </xdr:from>
    <xdr:to>
      <xdr:col>1</xdr:col>
      <xdr:colOff>1265651</xdr:colOff>
      <xdr:row>1580</xdr:row>
      <xdr:rowOff>1826713</xdr:rowOff>
    </xdr:to>
    <xdr:pic>
      <xdr:nvPicPr>
        <xdr:cNvPr id="1790" name="Immagine 1789">
          <a:extLst>
            <a:ext uri="{FF2B5EF4-FFF2-40B4-BE49-F238E27FC236}">
              <a16:creationId xmlns:a16="http://schemas.microsoft.com/office/drawing/2014/main" xmlns="" id="{46CD0D17-758E-46EC-A13D-EBB241C99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06638014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1581</xdr:row>
      <xdr:rowOff>52192</xdr:rowOff>
    </xdr:from>
    <xdr:to>
      <xdr:col>1</xdr:col>
      <xdr:colOff>1265651</xdr:colOff>
      <xdr:row>1581</xdr:row>
      <xdr:rowOff>1865857</xdr:rowOff>
    </xdr:to>
    <xdr:pic>
      <xdr:nvPicPr>
        <xdr:cNvPr id="1791" name="Immagine 1790">
          <a:extLst>
            <a:ext uri="{FF2B5EF4-FFF2-40B4-BE49-F238E27FC236}">
              <a16:creationId xmlns:a16="http://schemas.microsoft.com/office/drawing/2014/main" xmlns="" id="{6C438335-D846-4606-9318-866E279C5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08582158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1582</xdr:row>
      <xdr:rowOff>39144</xdr:rowOff>
    </xdr:from>
    <xdr:to>
      <xdr:col>1</xdr:col>
      <xdr:colOff>1265651</xdr:colOff>
      <xdr:row>1582</xdr:row>
      <xdr:rowOff>1852809</xdr:rowOff>
    </xdr:to>
    <xdr:pic>
      <xdr:nvPicPr>
        <xdr:cNvPr id="1793" name="Immagine 1792">
          <a:extLst>
            <a:ext uri="{FF2B5EF4-FFF2-40B4-BE49-F238E27FC236}">
              <a16:creationId xmlns:a16="http://schemas.microsoft.com/office/drawing/2014/main" xmlns="" id="{86D32380-FCC2-4F0B-90F4-F1AF6145C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10474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1583</xdr:row>
      <xdr:rowOff>26096</xdr:rowOff>
    </xdr:from>
    <xdr:to>
      <xdr:col>1</xdr:col>
      <xdr:colOff>1265651</xdr:colOff>
      <xdr:row>1583</xdr:row>
      <xdr:rowOff>1839761</xdr:rowOff>
    </xdr:to>
    <xdr:pic>
      <xdr:nvPicPr>
        <xdr:cNvPr id="1794" name="Immagine 1793">
          <a:extLst>
            <a:ext uri="{FF2B5EF4-FFF2-40B4-BE49-F238E27FC236}">
              <a16:creationId xmlns:a16="http://schemas.microsoft.com/office/drawing/2014/main" xmlns="" id="{C8D94BA4-76F2-4ABC-9FFF-C730964FD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12366062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1584</xdr:row>
      <xdr:rowOff>39144</xdr:rowOff>
    </xdr:from>
    <xdr:to>
      <xdr:col>1</xdr:col>
      <xdr:colOff>1265651</xdr:colOff>
      <xdr:row>1584</xdr:row>
      <xdr:rowOff>1852809</xdr:rowOff>
    </xdr:to>
    <xdr:pic>
      <xdr:nvPicPr>
        <xdr:cNvPr id="1795" name="Immagine 1794">
          <a:extLst>
            <a:ext uri="{FF2B5EF4-FFF2-40B4-BE49-F238E27FC236}">
              <a16:creationId xmlns:a16="http://schemas.microsoft.com/office/drawing/2014/main" xmlns="" id="{F5713338-495A-45C9-8544-58D966C40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14284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1585</xdr:row>
      <xdr:rowOff>39144</xdr:rowOff>
    </xdr:from>
    <xdr:to>
      <xdr:col>1</xdr:col>
      <xdr:colOff>1265651</xdr:colOff>
      <xdr:row>1585</xdr:row>
      <xdr:rowOff>1852809</xdr:rowOff>
    </xdr:to>
    <xdr:pic>
      <xdr:nvPicPr>
        <xdr:cNvPr id="1796" name="Immagine 1795">
          <a:extLst>
            <a:ext uri="{FF2B5EF4-FFF2-40B4-BE49-F238E27FC236}">
              <a16:creationId xmlns:a16="http://schemas.microsoft.com/office/drawing/2014/main" xmlns="" id="{57CE29EE-98F0-4F1D-BDCE-5A1EFC337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16189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1586</xdr:row>
      <xdr:rowOff>26096</xdr:rowOff>
    </xdr:from>
    <xdr:to>
      <xdr:col>1</xdr:col>
      <xdr:colOff>1265651</xdr:colOff>
      <xdr:row>1586</xdr:row>
      <xdr:rowOff>1839761</xdr:rowOff>
    </xdr:to>
    <xdr:pic>
      <xdr:nvPicPr>
        <xdr:cNvPr id="1797" name="Immagine 1796">
          <a:extLst>
            <a:ext uri="{FF2B5EF4-FFF2-40B4-BE49-F238E27FC236}">
              <a16:creationId xmlns:a16="http://schemas.microsoft.com/office/drawing/2014/main" xmlns="" id="{449EF664-7C20-45F7-BB60-61EEAD9D8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18081062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1602</xdr:row>
      <xdr:rowOff>39143</xdr:rowOff>
    </xdr:from>
    <xdr:to>
      <xdr:col>1</xdr:col>
      <xdr:colOff>1252603</xdr:colOff>
      <xdr:row>1602</xdr:row>
      <xdr:rowOff>1852809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ED845183-8122-4DF8-A69D-8AFBF914D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48574109"/>
          <a:ext cx="1252603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1603</xdr:row>
      <xdr:rowOff>52192</xdr:rowOff>
    </xdr:from>
    <xdr:to>
      <xdr:col>1</xdr:col>
      <xdr:colOff>1252603</xdr:colOff>
      <xdr:row>1603</xdr:row>
      <xdr:rowOff>1865858</xdr:rowOff>
    </xdr:to>
    <xdr:pic>
      <xdr:nvPicPr>
        <xdr:cNvPr id="1798" name="Immagine 1797">
          <a:extLst>
            <a:ext uri="{FF2B5EF4-FFF2-40B4-BE49-F238E27FC236}">
              <a16:creationId xmlns:a16="http://schemas.microsoft.com/office/drawing/2014/main" xmlns="" id="{1D71506B-BF68-48E8-94D1-0D7092704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50492158"/>
          <a:ext cx="1252603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1604</xdr:row>
      <xdr:rowOff>52192</xdr:rowOff>
    </xdr:from>
    <xdr:to>
      <xdr:col>1</xdr:col>
      <xdr:colOff>1252603</xdr:colOff>
      <xdr:row>1604</xdr:row>
      <xdr:rowOff>1865858</xdr:rowOff>
    </xdr:to>
    <xdr:pic>
      <xdr:nvPicPr>
        <xdr:cNvPr id="1799" name="Immagine 1798">
          <a:extLst>
            <a:ext uri="{FF2B5EF4-FFF2-40B4-BE49-F238E27FC236}">
              <a16:creationId xmlns:a16="http://schemas.microsoft.com/office/drawing/2014/main" xmlns="" id="{2219026B-62C3-4926-BAA6-62CBE095D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52397158"/>
          <a:ext cx="1252603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1605</xdr:row>
      <xdr:rowOff>65240</xdr:rowOff>
    </xdr:from>
    <xdr:to>
      <xdr:col>1</xdr:col>
      <xdr:colOff>1252603</xdr:colOff>
      <xdr:row>1605</xdr:row>
      <xdr:rowOff>1878906</xdr:rowOff>
    </xdr:to>
    <xdr:pic>
      <xdr:nvPicPr>
        <xdr:cNvPr id="1807" name="Immagine 1806">
          <a:extLst>
            <a:ext uri="{FF2B5EF4-FFF2-40B4-BE49-F238E27FC236}">
              <a16:creationId xmlns:a16="http://schemas.microsoft.com/office/drawing/2014/main" xmlns="" id="{36CAB594-2853-4807-9C2C-51ED741FD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54315206"/>
          <a:ext cx="1252603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1606</xdr:row>
      <xdr:rowOff>39143</xdr:rowOff>
    </xdr:from>
    <xdr:to>
      <xdr:col>1</xdr:col>
      <xdr:colOff>1252603</xdr:colOff>
      <xdr:row>1606</xdr:row>
      <xdr:rowOff>1852809</xdr:rowOff>
    </xdr:to>
    <xdr:pic>
      <xdr:nvPicPr>
        <xdr:cNvPr id="1808" name="Immagine 1807">
          <a:extLst>
            <a:ext uri="{FF2B5EF4-FFF2-40B4-BE49-F238E27FC236}">
              <a16:creationId xmlns:a16="http://schemas.microsoft.com/office/drawing/2014/main" xmlns="" id="{00901AD2-7933-4779-81BB-EC8E1A0DB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56194109"/>
          <a:ext cx="1252603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1607</xdr:row>
      <xdr:rowOff>52192</xdr:rowOff>
    </xdr:from>
    <xdr:to>
      <xdr:col>1</xdr:col>
      <xdr:colOff>1252603</xdr:colOff>
      <xdr:row>1607</xdr:row>
      <xdr:rowOff>1865858</xdr:rowOff>
    </xdr:to>
    <xdr:pic>
      <xdr:nvPicPr>
        <xdr:cNvPr id="1809" name="Immagine 1808">
          <a:extLst>
            <a:ext uri="{FF2B5EF4-FFF2-40B4-BE49-F238E27FC236}">
              <a16:creationId xmlns:a16="http://schemas.microsoft.com/office/drawing/2014/main" xmlns="" id="{C41A3AC1-135D-46B0-87AF-7F35CEC75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58112158"/>
          <a:ext cx="1252603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1608</xdr:row>
      <xdr:rowOff>52191</xdr:rowOff>
    </xdr:from>
    <xdr:to>
      <xdr:col>1</xdr:col>
      <xdr:colOff>1252603</xdr:colOff>
      <xdr:row>1608</xdr:row>
      <xdr:rowOff>1865857</xdr:rowOff>
    </xdr:to>
    <xdr:pic>
      <xdr:nvPicPr>
        <xdr:cNvPr id="1810" name="Immagine 1809">
          <a:extLst>
            <a:ext uri="{FF2B5EF4-FFF2-40B4-BE49-F238E27FC236}">
              <a16:creationId xmlns:a16="http://schemas.microsoft.com/office/drawing/2014/main" xmlns="" id="{0B30C715-101C-4B68-AA63-4083DA240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60017157"/>
          <a:ext cx="1252603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1609</xdr:row>
      <xdr:rowOff>39144</xdr:rowOff>
    </xdr:from>
    <xdr:to>
      <xdr:col>1</xdr:col>
      <xdr:colOff>1252603</xdr:colOff>
      <xdr:row>1609</xdr:row>
      <xdr:rowOff>1852810</xdr:rowOff>
    </xdr:to>
    <xdr:pic>
      <xdr:nvPicPr>
        <xdr:cNvPr id="1811" name="Immagine 1810">
          <a:extLst>
            <a:ext uri="{FF2B5EF4-FFF2-40B4-BE49-F238E27FC236}">
              <a16:creationId xmlns:a16="http://schemas.microsoft.com/office/drawing/2014/main" xmlns="" id="{127B31B8-57B7-4111-9FD0-06B4AAD9D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61909110"/>
          <a:ext cx="1252603" cy="1813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1610</xdr:row>
      <xdr:rowOff>39144</xdr:rowOff>
    </xdr:from>
    <xdr:to>
      <xdr:col>1</xdr:col>
      <xdr:colOff>1252602</xdr:colOff>
      <xdr:row>1610</xdr:row>
      <xdr:rowOff>1852808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4F81043F-D7CA-4866-84A9-E142442980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63814110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1611</xdr:row>
      <xdr:rowOff>26095</xdr:rowOff>
    </xdr:from>
    <xdr:to>
      <xdr:col>1</xdr:col>
      <xdr:colOff>1252602</xdr:colOff>
      <xdr:row>1611</xdr:row>
      <xdr:rowOff>1839759</xdr:rowOff>
    </xdr:to>
    <xdr:pic>
      <xdr:nvPicPr>
        <xdr:cNvPr id="1812" name="Immagine 1811">
          <a:extLst>
            <a:ext uri="{FF2B5EF4-FFF2-40B4-BE49-F238E27FC236}">
              <a16:creationId xmlns:a16="http://schemas.microsoft.com/office/drawing/2014/main" xmlns="" id="{9C274AA4-C27E-40E3-A28E-6BBDAF5C81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65706061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1612</xdr:row>
      <xdr:rowOff>26096</xdr:rowOff>
    </xdr:from>
    <xdr:to>
      <xdr:col>1</xdr:col>
      <xdr:colOff>1252602</xdr:colOff>
      <xdr:row>1612</xdr:row>
      <xdr:rowOff>1839760</xdr:rowOff>
    </xdr:to>
    <xdr:pic>
      <xdr:nvPicPr>
        <xdr:cNvPr id="1813" name="Immagine 1812">
          <a:extLst>
            <a:ext uri="{FF2B5EF4-FFF2-40B4-BE49-F238E27FC236}">
              <a16:creationId xmlns:a16="http://schemas.microsoft.com/office/drawing/2014/main" xmlns="" id="{C4BC9D4E-473D-4066-9310-FC1B02D98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67611062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1613</xdr:row>
      <xdr:rowOff>39144</xdr:rowOff>
    </xdr:from>
    <xdr:to>
      <xdr:col>1</xdr:col>
      <xdr:colOff>1252602</xdr:colOff>
      <xdr:row>1613</xdr:row>
      <xdr:rowOff>1852808</xdr:rowOff>
    </xdr:to>
    <xdr:pic>
      <xdr:nvPicPr>
        <xdr:cNvPr id="1814" name="Immagine 1813">
          <a:extLst>
            <a:ext uri="{FF2B5EF4-FFF2-40B4-BE49-F238E27FC236}">
              <a16:creationId xmlns:a16="http://schemas.microsoft.com/office/drawing/2014/main" xmlns="" id="{ADF6BA2F-3966-4282-87A0-5D66086BE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69529110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1614</xdr:row>
      <xdr:rowOff>52192</xdr:rowOff>
    </xdr:from>
    <xdr:to>
      <xdr:col>1</xdr:col>
      <xdr:colOff>1252602</xdr:colOff>
      <xdr:row>1614</xdr:row>
      <xdr:rowOff>1865856</xdr:rowOff>
    </xdr:to>
    <xdr:pic>
      <xdr:nvPicPr>
        <xdr:cNvPr id="1815" name="Immagine 1814">
          <a:extLst>
            <a:ext uri="{FF2B5EF4-FFF2-40B4-BE49-F238E27FC236}">
              <a16:creationId xmlns:a16="http://schemas.microsoft.com/office/drawing/2014/main" xmlns="" id="{69D43560-ADF4-4F1A-BA31-6FAC57F81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71447158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1615</xdr:row>
      <xdr:rowOff>52192</xdr:rowOff>
    </xdr:from>
    <xdr:to>
      <xdr:col>1</xdr:col>
      <xdr:colOff>1252602</xdr:colOff>
      <xdr:row>1615</xdr:row>
      <xdr:rowOff>1865856</xdr:rowOff>
    </xdr:to>
    <xdr:pic>
      <xdr:nvPicPr>
        <xdr:cNvPr id="1816" name="Immagine 1815">
          <a:extLst>
            <a:ext uri="{FF2B5EF4-FFF2-40B4-BE49-F238E27FC236}">
              <a16:creationId xmlns:a16="http://schemas.microsoft.com/office/drawing/2014/main" xmlns="" id="{AE9CBA97-86E8-40FC-B663-3C0909481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73352158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1616</xdr:row>
      <xdr:rowOff>39144</xdr:rowOff>
    </xdr:from>
    <xdr:to>
      <xdr:col>1</xdr:col>
      <xdr:colOff>1252602</xdr:colOff>
      <xdr:row>1616</xdr:row>
      <xdr:rowOff>1852808</xdr:rowOff>
    </xdr:to>
    <xdr:pic>
      <xdr:nvPicPr>
        <xdr:cNvPr id="1817" name="Immagine 1816">
          <a:extLst>
            <a:ext uri="{FF2B5EF4-FFF2-40B4-BE49-F238E27FC236}">
              <a16:creationId xmlns:a16="http://schemas.microsoft.com/office/drawing/2014/main" xmlns="" id="{49A1DA56-DEEF-46B6-AC31-28CBEAABA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75244110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1617</xdr:row>
      <xdr:rowOff>52191</xdr:rowOff>
    </xdr:from>
    <xdr:to>
      <xdr:col>1</xdr:col>
      <xdr:colOff>1252602</xdr:colOff>
      <xdr:row>1617</xdr:row>
      <xdr:rowOff>1865855</xdr:rowOff>
    </xdr:to>
    <xdr:pic>
      <xdr:nvPicPr>
        <xdr:cNvPr id="1818" name="Immagine 1817">
          <a:extLst>
            <a:ext uri="{FF2B5EF4-FFF2-40B4-BE49-F238E27FC236}">
              <a16:creationId xmlns:a16="http://schemas.microsoft.com/office/drawing/2014/main" xmlns="" id="{63D41962-2DF5-4B87-B933-152A29A1F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77162157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1618</xdr:row>
      <xdr:rowOff>39144</xdr:rowOff>
    </xdr:from>
    <xdr:to>
      <xdr:col>1</xdr:col>
      <xdr:colOff>1252602</xdr:colOff>
      <xdr:row>1618</xdr:row>
      <xdr:rowOff>1852808</xdr:rowOff>
    </xdr:to>
    <xdr:pic>
      <xdr:nvPicPr>
        <xdr:cNvPr id="1819" name="Immagine 1818">
          <a:extLst>
            <a:ext uri="{FF2B5EF4-FFF2-40B4-BE49-F238E27FC236}">
              <a16:creationId xmlns:a16="http://schemas.microsoft.com/office/drawing/2014/main" xmlns="" id="{554B25CB-EC20-4710-BF02-44AAAE136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79054110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1641</xdr:row>
      <xdr:rowOff>39143</xdr:rowOff>
    </xdr:from>
    <xdr:to>
      <xdr:col>1</xdr:col>
      <xdr:colOff>1226508</xdr:colOff>
      <xdr:row>1641</xdr:row>
      <xdr:rowOff>1878904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BB9ED35A-0A1D-44EE-B484-C582047BC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22869109"/>
          <a:ext cx="1226508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39144</xdr:rowOff>
    </xdr:from>
    <xdr:to>
      <xdr:col>1</xdr:col>
      <xdr:colOff>1226508</xdr:colOff>
      <xdr:row>1642</xdr:row>
      <xdr:rowOff>1878905</xdr:rowOff>
    </xdr:to>
    <xdr:pic>
      <xdr:nvPicPr>
        <xdr:cNvPr id="1820" name="Immagine 1819">
          <a:extLst>
            <a:ext uri="{FF2B5EF4-FFF2-40B4-BE49-F238E27FC236}">
              <a16:creationId xmlns:a16="http://schemas.microsoft.com/office/drawing/2014/main" xmlns="" id="{9C51360E-0080-4010-9B54-006A5E0C6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24774110"/>
          <a:ext cx="1226508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1643</xdr:row>
      <xdr:rowOff>39144</xdr:rowOff>
    </xdr:from>
    <xdr:to>
      <xdr:col>1</xdr:col>
      <xdr:colOff>1226508</xdr:colOff>
      <xdr:row>1643</xdr:row>
      <xdr:rowOff>1878905</xdr:rowOff>
    </xdr:to>
    <xdr:pic>
      <xdr:nvPicPr>
        <xdr:cNvPr id="1821" name="Immagine 1820">
          <a:extLst>
            <a:ext uri="{FF2B5EF4-FFF2-40B4-BE49-F238E27FC236}">
              <a16:creationId xmlns:a16="http://schemas.microsoft.com/office/drawing/2014/main" xmlns="" id="{4EEE0828-8235-433B-B1B5-B14F49F25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26679110"/>
          <a:ext cx="1226508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1644</xdr:row>
      <xdr:rowOff>26096</xdr:rowOff>
    </xdr:from>
    <xdr:to>
      <xdr:col>1</xdr:col>
      <xdr:colOff>1226508</xdr:colOff>
      <xdr:row>1644</xdr:row>
      <xdr:rowOff>1865857</xdr:rowOff>
    </xdr:to>
    <xdr:pic>
      <xdr:nvPicPr>
        <xdr:cNvPr id="1822" name="Immagine 1821">
          <a:extLst>
            <a:ext uri="{FF2B5EF4-FFF2-40B4-BE49-F238E27FC236}">
              <a16:creationId xmlns:a16="http://schemas.microsoft.com/office/drawing/2014/main" xmlns="" id="{8A0A19D5-6B0B-417C-9A73-BF81DA19F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28571062"/>
          <a:ext cx="1226508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1645</xdr:row>
      <xdr:rowOff>26096</xdr:rowOff>
    </xdr:from>
    <xdr:to>
      <xdr:col>1</xdr:col>
      <xdr:colOff>1226508</xdr:colOff>
      <xdr:row>1645</xdr:row>
      <xdr:rowOff>1865857</xdr:rowOff>
    </xdr:to>
    <xdr:pic>
      <xdr:nvPicPr>
        <xdr:cNvPr id="1823" name="Immagine 1822">
          <a:extLst>
            <a:ext uri="{FF2B5EF4-FFF2-40B4-BE49-F238E27FC236}">
              <a16:creationId xmlns:a16="http://schemas.microsoft.com/office/drawing/2014/main" xmlns="" id="{F9A03B22-561D-4AC3-99E6-04874A6E0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30476062"/>
          <a:ext cx="1226508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1646</xdr:row>
      <xdr:rowOff>39143</xdr:rowOff>
    </xdr:from>
    <xdr:to>
      <xdr:col>1</xdr:col>
      <xdr:colOff>1226508</xdr:colOff>
      <xdr:row>1646</xdr:row>
      <xdr:rowOff>1878904</xdr:rowOff>
    </xdr:to>
    <xdr:pic>
      <xdr:nvPicPr>
        <xdr:cNvPr id="1824" name="Immagine 1823">
          <a:extLst>
            <a:ext uri="{FF2B5EF4-FFF2-40B4-BE49-F238E27FC236}">
              <a16:creationId xmlns:a16="http://schemas.microsoft.com/office/drawing/2014/main" xmlns="" id="{2A86905B-CBBE-492E-9B89-B9B97A578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32394109"/>
          <a:ext cx="1226508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1649</xdr:row>
      <xdr:rowOff>52191</xdr:rowOff>
    </xdr:from>
    <xdr:to>
      <xdr:col>1</xdr:col>
      <xdr:colOff>1226507</xdr:colOff>
      <xdr:row>1649</xdr:row>
      <xdr:rowOff>1865856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8138073C-D059-4EE3-80A6-5D8BC4226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38122157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1650</xdr:row>
      <xdr:rowOff>39144</xdr:rowOff>
    </xdr:from>
    <xdr:to>
      <xdr:col>1</xdr:col>
      <xdr:colOff>1226507</xdr:colOff>
      <xdr:row>1650</xdr:row>
      <xdr:rowOff>1852809</xdr:rowOff>
    </xdr:to>
    <xdr:pic>
      <xdr:nvPicPr>
        <xdr:cNvPr id="1825" name="Immagine 1824">
          <a:extLst>
            <a:ext uri="{FF2B5EF4-FFF2-40B4-BE49-F238E27FC236}">
              <a16:creationId xmlns:a16="http://schemas.microsoft.com/office/drawing/2014/main" xmlns="" id="{84B6E801-08C1-4222-B078-6B72C0AA8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40014110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1651</xdr:row>
      <xdr:rowOff>39144</xdr:rowOff>
    </xdr:from>
    <xdr:to>
      <xdr:col>1</xdr:col>
      <xdr:colOff>1226507</xdr:colOff>
      <xdr:row>1651</xdr:row>
      <xdr:rowOff>1852809</xdr:rowOff>
    </xdr:to>
    <xdr:pic>
      <xdr:nvPicPr>
        <xdr:cNvPr id="1826" name="Immagine 1825">
          <a:extLst>
            <a:ext uri="{FF2B5EF4-FFF2-40B4-BE49-F238E27FC236}">
              <a16:creationId xmlns:a16="http://schemas.microsoft.com/office/drawing/2014/main" xmlns="" id="{BD2A0505-8796-4037-817D-952B15E720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41919110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1652</xdr:row>
      <xdr:rowOff>52192</xdr:rowOff>
    </xdr:from>
    <xdr:to>
      <xdr:col>1</xdr:col>
      <xdr:colOff>1226507</xdr:colOff>
      <xdr:row>1652</xdr:row>
      <xdr:rowOff>1865857</xdr:rowOff>
    </xdr:to>
    <xdr:pic>
      <xdr:nvPicPr>
        <xdr:cNvPr id="1827" name="Immagine 1826">
          <a:extLst>
            <a:ext uri="{FF2B5EF4-FFF2-40B4-BE49-F238E27FC236}">
              <a16:creationId xmlns:a16="http://schemas.microsoft.com/office/drawing/2014/main" xmlns="" id="{F3DA11AB-EC3D-4DDD-ADFD-A6539CDC2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43837158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1653</xdr:row>
      <xdr:rowOff>26096</xdr:rowOff>
    </xdr:from>
    <xdr:to>
      <xdr:col>1</xdr:col>
      <xdr:colOff>1226507</xdr:colOff>
      <xdr:row>1653</xdr:row>
      <xdr:rowOff>1839761</xdr:rowOff>
    </xdr:to>
    <xdr:pic>
      <xdr:nvPicPr>
        <xdr:cNvPr id="1828" name="Immagine 1827">
          <a:extLst>
            <a:ext uri="{FF2B5EF4-FFF2-40B4-BE49-F238E27FC236}">
              <a16:creationId xmlns:a16="http://schemas.microsoft.com/office/drawing/2014/main" xmlns="" id="{C514D925-4731-42CC-8308-353E4EFF4B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45716062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1654</xdr:row>
      <xdr:rowOff>52192</xdr:rowOff>
    </xdr:from>
    <xdr:to>
      <xdr:col>1</xdr:col>
      <xdr:colOff>1226507</xdr:colOff>
      <xdr:row>1654</xdr:row>
      <xdr:rowOff>1865857</xdr:rowOff>
    </xdr:to>
    <xdr:pic>
      <xdr:nvPicPr>
        <xdr:cNvPr id="1829" name="Immagine 1828">
          <a:extLst>
            <a:ext uri="{FF2B5EF4-FFF2-40B4-BE49-F238E27FC236}">
              <a16:creationId xmlns:a16="http://schemas.microsoft.com/office/drawing/2014/main" xmlns="" id="{C64A34A2-FE87-4782-88D5-9F71B8C14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47647158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1655</xdr:row>
      <xdr:rowOff>26096</xdr:rowOff>
    </xdr:from>
    <xdr:to>
      <xdr:col>1</xdr:col>
      <xdr:colOff>1226507</xdr:colOff>
      <xdr:row>1655</xdr:row>
      <xdr:rowOff>1839761</xdr:rowOff>
    </xdr:to>
    <xdr:pic>
      <xdr:nvPicPr>
        <xdr:cNvPr id="1830" name="Immagine 1829">
          <a:extLst>
            <a:ext uri="{FF2B5EF4-FFF2-40B4-BE49-F238E27FC236}">
              <a16:creationId xmlns:a16="http://schemas.microsoft.com/office/drawing/2014/main" xmlns="" id="{4941D63D-AD39-4B65-BE71-12C2A6DF3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49526062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1656</xdr:row>
      <xdr:rowOff>26096</xdr:rowOff>
    </xdr:from>
    <xdr:to>
      <xdr:col>1</xdr:col>
      <xdr:colOff>1226507</xdr:colOff>
      <xdr:row>1656</xdr:row>
      <xdr:rowOff>1839761</xdr:rowOff>
    </xdr:to>
    <xdr:pic>
      <xdr:nvPicPr>
        <xdr:cNvPr id="1831" name="Immagine 1830">
          <a:extLst>
            <a:ext uri="{FF2B5EF4-FFF2-40B4-BE49-F238E27FC236}">
              <a16:creationId xmlns:a16="http://schemas.microsoft.com/office/drawing/2014/main" xmlns="" id="{6925FDA3-1DD3-45A1-ADFF-BEC82C730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51431062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1657</xdr:row>
      <xdr:rowOff>52192</xdr:rowOff>
    </xdr:from>
    <xdr:to>
      <xdr:col>1</xdr:col>
      <xdr:colOff>1226507</xdr:colOff>
      <xdr:row>1657</xdr:row>
      <xdr:rowOff>1865857</xdr:rowOff>
    </xdr:to>
    <xdr:pic>
      <xdr:nvPicPr>
        <xdr:cNvPr id="1832" name="Immagine 1831">
          <a:extLst>
            <a:ext uri="{FF2B5EF4-FFF2-40B4-BE49-F238E27FC236}">
              <a16:creationId xmlns:a16="http://schemas.microsoft.com/office/drawing/2014/main" xmlns="" id="{5ED8F875-2F8D-4123-A420-B6DD37D27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53362158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1658</xdr:row>
      <xdr:rowOff>39144</xdr:rowOff>
    </xdr:from>
    <xdr:to>
      <xdr:col>1</xdr:col>
      <xdr:colOff>1226507</xdr:colOff>
      <xdr:row>1658</xdr:row>
      <xdr:rowOff>1852809</xdr:rowOff>
    </xdr:to>
    <xdr:pic>
      <xdr:nvPicPr>
        <xdr:cNvPr id="1833" name="Immagine 1832">
          <a:extLst>
            <a:ext uri="{FF2B5EF4-FFF2-40B4-BE49-F238E27FC236}">
              <a16:creationId xmlns:a16="http://schemas.microsoft.com/office/drawing/2014/main" xmlns="" id="{9C9FC6BA-2AD3-4980-9A37-EF8A3E237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55254110"/>
          <a:ext cx="1226507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1659</xdr:row>
      <xdr:rowOff>26095</xdr:rowOff>
    </xdr:from>
    <xdr:to>
      <xdr:col>1</xdr:col>
      <xdr:colOff>1239555</xdr:colOff>
      <xdr:row>1659</xdr:row>
      <xdr:rowOff>1839760</xdr:rowOff>
    </xdr:to>
    <xdr:pic>
      <xdr:nvPicPr>
        <xdr:cNvPr id="1376" name="Immagine 1375">
          <a:extLst>
            <a:ext uri="{FF2B5EF4-FFF2-40B4-BE49-F238E27FC236}">
              <a16:creationId xmlns:a16="http://schemas.microsoft.com/office/drawing/2014/main" xmlns="" id="{73674AF6-4290-4B1E-A694-A6A8175FC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3157146061"/>
          <a:ext cx="1187363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1660</xdr:row>
      <xdr:rowOff>26096</xdr:rowOff>
    </xdr:from>
    <xdr:to>
      <xdr:col>1</xdr:col>
      <xdr:colOff>1187363</xdr:colOff>
      <xdr:row>1660</xdr:row>
      <xdr:rowOff>1839761</xdr:rowOff>
    </xdr:to>
    <xdr:pic>
      <xdr:nvPicPr>
        <xdr:cNvPr id="1364" name="Immagine 1363">
          <a:extLst>
            <a:ext uri="{FF2B5EF4-FFF2-40B4-BE49-F238E27FC236}">
              <a16:creationId xmlns:a16="http://schemas.microsoft.com/office/drawing/2014/main" xmlns="" id="{0CA7DE9C-BF14-43F0-9887-F28114694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59051062"/>
          <a:ext cx="1187363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1661</xdr:row>
      <xdr:rowOff>26096</xdr:rowOff>
    </xdr:from>
    <xdr:to>
      <xdr:col>1</xdr:col>
      <xdr:colOff>1226507</xdr:colOff>
      <xdr:row>1661</xdr:row>
      <xdr:rowOff>1839761</xdr:rowOff>
    </xdr:to>
    <xdr:pic>
      <xdr:nvPicPr>
        <xdr:cNvPr id="1380" name="Immagine 1379">
          <a:extLst>
            <a:ext uri="{FF2B5EF4-FFF2-40B4-BE49-F238E27FC236}">
              <a16:creationId xmlns:a16="http://schemas.microsoft.com/office/drawing/2014/main" xmlns="" id="{0131B06B-2092-4F2A-8284-94AF792EE9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3160956062"/>
          <a:ext cx="1187363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1662</xdr:row>
      <xdr:rowOff>26096</xdr:rowOff>
    </xdr:from>
    <xdr:to>
      <xdr:col>1</xdr:col>
      <xdr:colOff>1187363</xdr:colOff>
      <xdr:row>1662</xdr:row>
      <xdr:rowOff>1839761</xdr:rowOff>
    </xdr:to>
    <xdr:pic>
      <xdr:nvPicPr>
        <xdr:cNvPr id="1382" name="Immagine 1381">
          <a:extLst>
            <a:ext uri="{FF2B5EF4-FFF2-40B4-BE49-F238E27FC236}">
              <a16:creationId xmlns:a16="http://schemas.microsoft.com/office/drawing/2014/main" xmlns="" id="{952F38B8-9F87-4A87-A291-FD7B36492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62861062"/>
          <a:ext cx="1187363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1663</xdr:row>
      <xdr:rowOff>26096</xdr:rowOff>
    </xdr:from>
    <xdr:to>
      <xdr:col>1</xdr:col>
      <xdr:colOff>1187363</xdr:colOff>
      <xdr:row>1663</xdr:row>
      <xdr:rowOff>1839761</xdr:rowOff>
    </xdr:to>
    <xdr:pic>
      <xdr:nvPicPr>
        <xdr:cNvPr id="1384" name="Immagine 1383">
          <a:extLst>
            <a:ext uri="{FF2B5EF4-FFF2-40B4-BE49-F238E27FC236}">
              <a16:creationId xmlns:a16="http://schemas.microsoft.com/office/drawing/2014/main" xmlns="" id="{6E566915-4DEB-4274-B3DC-57EF755C0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64766062"/>
          <a:ext cx="1187363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1664</xdr:row>
      <xdr:rowOff>26096</xdr:rowOff>
    </xdr:from>
    <xdr:to>
      <xdr:col>1</xdr:col>
      <xdr:colOff>1187363</xdr:colOff>
      <xdr:row>1664</xdr:row>
      <xdr:rowOff>1839761</xdr:rowOff>
    </xdr:to>
    <xdr:pic>
      <xdr:nvPicPr>
        <xdr:cNvPr id="1386" name="Immagine 1385">
          <a:extLst>
            <a:ext uri="{FF2B5EF4-FFF2-40B4-BE49-F238E27FC236}">
              <a16:creationId xmlns:a16="http://schemas.microsoft.com/office/drawing/2014/main" xmlns="" id="{8D52CF5B-F4B3-462C-9271-DBE25DC06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66671062"/>
          <a:ext cx="1187363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1665</xdr:row>
      <xdr:rowOff>52191</xdr:rowOff>
    </xdr:from>
    <xdr:to>
      <xdr:col>1</xdr:col>
      <xdr:colOff>1252602</xdr:colOff>
      <xdr:row>1665</xdr:row>
      <xdr:rowOff>1865856</xdr:rowOff>
    </xdr:to>
    <xdr:pic>
      <xdr:nvPicPr>
        <xdr:cNvPr id="1388" name="Immagine 1387">
          <a:extLst>
            <a:ext uri="{FF2B5EF4-FFF2-40B4-BE49-F238E27FC236}">
              <a16:creationId xmlns:a16="http://schemas.microsoft.com/office/drawing/2014/main" xmlns="" id="{4EF5E908-9633-4FE0-8BA8-9E7E11594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3168602157"/>
          <a:ext cx="1187363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1666</xdr:row>
      <xdr:rowOff>39143</xdr:rowOff>
    </xdr:from>
    <xdr:to>
      <xdr:col>1</xdr:col>
      <xdr:colOff>1226507</xdr:colOff>
      <xdr:row>1666</xdr:row>
      <xdr:rowOff>1878904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625B9774-B532-4520-82A4-DC0E4817E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70494109"/>
          <a:ext cx="1226507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1667</xdr:row>
      <xdr:rowOff>26096</xdr:rowOff>
    </xdr:from>
    <xdr:to>
      <xdr:col>1</xdr:col>
      <xdr:colOff>1226507</xdr:colOff>
      <xdr:row>1667</xdr:row>
      <xdr:rowOff>1865857</xdr:rowOff>
    </xdr:to>
    <xdr:pic>
      <xdr:nvPicPr>
        <xdr:cNvPr id="1411" name="Immagine 1410">
          <a:extLst>
            <a:ext uri="{FF2B5EF4-FFF2-40B4-BE49-F238E27FC236}">
              <a16:creationId xmlns:a16="http://schemas.microsoft.com/office/drawing/2014/main" xmlns="" id="{1842774B-1CEA-42AF-9755-7C503209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72386062"/>
          <a:ext cx="1226507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1668</xdr:row>
      <xdr:rowOff>26096</xdr:rowOff>
    </xdr:from>
    <xdr:to>
      <xdr:col>1</xdr:col>
      <xdr:colOff>1239555</xdr:colOff>
      <xdr:row>1668</xdr:row>
      <xdr:rowOff>1865857</xdr:rowOff>
    </xdr:to>
    <xdr:pic>
      <xdr:nvPicPr>
        <xdr:cNvPr id="1437" name="Immagine 1436">
          <a:extLst>
            <a:ext uri="{FF2B5EF4-FFF2-40B4-BE49-F238E27FC236}">
              <a16:creationId xmlns:a16="http://schemas.microsoft.com/office/drawing/2014/main" xmlns="" id="{5F259644-0E68-48AA-9D34-94C0D135A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3174291062"/>
          <a:ext cx="1226507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1669</xdr:row>
      <xdr:rowOff>39144</xdr:rowOff>
    </xdr:from>
    <xdr:to>
      <xdr:col>1</xdr:col>
      <xdr:colOff>1239555</xdr:colOff>
      <xdr:row>1669</xdr:row>
      <xdr:rowOff>1878905</xdr:rowOff>
    </xdr:to>
    <xdr:pic>
      <xdr:nvPicPr>
        <xdr:cNvPr id="1453" name="Immagine 1452">
          <a:extLst>
            <a:ext uri="{FF2B5EF4-FFF2-40B4-BE49-F238E27FC236}">
              <a16:creationId xmlns:a16="http://schemas.microsoft.com/office/drawing/2014/main" xmlns="" id="{4A4282ED-C77B-4234-80A1-0DB5473FD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3176209110"/>
          <a:ext cx="1226507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1670</xdr:row>
      <xdr:rowOff>39144</xdr:rowOff>
    </xdr:from>
    <xdr:to>
      <xdr:col>1</xdr:col>
      <xdr:colOff>1226507</xdr:colOff>
      <xdr:row>1670</xdr:row>
      <xdr:rowOff>1878905</xdr:rowOff>
    </xdr:to>
    <xdr:pic>
      <xdr:nvPicPr>
        <xdr:cNvPr id="1454" name="Immagine 1453">
          <a:extLst>
            <a:ext uri="{FF2B5EF4-FFF2-40B4-BE49-F238E27FC236}">
              <a16:creationId xmlns:a16="http://schemas.microsoft.com/office/drawing/2014/main" xmlns="" id="{636CBA38-4B19-4ED8-AACD-518254687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78114110"/>
          <a:ext cx="1226507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1671</xdr:row>
      <xdr:rowOff>39144</xdr:rowOff>
    </xdr:from>
    <xdr:to>
      <xdr:col>1</xdr:col>
      <xdr:colOff>1226507</xdr:colOff>
      <xdr:row>1671</xdr:row>
      <xdr:rowOff>1878905</xdr:rowOff>
    </xdr:to>
    <xdr:pic>
      <xdr:nvPicPr>
        <xdr:cNvPr id="1455" name="Immagine 1454">
          <a:extLst>
            <a:ext uri="{FF2B5EF4-FFF2-40B4-BE49-F238E27FC236}">
              <a16:creationId xmlns:a16="http://schemas.microsoft.com/office/drawing/2014/main" xmlns="" id="{55B62EB3-4E25-475C-B91C-59DE82314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80019110"/>
          <a:ext cx="1226507" cy="1839761"/>
        </a:xfrm>
        <a:prstGeom prst="rect">
          <a:avLst/>
        </a:prstGeom>
      </xdr:spPr>
    </xdr:pic>
    <xdr:clientData/>
  </xdr:twoCellAnchor>
  <xdr:twoCellAnchor>
    <xdr:from>
      <xdr:col>1</xdr:col>
      <xdr:colOff>91336</xdr:colOff>
      <xdr:row>1672</xdr:row>
      <xdr:rowOff>91336</xdr:rowOff>
    </xdr:from>
    <xdr:to>
      <xdr:col>1</xdr:col>
      <xdr:colOff>1234336</xdr:colOff>
      <xdr:row>1672</xdr:row>
      <xdr:rowOff>1678836</xdr:rowOff>
    </xdr:to>
    <xdr:pic>
      <xdr:nvPicPr>
        <xdr:cNvPr id="1456" name="Immagine 1455">
          <a:extLst>
            <a:ext uri="{FF2B5EF4-FFF2-40B4-BE49-F238E27FC236}">
              <a16:creationId xmlns:a16="http://schemas.microsoft.com/office/drawing/2014/main" xmlns="" id="{EB3CF861-AB0F-4552-93DA-A8B6717F1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30914" y="3182198552"/>
          <a:ext cx="15875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1677</xdr:row>
      <xdr:rowOff>26095</xdr:rowOff>
    </xdr:from>
    <xdr:to>
      <xdr:col>1</xdr:col>
      <xdr:colOff>1252603</xdr:colOff>
      <xdr:row>1677</xdr:row>
      <xdr:rowOff>1852808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0A7D32AB-CA54-4A1B-9F9A-6AECC1171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3191436061"/>
          <a:ext cx="120041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1678</xdr:row>
      <xdr:rowOff>39145</xdr:rowOff>
    </xdr:from>
    <xdr:to>
      <xdr:col>1</xdr:col>
      <xdr:colOff>1239555</xdr:colOff>
      <xdr:row>1678</xdr:row>
      <xdr:rowOff>1839761</xdr:rowOff>
    </xdr:to>
    <xdr:pic>
      <xdr:nvPicPr>
        <xdr:cNvPr id="1457" name="Immagine 1456">
          <a:extLst>
            <a:ext uri="{FF2B5EF4-FFF2-40B4-BE49-F238E27FC236}">
              <a16:creationId xmlns:a16="http://schemas.microsoft.com/office/drawing/2014/main" xmlns="" id="{274640AA-821E-4911-839F-3F3F3A0D8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3193354111"/>
          <a:ext cx="1200411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1679</xdr:row>
      <xdr:rowOff>26096</xdr:rowOff>
    </xdr:from>
    <xdr:to>
      <xdr:col>1</xdr:col>
      <xdr:colOff>1226507</xdr:colOff>
      <xdr:row>1679</xdr:row>
      <xdr:rowOff>1852809</xdr:rowOff>
    </xdr:to>
    <xdr:pic>
      <xdr:nvPicPr>
        <xdr:cNvPr id="1458" name="Immagine 1457">
          <a:extLst>
            <a:ext uri="{FF2B5EF4-FFF2-40B4-BE49-F238E27FC236}">
              <a16:creationId xmlns:a16="http://schemas.microsoft.com/office/drawing/2014/main" xmlns="" id="{71A69836-E7FC-419B-A620-C595C817C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3195246062"/>
          <a:ext cx="120041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1680</xdr:row>
      <xdr:rowOff>39146</xdr:rowOff>
    </xdr:from>
    <xdr:to>
      <xdr:col>1</xdr:col>
      <xdr:colOff>1213459</xdr:colOff>
      <xdr:row>1680</xdr:row>
      <xdr:rowOff>1839762</xdr:rowOff>
    </xdr:to>
    <xdr:pic>
      <xdr:nvPicPr>
        <xdr:cNvPr id="1459" name="Immagine 1458">
          <a:extLst>
            <a:ext uri="{FF2B5EF4-FFF2-40B4-BE49-F238E27FC236}">
              <a16:creationId xmlns:a16="http://schemas.microsoft.com/office/drawing/2014/main" xmlns="" id="{8E5A72E7-1877-4241-B839-4E11709E1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3197164112"/>
          <a:ext cx="1200411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1681</xdr:row>
      <xdr:rowOff>39144</xdr:rowOff>
    </xdr:from>
    <xdr:to>
      <xdr:col>1</xdr:col>
      <xdr:colOff>1252603</xdr:colOff>
      <xdr:row>1681</xdr:row>
      <xdr:rowOff>1865857</xdr:rowOff>
    </xdr:to>
    <xdr:pic>
      <xdr:nvPicPr>
        <xdr:cNvPr id="1471" name="Immagine 1470">
          <a:extLst>
            <a:ext uri="{FF2B5EF4-FFF2-40B4-BE49-F238E27FC236}">
              <a16:creationId xmlns:a16="http://schemas.microsoft.com/office/drawing/2014/main" xmlns="" id="{8C01EEB2-89C1-4EEF-8D5A-5A3AEC5FB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3199069110"/>
          <a:ext cx="120041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1682</xdr:row>
      <xdr:rowOff>52194</xdr:rowOff>
    </xdr:from>
    <xdr:to>
      <xdr:col>1</xdr:col>
      <xdr:colOff>1239555</xdr:colOff>
      <xdr:row>1682</xdr:row>
      <xdr:rowOff>1852810</xdr:rowOff>
    </xdr:to>
    <xdr:pic>
      <xdr:nvPicPr>
        <xdr:cNvPr id="1472" name="Immagine 1471">
          <a:extLst>
            <a:ext uri="{FF2B5EF4-FFF2-40B4-BE49-F238E27FC236}">
              <a16:creationId xmlns:a16="http://schemas.microsoft.com/office/drawing/2014/main" xmlns="" id="{F9FBC909-43CF-48C7-A6FF-025DD5C12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3200987160"/>
          <a:ext cx="1200411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1683</xdr:row>
      <xdr:rowOff>39143</xdr:rowOff>
    </xdr:from>
    <xdr:to>
      <xdr:col>1</xdr:col>
      <xdr:colOff>1265651</xdr:colOff>
      <xdr:row>1683</xdr:row>
      <xdr:rowOff>1865856</xdr:rowOff>
    </xdr:to>
    <xdr:pic>
      <xdr:nvPicPr>
        <xdr:cNvPr id="1473" name="Immagine 1472">
          <a:extLst>
            <a:ext uri="{FF2B5EF4-FFF2-40B4-BE49-F238E27FC236}">
              <a16:creationId xmlns:a16="http://schemas.microsoft.com/office/drawing/2014/main" xmlns="" id="{92C12001-DFEA-4638-B278-670AE1504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3202879109"/>
          <a:ext cx="1200411" cy="1826713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1684</xdr:row>
      <xdr:rowOff>52193</xdr:rowOff>
    </xdr:from>
    <xdr:to>
      <xdr:col>1</xdr:col>
      <xdr:colOff>1252603</xdr:colOff>
      <xdr:row>1684</xdr:row>
      <xdr:rowOff>1852809</xdr:rowOff>
    </xdr:to>
    <xdr:pic>
      <xdr:nvPicPr>
        <xdr:cNvPr id="1474" name="Immagine 1473">
          <a:extLst>
            <a:ext uri="{FF2B5EF4-FFF2-40B4-BE49-F238E27FC236}">
              <a16:creationId xmlns:a16="http://schemas.microsoft.com/office/drawing/2014/main" xmlns="" id="{5B036701-65E0-49C9-95ED-62D07453C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3204797159"/>
          <a:ext cx="1200411" cy="18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1685</xdr:row>
      <xdr:rowOff>39144</xdr:rowOff>
    </xdr:from>
    <xdr:to>
      <xdr:col>1</xdr:col>
      <xdr:colOff>1252603</xdr:colOff>
      <xdr:row>1685</xdr:row>
      <xdr:rowOff>1839760</xdr:rowOff>
    </xdr:to>
    <xdr:pic>
      <xdr:nvPicPr>
        <xdr:cNvPr id="1481" name="Immagine 1480">
          <a:extLst>
            <a:ext uri="{FF2B5EF4-FFF2-40B4-BE49-F238E27FC236}">
              <a16:creationId xmlns:a16="http://schemas.microsoft.com/office/drawing/2014/main" xmlns="" id="{CDB32D67-0A89-455E-A630-13E7C7372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3206689110"/>
          <a:ext cx="1200411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1686</xdr:row>
      <xdr:rowOff>39143</xdr:rowOff>
    </xdr:from>
    <xdr:to>
      <xdr:col>1</xdr:col>
      <xdr:colOff>1291747</xdr:colOff>
      <xdr:row>1686</xdr:row>
      <xdr:rowOff>1878904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019EA7B6-CA86-487A-AC75-BB33C105CD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08594109"/>
          <a:ext cx="1291747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1687</xdr:row>
      <xdr:rowOff>39144</xdr:rowOff>
    </xdr:from>
    <xdr:to>
      <xdr:col>1</xdr:col>
      <xdr:colOff>1291747</xdr:colOff>
      <xdr:row>1687</xdr:row>
      <xdr:rowOff>1878905</xdr:rowOff>
    </xdr:to>
    <xdr:pic>
      <xdr:nvPicPr>
        <xdr:cNvPr id="1484" name="Immagine 1483">
          <a:extLst>
            <a:ext uri="{FF2B5EF4-FFF2-40B4-BE49-F238E27FC236}">
              <a16:creationId xmlns:a16="http://schemas.microsoft.com/office/drawing/2014/main" xmlns="" id="{DBD94CAB-8CC0-4CEF-9BCE-8FA593EAE9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10499110"/>
          <a:ext cx="1291747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1688</xdr:row>
      <xdr:rowOff>26096</xdr:rowOff>
    </xdr:from>
    <xdr:to>
      <xdr:col>1</xdr:col>
      <xdr:colOff>1291747</xdr:colOff>
      <xdr:row>1688</xdr:row>
      <xdr:rowOff>1865857</xdr:rowOff>
    </xdr:to>
    <xdr:pic>
      <xdr:nvPicPr>
        <xdr:cNvPr id="1592" name="Immagine 1591">
          <a:extLst>
            <a:ext uri="{FF2B5EF4-FFF2-40B4-BE49-F238E27FC236}">
              <a16:creationId xmlns:a16="http://schemas.microsoft.com/office/drawing/2014/main" xmlns="" id="{BF57C479-EBFD-4F68-A6C2-C67615DE5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12391062"/>
          <a:ext cx="1291747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1689</xdr:row>
      <xdr:rowOff>39144</xdr:rowOff>
    </xdr:from>
    <xdr:to>
      <xdr:col>1</xdr:col>
      <xdr:colOff>1291747</xdr:colOff>
      <xdr:row>1689</xdr:row>
      <xdr:rowOff>1878905</xdr:rowOff>
    </xdr:to>
    <xdr:pic>
      <xdr:nvPicPr>
        <xdr:cNvPr id="1598" name="Immagine 1597">
          <a:extLst>
            <a:ext uri="{FF2B5EF4-FFF2-40B4-BE49-F238E27FC236}">
              <a16:creationId xmlns:a16="http://schemas.microsoft.com/office/drawing/2014/main" xmlns="" id="{909EE3D7-79AD-404F-99C0-0C27E7BC1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14309110"/>
          <a:ext cx="1291747" cy="1839761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1690</xdr:row>
      <xdr:rowOff>65240</xdr:rowOff>
    </xdr:from>
    <xdr:to>
      <xdr:col>1</xdr:col>
      <xdr:colOff>1291747</xdr:colOff>
      <xdr:row>1690</xdr:row>
      <xdr:rowOff>1839760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E955D270-EB65-49AC-9025-7F5485A72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39" y="3216240206"/>
          <a:ext cx="1226508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1691</xdr:row>
      <xdr:rowOff>0</xdr:rowOff>
    </xdr:from>
    <xdr:to>
      <xdr:col>1</xdr:col>
      <xdr:colOff>1226508</xdr:colOff>
      <xdr:row>1691</xdr:row>
      <xdr:rowOff>1774520</xdr:rowOff>
    </xdr:to>
    <xdr:pic>
      <xdr:nvPicPr>
        <xdr:cNvPr id="1599" name="Immagine 1598">
          <a:extLst>
            <a:ext uri="{FF2B5EF4-FFF2-40B4-BE49-F238E27FC236}">
              <a16:creationId xmlns:a16="http://schemas.microsoft.com/office/drawing/2014/main" xmlns="" id="{6BBC0F02-F8EA-4ECD-81D4-57385A5B7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18079966"/>
          <a:ext cx="1226508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1692</xdr:row>
      <xdr:rowOff>0</xdr:rowOff>
    </xdr:from>
    <xdr:to>
      <xdr:col>1</xdr:col>
      <xdr:colOff>1226508</xdr:colOff>
      <xdr:row>1692</xdr:row>
      <xdr:rowOff>1774520</xdr:rowOff>
    </xdr:to>
    <xdr:pic>
      <xdr:nvPicPr>
        <xdr:cNvPr id="1603" name="Immagine 1602">
          <a:extLst>
            <a:ext uri="{FF2B5EF4-FFF2-40B4-BE49-F238E27FC236}">
              <a16:creationId xmlns:a16="http://schemas.microsoft.com/office/drawing/2014/main" xmlns="" id="{4C768D7B-10AA-4B2E-A183-7DDC544F9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19984966"/>
          <a:ext cx="1226508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1693</xdr:row>
      <xdr:rowOff>26095</xdr:rowOff>
    </xdr:from>
    <xdr:to>
      <xdr:col>1</xdr:col>
      <xdr:colOff>1226508</xdr:colOff>
      <xdr:row>1693</xdr:row>
      <xdr:rowOff>1800615</xdr:rowOff>
    </xdr:to>
    <xdr:pic>
      <xdr:nvPicPr>
        <xdr:cNvPr id="1604" name="Immagine 1603">
          <a:extLst>
            <a:ext uri="{FF2B5EF4-FFF2-40B4-BE49-F238E27FC236}">
              <a16:creationId xmlns:a16="http://schemas.microsoft.com/office/drawing/2014/main" xmlns="" id="{4098F868-9AD0-41BC-B3F0-1B66AB5A2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21916061"/>
          <a:ext cx="1226508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1694</xdr:row>
      <xdr:rowOff>52192</xdr:rowOff>
    </xdr:from>
    <xdr:to>
      <xdr:col>1</xdr:col>
      <xdr:colOff>1226508</xdr:colOff>
      <xdr:row>1694</xdr:row>
      <xdr:rowOff>1826712</xdr:rowOff>
    </xdr:to>
    <xdr:pic>
      <xdr:nvPicPr>
        <xdr:cNvPr id="1605" name="Immagine 1604">
          <a:extLst>
            <a:ext uri="{FF2B5EF4-FFF2-40B4-BE49-F238E27FC236}">
              <a16:creationId xmlns:a16="http://schemas.microsoft.com/office/drawing/2014/main" xmlns="" id="{DD2437C2-A470-4A06-A6AA-A38C52991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23847158"/>
          <a:ext cx="1226508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1695</xdr:row>
      <xdr:rowOff>0</xdr:rowOff>
    </xdr:from>
    <xdr:to>
      <xdr:col>1</xdr:col>
      <xdr:colOff>1226508</xdr:colOff>
      <xdr:row>1695</xdr:row>
      <xdr:rowOff>1774520</xdr:rowOff>
    </xdr:to>
    <xdr:pic>
      <xdr:nvPicPr>
        <xdr:cNvPr id="1606" name="Immagine 1605">
          <a:extLst>
            <a:ext uri="{FF2B5EF4-FFF2-40B4-BE49-F238E27FC236}">
              <a16:creationId xmlns:a16="http://schemas.microsoft.com/office/drawing/2014/main" xmlns="" id="{7276F56A-31FC-4F93-8A00-0C528D2CB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25699966"/>
          <a:ext cx="1226508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1696</xdr:row>
      <xdr:rowOff>0</xdr:rowOff>
    </xdr:from>
    <xdr:to>
      <xdr:col>1</xdr:col>
      <xdr:colOff>1226508</xdr:colOff>
      <xdr:row>1696</xdr:row>
      <xdr:rowOff>1774520</xdr:rowOff>
    </xdr:to>
    <xdr:pic>
      <xdr:nvPicPr>
        <xdr:cNvPr id="1679" name="Immagine 1678">
          <a:extLst>
            <a:ext uri="{FF2B5EF4-FFF2-40B4-BE49-F238E27FC236}">
              <a16:creationId xmlns:a16="http://schemas.microsoft.com/office/drawing/2014/main" xmlns="" id="{2E952BF0-7854-4D44-BC1E-D43F61B276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27604966"/>
          <a:ext cx="1226508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1697</xdr:row>
      <xdr:rowOff>52191</xdr:rowOff>
    </xdr:from>
    <xdr:to>
      <xdr:col>1</xdr:col>
      <xdr:colOff>1226508</xdr:colOff>
      <xdr:row>1697</xdr:row>
      <xdr:rowOff>1826711</xdr:rowOff>
    </xdr:to>
    <xdr:pic>
      <xdr:nvPicPr>
        <xdr:cNvPr id="1680" name="Immagine 1679">
          <a:extLst>
            <a:ext uri="{FF2B5EF4-FFF2-40B4-BE49-F238E27FC236}">
              <a16:creationId xmlns:a16="http://schemas.microsoft.com/office/drawing/2014/main" xmlns="" id="{DB9AF956-7C31-4827-A609-B6C28C466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29562157"/>
          <a:ext cx="1226508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1698</xdr:row>
      <xdr:rowOff>52191</xdr:rowOff>
    </xdr:from>
    <xdr:to>
      <xdr:col>1</xdr:col>
      <xdr:colOff>1226508</xdr:colOff>
      <xdr:row>1698</xdr:row>
      <xdr:rowOff>1826711</xdr:rowOff>
    </xdr:to>
    <xdr:pic>
      <xdr:nvPicPr>
        <xdr:cNvPr id="1681" name="Immagine 1680">
          <a:extLst>
            <a:ext uri="{FF2B5EF4-FFF2-40B4-BE49-F238E27FC236}">
              <a16:creationId xmlns:a16="http://schemas.microsoft.com/office/drawing/2014/main" xmlns="" id="{9A046BEA-D586-4554-8814-0A5DDAB8E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31467157"/>
          <a:ext cx="1226508" cy="1774520"/>
        </a:xfrm>
        <a:prstGeom prst="rect">
          <a:avLst/>
        </a:prstGeom>
      </xdr:spPr>
    </xdr:pic>
    <xdr:clientData/>
  </xdr:twoCellAnchor>
  <xdr:twoCellAnchor>
    <xdr:from>
      <xdr:col>1</xdr:col>
      <xdr:colOff>39143</xdr:colOff>
      <xdr:row>1702</xdr:row>
      <xdr:rowOff>65240</xdr:rowOff>
    </xdr:from>
    <xdr:to>
      <xdr:col>1</xdr:col>
      <xdr:colOff>1258345</xdr:colOff>
      <xdr:row>1702</xdr:row>
      <xdr:rowOff>1827296</xdr:rowOff>
    </xdr:to>
    <xdr:pic>
      <xdr:nvPicPr>
        <xdr:cNvPr id="1682" name="Immagine 1681">
          <a:extLst>
            <a:ext uri="{FF2B5EF4-FFF2-40B4-BE49-F238E27FC236}">
              <a16:creationId xmlns:a16="http://schemas.microsoft.com/office/drawing/2014/main" xmlns="" id="{9B5CEAAF-3990-43CB-9838-B61332CE1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232284" y="3239371633"/>
          <a:ext cx="1762056" cy="12192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1703</xdr:row>
      <xdr:rowOff>65238</xdr:rowOff>
    </xdr:from>
    <xdr:to>
      <xdr:col>1</xdr:col>
      <xdr:colOff>1252602</xdr:colOff>
      <xdr:row>1703</xdr:row>
      <xdr:rowOff>1839760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E6BD43D3-2F2B-43A9-963A-F947C105C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41005204"/>
          <a:ext cx="1252602" cy="177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1704</xdr:row>
      <xdr:rowOff>39144</xdr:rowOff>
    </xdr:from>
    <xdr:to>
      <xdr:col>1</xdr:col>
      <xdr:colOff>1252602</xdr:colOff>
      <xdr:row>1704</xdr:row>
      <xdr:rowOff>1813666</xdr:rowOff>
    </xdr:to>
    <xdr:pic>
      <xdr:nvPicPr>
        <xdr:cNvPr id="1683" name="Immagine 1682">
          <a:extLst>
            <a:ext uri="{FF2B5EF4-FFF2-40B4-BE49-F238E27FC236}">
              <a16:creationId xmlns:a16="http://schemas.microsoft.com/office/drawing/2014/main" xmlns="" id="{D88E6B90-558B-4475-96EA-3B6D51434A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42884110"/>
          <a:ext cx="1252602" cy="177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1705</xdr:row>
      <xdr:rowOff>26096</xdr:rowOff>
    </xdr:from>
    <xdr:to>
      <xdr:col>1</xdr:col>
      <xdr:colOff>1252602</xdr:colOff>
      <xdr:row>1705</xdr:row>
      <xdr:rowOff>1800618</xdr:rowOff>
    </xdr:to>
    <xdr:pic>
      <xdr:nvPicPr>
        <xdr:cNvPr id="1684" name="Immagine 1683">
          <a:extLst>
            <a:ext uri="{FF2B5EF4-FFF2-40B4-BE49-F238E27FC236}">
              <a16:creationId xmlns:a16="http://schemas.microsoft.com/office/drawing/2014/main" xmlns="" id="{1FC0461C-3992-49EB-9588-73E2CA752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44776062"/>
          <a:ext cx="1252602" cy="177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1706</xdr:row>
      <xdr:rowOff>26096</xdr:rowOff>
    </xdr:from>
    <xdr:to>
      <xdr:col>1</xdr:col>
      <xdr:colOff>1252602</xdr:colOff>
      <xdr:row>1706</xdr:row>
      <xdr:rowOff>1800618</xdr:rowOff>
    </xdr:to>
    <xdr:pic>
      <xdr:nvPicPr>
        <xdr:cNvPr id="1758" name="Immagine 1757">
          <a:extLst>
            <a:ext uri="{FF2B5EF4-FFF2-40B4-BE49-F238E27FC236}">
              <a16:creationId xmlns:a16="http://schemas.microsoft.com/office/drawing/2014/main" xmlns="" id="{86332A72-0ED8-4993-8CE2-EBC292C9B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46681062"/>
          <a:ext cx="1252602" cy="177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1707</xdr:row>
      <xdr:rowOff>65240</xdr:rowOff>
    </xdr:from>
    <xdr:to>
      <xdr:col>1</xdr:col>
      <xdr:colOff>1278699</xdr:colOff>
      <xdr:row>1707</xdr:row>
      <xdr:rowOff>1865855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4CE257B5-2D27-4C79-8F61-5E10EA5F8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48625206"/>
          <a:ext cx="1278699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1708</xdr:row>
      <xdr:rowOff>39144</xdr:rowOff>
    </xdr:from>
    <xdr:to>
      <xdr:col>1</xdr:col>
      <xdr:colOff>1278699</xdr:colOff>
      <xdr:row>1708</xdr:row>
      <xdr:rowOff>1839759</xdr:rowOff>
    </xdr:to>
    <xdr:pic>
      <xdr:nvPicPr>
        <xdr:cNvPr id="1780" name="Immagine 1779">
          <a:extLst>
            <a:ext uri="{FF2B5EF4-FFF2-40B4-BE49-F238E27FC236}">
              <a16:creationId xmlns:a16="http://schemas.microsoft.com/office/drawing/2014/main" xmlns="" id="{011AA409-51FF-4586-82C5-FACDB2950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50504110"/>
          <a:ext cx="1278699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1709</xdr:row>
      <xdr:rowOff>52192</xdr:rowOff>
    </xdr:from>
    <xdr:to>
      <xdr:col>1</xdr:col>
      <xdr:colOff>1278699</xdr:colOff>
      <xdr:row>1709</xdr:row>
      <xdr:rowOff>1852807</xdr:rowOff>
    </xdr:to>
    <xdr:pic>
      <xdr:nvPicPr>
        <xdr:cNvPr id="1788" name="Immagine 1787">
          <a:extLst>
            <a:ext uri="{FF2B5EF4-FFF2-40B4-BE49-F238E27FC236}">
              <a16:creationId xmlns:a16="http://schemas.microsoft.com/office/drawing/2014/main" xmlns="" id="{2C5381F3-536B-4B61-9ADE-4759D180D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52422158"/>
          <a:ext cx="1278699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1710</xdr:row>
      <xdr:rowOff>39144</xdr:rowOff>
    </xdr:from>
    <xdr:to>
      <xdr:col>1</xdr:col>
      <xdr:colOff>1278699</xdr:colOff>
      <xdr:row>1710</xdr:row>
      <xdr:rowOff>1839759</xdr:rowOff>
    </xdr:to>
    <xdr:pic>
      <xdr:nvPicPr>
        <xdr:cNvPr id="1834" name="Immagine 1833">
          <a:extLst>
            <a:ext uri="{FF2B5EF4-FFF2-40B4-BE49-F238E27FC236}">
              <a16:creationId xmlns:a16="http://schemas.microsoft.com/office/drawing/2014/main" xmlns="" id="{66783B60-5FA6-4A47-9056-06273475F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54314110"/>
          <a:ext cx="1278699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1711</xdr:row>
      <xdr:rowOff>26095</xdr:rowOff>
    </xdr:from>
    <xdr:to>
      <xdr:col>1</xdr:col>
      <xdr:colOff>1278699</xdr:colOff>
      <xdr:row>1711</xdr:row>
      <xdr:rowOff>1826710</xdr:rowOff>
    </xdr:to>
    <xdr:pic>
      <xdr:nvPicPr>
        <xdr:cNvPr id="1835" name="Immagine 1834">
          <a:extLst>
            <a:ext uri="{FF2B5EF4-FFF2-40B4-BE49-F238E27FC236}">
              <a16:creationId xmlns:a16="http://schemas.microsoft.com/office/drawing/2014/main" xmlns="" id="{82458CF2-31AD-4DFF-A1FF-A3EDE3469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56206061"/>
          <a:ext cx="1278699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1712</xdr:row>
      <xdr:rowOff>52191</xdr:rowOff>
    </xdr:from>
    <xdr:to>
      <xdr:col>1</xdr:col>
      <xdr:colOff>1278699</xdr:colOff>
      <xdr:row>1712</xdr:row>
      <xdr:rowOff>1852806</xdr:rowOff>
    </xdr:to>
    <xdr:pic>
      <xdr:nvPicPr>
        <xdr:cNvPr id="1836" name="Immagine 1835">
          <a:extLst>
            <a:ext uri="{FF2B5EF4-FFF2-40B4-BE49-F238E27FC236}">
              <a16:creationId xmlns:a16="http://schemas.microsoft.com/office/drawing/2014/main" xmlns="" id="{2D4DDE18-74DD-4061-945E-3922AAD3F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58137157"/>
          <a:ext cx="1278699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1713</xdr:row>
      <xdr:rowOff>39144</xdr:rowOff>
    </xdr:from>
    <xdr:to>
      <xdr:col>1</xdr:col>
      <xdr:colOff>1278699</xdr:colOff>
      <xdr:row>1713</xdr:row>
      <xdr:rowOff>1839759</xdr:rowOff>
    </xdr:to>
    <xdr:pic>
      <xdr:nvPicPr>
        <xdr:cNvPr id="1837" name="Immagine 1836">
          <a:extLst>
            <a:ext uri="{FF2B5EF4-FFF2-40B4-BE49-F238E27FC236}">
              <a16:creationId xmlns:a16="http://schemas.microsoft.com/office/drawing/2014/main" xmlns="" id="{EEFAAACF-C94F-4CF4-A5F0-5F5E4B736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60029110"/>
          <a:ext cx="1278699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1715</xdr:row>
      <xdr:rowOff>39143</xdr:rowOff>
    </xdr:from>
    <xdr:to>
      <xdr:col>1</xdr:col>
      <xdr:colOff>1304795</xdr:colOff>
      <xdr:row>1715</xdr:row>
      <xdr:rowOff>1865856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1CD13FCF-5CC7-481E-92B5-21E4C10E39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63839109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1716</xdr:row>
      <xdr:rowOff>39143</xdr:rowOff>
    </xdr:from>
    <xdr:to>
      <xdr:col>1</xdr:col>
      <xdr:colOff>1304795</xdr:colOff>
      <xdr:row>1716</xdr:row>
      <xdr:rowOff>1865856</xdr:rowOff>
    </xdr:to>
    <xdr:pic>
      <xdr:nvPicPr>
        <xdr:cNvPr id="1839" name="Immagine 1838">
          <a:extLst>
            <a:ext uri="{FF2B5EF4-FFF2-40B4-BE49-F238E27FC236}">
              <a16:creationId xmlns:a16="http://schemas.microsoft.com/office/drawing/2014/main" xmlns="" id="{D273D185-84DD-4618-8FEF-3D9781606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65744109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1717</xdr:row>
      <xdr:rowOff>39143</xdr:rowOff>
    </xdr:from>
    <xdr:to>
      <xdr:col>1</xdr:col>
      <xdr:colOff>1304795</xdr:colOff>
      <xdr:row>1717</xdr:row>
      <xdr:rowOff>1865856</xdr:rowOff>
    </xdr:to>
    <xdr:pic>
      <xdr:nvPicPr>
        <xdr:cNvPr id="1840" name="Immagine 1839">
          <a:extLst>
            <a:ext uri="{FF2B5EF4-FFF2-40B4-BE49-F238E27FC236}">
              <a16:creationId xmlns:a16="http://schemas.microsoft.com/office/drawing/2014/main" xmlns="" id="{B383B834-E6BA-4323-9E4E-DDD7E853A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67649109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1718</xdr:row>
      <xdr:rowOff>39144</xdr:rowOff>
    </xdr:from>
    <xdr:to>
      <xdr:col>1</xdr:col>
      <xdr:colOff>1304795</xdr:colOff>
      <xdr:row>1718</xdr:row>
      <xdr:rowOff>1865857</xdr:rowOff>
    </xdr:to>
    <xdr:pic>
      <xdr:nvPicPr>
        <xdr:cNvPr id="1841" name="Immagine 1840">
          <a:extLst>
            <a:ext uri="{FF2B5EF4-FFF2-40B4-BE49-F238E27FC236}">
              <a16:creationId xmlns:a16="http://schemas.microsoft.com/office/drawing/2014/main" xmlns="" id="{C39C8760-1040-470E-B2D9-2C3C39FBA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69554110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1719</xdr:row>
      <xdr:rowOff>39143</xdr:rowOff>
    </xdr:from>
    <xdr:to>
      <xdr:col>1</xdr:col>
      <xdr:colOff>1304795</xdr:colOff>
      <xdr:row>1719</xdr:row>
      <xdr:rowOff>1865856</xdr:rowOff>
    </xdr:to>
    <xdr:pic>
      <xdr:nvPicPr>
        <xdr:cNvPr id="1842" name="Immagine 1841">
          <a:extLst>
            <a:ext uri="{FF2B5EF4-FFF2-40B4-BE49-F238E27FC236}">
              <a16:creationId xmlns:a16="http://schemas.microsoft.com/office/drawing/2014/main" xmlns="" id="{B8644875-7706-42CB-8F91-C566D6D27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71459109"/>
          <a:ext cx="1304795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1733</xdr:row>
      <xdr:rowOff>26096</xdr:rowOff>
    </xdr:from>
    <xdr:to>
      <xdr:col>1</xdr:col>
      <xdr:colOff>1304795</xdr:colOff>
      <xdr:row>1733</xdr:row>
      <xdr:rowOff>1852808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55F35810-4D6B-4B7E-9C90-EF616D7EF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98116062"/>
          <a:ext cx="130479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1734</xdr:row>
      <xdr:rowOff>39144</xdr:rowOff>
    </xdr:from>
    <xdr:to>
      <xdr:col>1</xdr:col>
      <xdr:colOff>1304795</xdr:colOff>
      <xdr:row>1734</xdr:row>
      <xdr:rowOff>1865856</xdr:rowOff>
    </xdr:to>
    <xdr:pic>
      <xdr:nvPicPr>
        <xdr:cNvPr id="1844" name="Immagine 1843">
          <a:extLst>
            <a:ext uri="{FF2B5EF4-FFF2-40B4-BE49-F238E27FC236}">
              <a16:creationId xmlns:a16="http://schemas.microsoft.com/office/drawing/2014/main" xmlns="" id="{3C25200D-3C9E-4709-89A3-92AC10233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0034110"/>
          <a:ext cx="130479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1735</xdr:row>
      <xdr:rowOff>26096</xdr:rowOff>
    </xdr:from>
    <xdr:to>
      <xdr:col>1</xdr:col>
      <xdr:colOff>1304795</xdr:colOff>
      <xdr:row>1735</xdr:row>
      <xdr:rowOff>1852808</xdr:rowOff>
    </xdr:to>
    <xdr:pic>
      <xdr:nvPicPr>
        <xdr:cNvPr id="1845" name="Immagine 1844">
          <a:extLst>
            <a:ext uri="{FF2B5EF4-FFF2-40B4-BE49-F238E27FC236}">
              <a16:creationId xmlns:a16="http://schemas.microsoft.com/office/drawing/2014/main" xmlns="" id="{954C0F9E-F1F1-4305-96B5-08C94171A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1926062"/>
          <a:ext cx="130479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1736</xdr:row>
      <xdr:rowOff>26096</xdr:rowOff>
    </xdr:from>
    <xdr:to>
      <xdr:col>1</xdr:col>
      <xdr:colOff>1226507</xdr:colOff>
      <xdr:row>1736</xdr:row>
      <xdr:rowOff>1852808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505CD087-43D3-4D57-AACD-4955E2845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3831062"/>
          <a:ext cx="1226507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1737</xdr:row>
      <xdr:rowOff>39144</xdr:rowOff>
    </xdr:from>
    <xdr:to>
      <xdr:col>1</xdr:col>
      <xdr:colOff>1226507</xdr:colOff>
      <xdr:row>1737</xdr:row>
      <xdr:rowOff>1865856</xdr:rowOff>
    </xdr:to>
    <xdr:pic>
      <xdr:nvPicPr>
        <xdr:cNvPr id="1846" name="Immagine 1845">
          <a:extLst>
            <a:ext uri="{FF2B5EF4-FFF2-40B4-BE49-F238E27FC236}">
              <a16:creationId xmlns:a16="http://schemas.microsoft.com/office/drawing/2014/main" xmlns="" id="{3CD88E7C-6142-46A0-8899-4C43B5DCC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5749110"/>
          <a:ext cx="1226507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1738</xdr:row>
      <xdr:rowOff>39144</xdr:rowOff>
    </xdr:from>
    <xdr:to>
      <xdr:col>1</xdr:col>
      <xdr:colOff>1226507</xdr:colOff>
      <xdr:row>1738</xdr:row>
      <xdr:rowOff>1865856</xdr:rowOff>
    </xdr:to>
    <xdr:pic>
      <xdr:nvPicPr>
        <xdr:cNvPr id="1847" name="Immagine 1846">
          <a:extLst>
            <a:ext uri="{FF2B5EF4-FFF2-40B4-BE49-F238E27FC236}">
              <a16:creationId xmlns:a16="http://schemas.microsoft.com/office/drawing/2014/main" xmlns="" id="{CF387B7B-D7F2-4974-9F11-03D93EB2D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7654110"/>
          <a:ext cx="1226507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1739</xdr:row>
      <xdr:rowOff>39144</xdr:rowOff>
    </xdr:from>
    <xdr:to>
      <xdr:col>1</xdr:col>
      <xdr:colOff>1226507</xdr:colOff>
      <xdr:row>1739</xdr:row>
      <xdr:rowOff>1865856</xdr:rowOff>
    </xdr:to>
    <xdr:pic>
      <xdr:nvPicPr>
        <xdr:cNvPr id="1849" name="Immagine 1848">
          <a:extLst>
            <a:ext uri="{FF2B5EF4-FFF2-40B4-BE49-F238E27FC236}">
              <a16:creationId xmlns:a16="http://schemas.microsoft.com/office/drawing/2014/main" xmlns="" id="{B164A86A-B80B-437C-9BFF-111247D0D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9559110"/>
          <a:ext cx="1226507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1740</xdr:row>
      <xdr:rowOff>39144</xdr:rowOff>
    </xdr:from>
    <xdr:to>
      <xdr:col>1</xdr:col>
      <xdr:colOff>1226507</xdr:colOff>
      <xdr:row>1740</xdr:row>
      <xdr:rowOff>1865856</xdr:rowOff>
    </xdr:to>
    <xdr:pic>
      <xdr:nvPicPr>
        <xdr:cNvPr id="1851" name="Immagine 1850">
          <a:extLst>
            <a:ext uri="{FF2B5EF4-FFF2-40B4-BE49-F238E27FC236}">
              <a16:creationId xmlns:a16="http://schemas.microsoft.com/office/drawing/2014/main" xmlns="" id="{45F12449-2701-460D-9E82-2907FE231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11464110"/>
          <a:ext cx="1226507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1741</xdr:row>
      <xdr:rowOff>26096</xdr:rowOff>
    </xdr:from>
    <xdr:to>
      <xdr:col>1</xdr:col>
      <xdr:colOff>1226507</xdr:colOff>
      <xdr:row>1741</xdr:row>
      <xdr:rowOff>1852808</xdr:rowOff>
    </xdr:to>
    <xdr:pic>
      <xdr:nvPicPr>
        <xdr:cNvPr id="1853" name="Immagine 1852">
          <a:extLst>
            <a:ext uri="{FF2B5EF4-FFF2-40B4-BE49-F238E27FC236}">
              <a16:creationId xmlns:a16="http://schemas.microsoft.com/office/drawing/2014/main" xmlns="" id="{EBAC50A5-6571-4573-A016-E840A45A6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13356062"/>
          <a:ext cx="1226507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1742</xdr:row>
      <xdr:rowOff>26096</xdr:rowOff>
    </xdr:from>
    <xdr:to>
      <xdr:col>1</xdr:col>
      <xdr:colOff>1226507</xdr:colOff>
      <xdr:row>1742</xdr:row>
      <xdr:rowOff>1852808</xdr:rowOff>
    </xdr:to>
    <xdr:pic>
      <xdr:nvPicPr>
        <xdr:cNvPr id="1854" name="Immagine 1853">
          <a:extLst>
            <a:ext uri="{FF2B5EF4-FFF2-40B4-BE49-F238E27FC236}">
              <a16:creationId xmlns:a16="http://schemas.microsoft.com/office/drawing/2014/main" xmlns="" id="{9038A57B-9A1F-4980-AB55-006C23B78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15261062"/>
          <a:ext cx="1226507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1743</xdr:row>
      <xdr:rowOff>26096</xdr:rowOff>
    </xdr:from>
    <xdr:to>
      <xdr:col>1</xdr:col>
      <xdr:colOff>1226507</xdr:colOff>
      <xdr:row>1743</xdr:row>
      <xdr:rowOff>1852808</xdr:rowOff>
    </xdr:to>
    <xdr:pic>
      <xdr:nvPicPr>
        <xdr:cNvPr id="1855" name="Immagine 1854">
          <a:extLst>
            <a:ext uri="{FF2B5EF4-FFF2-40B4-BE49-F238E27FC236}">
              <a16:creationId xmlns:a16="http://schemas.microsoft.com/office/drawing/2014/main" xmlns="" id="{05485244-3AB3-4543-87E7-70F7F653C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17166062"/>
          <a:ext cx="1226507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1744</xdr:row>
      <xdr:rowOff>78288</xdr:rowOff>
    </xdr:from>
    <xdr:to>
      <xdr:col>1</xdr:col>
      <xdr:colOff>1265651</xdr:colOff>
      <xdr:row>1744</xdr:row>
      <xdr:rowOff>1891952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1F9BD8B2-60AB-4600-9614-723089CED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19123254"/>
          <a:ext cx="1265651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1745</xdr:row>
      <xdr:rowOff>26096</xdr:rowOff>
    </xdr:from>
    <xdr:to>
      <xdr:col>1</xdr:col>
      <xdr:colOff>1265651</xdr:colOff>
      <xdr:row>1745</xdr:row>
      <xdr:rowOff>1839760</xdr:rowOff>
    </xdr:to>
    <xdr:pic>
      <xdr:nvPicPr>
        <xdr:cNvPr id="1856" name="Immagine 1855">
          <a:extLst>
            <a:ext uri="{FF2B5EF4-FFF2-40B4-BE49-F238E27FC236}">
              <a16:creationId xmlns:a16="http://schemas.microsoft.com/office/drawing/2014/main" xmlns="" id="{855CF714-B044-4F0E-BB45-B6BE7CDC5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20976062"/>
          <a:ext cx="1265651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1746</xdr:row>
      <xdr:rowOff>39144</xdr:rowOff>
    </xdr:from>
    <xdr:to>
      <xdr:col>1</xdr:col>
      <xdr:colOff>1265651</xdr:colOff>
      <xdr:row>1746</xdr:row>
      <xdr:rowOff>1852808</xdr:rowOff>
    </xdr:to>
    <xdr:pic>
      <xdr:nvPicPr>
        <xdr:cNvPr id="1857" name="Immagine 1856">
          <a:extLst>
            <a:ext uri="{FF2B5EF4-FFF2-40B4-BE49-F238E27FC236}">
              <a16:creationId xmlns:a16="http://schemas.microsoft.com/office/drawing/2014/main" xmlns="" id="{074AF088-9157-48DD-B744-6566B43AC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22894110"/>
          <a:ext cx="1265651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1747</xdr:row>
      <xdr:rowOff>52192</xdr:rowOff>
    </xdr:from>
    <xdr:to>
      <xdr:col>1</xdr:col>
      <xdr:colOff>1265651</xdr:colOff>
      <xdr:row>1747</xdr:row>
      <xdr:rowOff>1865856</xdr:rowOff>
    </xdr:to>
    <xdr:pic>
      <xdr:nvPicPr>
        <xdr:cNvPr id="1858" name="Immagine 1857">
          <a:extLst>
            <a:ext uri="{FF2B5EF4-FFF2-40B4-BE49-F238E27FC236}">
              <a16:creationId xmlns:a16="http://schemas.microsoft.com/office/drawing/2014/main" xmlns="" id="{E0515B83-4451-4980-B1C6-6ED33501E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24812158"/>
          <a:ext cx="1265651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1748</xdr:row>
      <xdr:rowOff>26096</xdr:rowOff>
    </xdr:from>
    <xdr:to>
      <xdr:col>1</xdr:col>
      <xdr:colOff>1265651</xdr:colOff>
      <xdr:row>1748</xdr:row>
      <xdr:rowOff>1839760</xdr:rowOff>
    </xdr:to>
    <xdr:pic>
      <xdr:nvPicPr>
        <xdr:cNvPr id="1859" name="Immagine 1858">
          <a:extLst>
            <a:ext uri="{FF2B5EF4-FFF2-40B4-BE49-F238E27FC236}">
              <a16:creationId xmlns:a16="http://schemas.microsoft.com/office/drawing/2014/main" xmlns="" id="{19A6B29A-ED86-4614-993C-1AEEFAE96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26691062"/>
          <a:ext cx="1265651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1749</xdr:row>
      <xdr:rowOff>52192</xdr:rowOff>
    </xdr:from>
    <xdr:to>
      <xdr:col>1</xdr:col>
      <xdr:colOff>1265651</xdr:colOff>
      <xdr:row>1749</xdr:row>
      <xdr:rowOff>1865856</xdr:rowOff>
    </xdr:to>
    <xdr:pic>
      <xdr:nvPicPr>
        <xdr:cNvPr id="1860" name="Immagine 1859">
          <a:extLst>
            <a:ext uri="{FF2B5EF4-FFF2-40B4-BE49-F238E27FC236}">
              <a16:creationId xmlns:a16="http://schemas.microsoft.com/office/drawing/2014/main" xmlns="" id="{2719D63F-4875-4EE5-B02D-2B48F1B0B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28622158"/>
          <a:ext cx="1265651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1750</xdr:row>
      <xdr:rowOff>26096</xdr:rowOff>
    </xdr:from>
    <xdr:to>
      <xdr:col>1</xdr:col>
      <xdr:colOff>1265651</xdr:colOff>
      <xdr:row>1750</xdr:row>
      <xdr:rowOff>1839760</xdr:rowOff>
    </xdr:to>
    <xdr:pic>
      <xdr:nvPicPr>
        <xdr:cNvPr id="1861" name="Immagine 1860">
          <a:extLst>
            <a:ext uri="{FF2B5EF4-FFF2-40B4-BE49-F238E27FC236}">
              <a16:creationId xmlns:a16="http://schemas.microsoft.com/office/drawing/2014/main" xmlns="" id="{52ABC6D4-4B1A-4436-893E-DD88DC1FFF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30501062"/>
          <a:ext cx="1265651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1751</xdr:row>
      <xdr:rowOff>52193</xdr:rowOff>
    </xdr:from>
    <xdr:to>
      <xdr:col>1</xdr:col>
      <xdr:colOff>1291746</xdr:colOff>
      <xdr:row>1751</xdr:row>
      <xdr:rowOff>1839761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79A4654C-EC83-4BF3-A4AE-8CB58E7DA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32432159"/>
          <a:ext cx="129174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1752</xdr:row>
      <xdr:rowOff>39143</xdr:rowOff>
    </xdr:from>
    <xdr:to>
      <xdr:col>1</xdr:col>
      <xdr:colOff>1291746</xdr:colOff>
      <xdr:row>1752</xdr:row>
      <xdr:rowOff>1826711</xdr:rowOff>
    </xdr:to>
    <xdr:pic>
      <xdr:nvPicPr>
        <xdr:cNvPr id="1862" name="Immagine 1861">
          <a:extLst>
            <a:ext uri="{FF2B5EF4-FFF2-40B4-BE49-F238E27FC236}">
              <a16:creationId xmlns:a16="http://schemas.microsoft.com/office/drawing/2014/main" xmlns="" id="{E56EEFC2-37D2-4822-A3BC-4B914CD48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34324109"/>
          <a:ext cx="129174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1753</xdr:row>
      <xdr:rowOff>39143</xdr:rowOff>
    </xdr:from>
    <xdr:to>
      <xdr:col>1</xdr:col>
      <xdr:colOff>1291746</xdr:colOff>
      <xdr:row>1753</xdr:row>
      <xdr:rowOff>1826711</xdr:rowOff>
    </xdr:to>
    <xdr:pic>
      <xdr:nvPicPr>
        <xdr:cNvPr id="1863" name="Immagine 1862">
          <a:extLst>
            <a:ext uri="{FF2B5EF4-FFF2-40B4-BE49-F238E27FC236}">
              <a16:creationId xmlns:a16="http://schemas.microsoft.com/office/drawing/2014/main" xmlns="" id="{EA2CAEF0-32AC-405D-80E4-3676AB2E2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36229109"/>
          <a:ext cx="129174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1754</xdr:row>
      <xdr:rowOff>39143</xdr:rowOff>
    </xdr:from>
    <xdr:to>
      <xdr:col>1</xdr:col>
      <xdr:colOff>1291746</xdr:colOff>
      <xdr:row>1754</xdr:row>
      <xdr:rowOff>1826711</xdr:rowOff>
    </xdr:to>
    <xdr:pic>
      <xdr:nvPicPr>
        <xdr:cNvPr id="1864" name="Immagine 1863">
          <a:extLst>
            <a:ext uri="{FF2B5EF4-FFF2-40B4-BE49-F238E27FC236}">
              <a16:creationId xmlns:a16="http://schemas.microsoft.com/office/drawing/2014/main" xmlns="" id="{710ED064-0041-4ED5-AB14-16284BB48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38134109"/>
          <a:ext cx="129174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1755</xdr:row>
      <xdr:rowOff>52192</xdr:rowOff>
    </xdr:from>
    <xdr:to>
      <xdr:col>1</xdr:col>
      <xdr:colOff>1291746</xdr:colOff>
      <xdr:row>1755</xdr:row>
      <xdr:rowOff>1839760</xdr:rowOff>
    </xdr:to>
    <xdr:pic>
      <xdr:nvPicPr>
        <xdr:cNvPr id="1865" name="Immagine 1864">
          <a:extLst>
            <a:ext uri="{FF2B5EF4-FFF2-40B4-BE49-F238E27FC236}">
              <a16:creationId xmlns:a16="http://schemas.microsoft.com/office/drawing/2014/main" xmlns="" id="{2008BA8F-CB90-4635-87B2-68D7874B6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40052158"/>
          <a:ext cx="129174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1756</xdr:row>
      <xdr:rowOff>52192</xdr:rowOff>
    </xdr:from>
    <xdr:to>
      <xdr:col>1</xdr:col>
      <xdr:colOff>1291746</xdr:colOff>
      <xdr:row>1756</xdr:row>
      <xdr:rowOff>1839760</xdr:rowOff>
    </xdr:to>
    <xdr:pic>
      <xdr:nvPicPr>
        <xdr:cNvPr id="1866" name="Immagine 1865">
          <a:extLst>
            <a:ext uri="{FF2B5EF4-FFF2-40B4-BE49-F238E27FC236}">
              <a16:creationId xmlns:a16="http://schemas.microsoft.com/office/drawing/2014/main" xmlns="" id="{2AE2C7A7-E114-4F6F-B580-1F4500F09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41957158"/>
          <a:ext cx="129174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1757</xdr:row>
      <xdr:rowOff>39144</xdr:rowOff>
    </xdr:from>
    <xdr:to>
      <xdr:col>1</xdr:col>
      <xdr:colOff>1291746</xdr:colOff>
      <xdr:row>1757</xdr:row>
      <xdr:rowOff>1826712</xdr:rowOff>
    </xdr:to>
    <xdr:pic>
      <xdr:nvPicPr>
        <xdr:cNvPr id="1867" name="Immagine 1866">
          <a:extLst>
            <a:ext uri="{FF2B5EF4-FFF2-40B4-BE49-F238E27FC236}">
              <a16:creationId xmlns:a16="http://schemas.microsoft.com/office/drawing/2014/main" xmlns="" id="{C577C667-0DDE-491B-90A9-4420F825A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43849110"/>
          <a:ext cx="129174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1758</xdr:row>
      <xdr:rowOff>52192</xdr:rowOff>
    </xdr:from>
    <xdr:to>
      <xdr:col>1</xdr:col>
      <xdr:colOff>1291746</xdr:colOff>
      <xdr:row>1758</xdr:row>
      <xdr:rowOff>1839760</xdr:rowOff>
    </xdr:to>
    <xdr:pic>
      <xdr:nvPicPr>
        <xdr:cNvPr id="1868" name="Immagine 1867">
          <a:extLst>
            <a:ext uri="{FF2B5EF4-FFF2-40B4-BE49-F238E27FC236}">
              <a16:creationId xmlns:a16="http://schemas.microsoft.com/office/drawing/2014/main" xmlns="" id="{75C92ECF-590C-482E-B4ED-518426DC9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45767158"/>
          <a:ext cx="1291746" cy="17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1759</xdr:row>
      <xdr:rowOff>39143</xdr:rowOff>
    </xdr:from>
    <xdr:to>
      <xdr:col>1</xdr:col>
      <xdr:colOff>1291747</xdr:colOff>
      <xdr:row>1759</xdr:row>
      <xdr:rowOff>1839760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4A281BAB-1D84-41F8-BA8B-45854B52E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47659109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1760</xdr:row>
      <xdr:rowOff>39144</xdr:rowOff>
    </xdr:from>
    <xdr:to>
      <xdr:col>1</xdr:col>
      <xdr:colOff>1291747</xdr:colOff>
      <xdr:row>1760</xdr:row>
      <xdr:rowOff>1839761</xdr:rowOff>
    </xdr:to>
    <xdr:pic>
      <xdr:nvPicPr>
        <xdr:cNvPr id="1870" name="Immagine 1869">
          <a:extLst>
            <a:ext uri="{FF2B5EF4-FFF2-40B4-BE49-F238E27FC236}">
              <a16:creationId xmlns:a16="http://schemas.microsoft.com/office/drawing/2014/main" xmlns="" id="{E25CCD32-083E-4D40-BCF1-5B2D9EB4F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49564110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1761</xdr:row>
      <xdr:rowOff>39144</xdr:rowOff>
    </xdr:from>
    <xdr:to>
      <xdr:col>1</xdr:col>
      <xdr:colOff>1291747</xdr:colOff>
      <xdr:row>1761</xdr:row>
      <xdr:rowOff>1839761</xdr:rowOff>
    </xdr:to>
    <xdr:pic>
      <xdr:nvPicPr>
        <xdr:cNvPr id="1871" name="Immagine 1870">
          <a:extLst>
            <a:ext uri="{FF2B5EF4-FFF2-40B4-BE49-F238E27FC236}">
              <a16:creationId xmlns:a16="http://schemas.microsoft.com/office/drawing/2014/main" xmlns="" id="{A0223E5A-B46A-4B13-A472-49CC06D80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51469110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1762</xdr:row>
      <xdr:rowOff>52192</xdr:rowOff>
    </xdr:from>
    <xdr:to>
      <xdr:col>1</xdr:col>
      <xdr:colOff>1291747</xdr:colOff>
      <xdr:row>1762</xdr:row>
      <xdr:rowOff>1852809</xdr:rowOff>
    </xdr:to>
    <xdr:pic>
      <xdr:nvPicPr>
        <xdr:cNvPr id="1872" name="Immagine 1871">
          <a:extLst>
            <a:ext uri="{FF2B5EF4-FFF2-40B4-BE49-F238E27FC236}">
              <a16:creationId xmlns:a16="http://schemas.microsoft.com/office/drawing/2014/main" xmlns="" id="{A3F0F096-1D45-43DC-B15B-8DCC59BC0B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53387158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1763</xdr:row>
      <xdr:rowOff>52192</xdr:rowOff>
    </xdr:from>
    <xdr:to>
      <xdr:col>1</xdr:col>
      <xdr:colOff>1291747</xdr:colOff>
      <xdr:row>1763</xdr:row>
      <xdr:rowOff>1852809</xdr:rowOff>
    </xdr:to>
    <xdr:pic>
      <xdr:nvPicPr>
        <xdr:cNvPr id="1873" name="Immagine 1872">
          <a:extLst>
            <a:ext uri="{FF2B5EF4-FFF2-40B4-BE49-F238E27FC236}">
              <a16:creationId xmlns:a16="http://schemas.microsoft.com/office/drawing/2014/main" xmlns="" id="{38C52E4F-B24C-41D7-9B3C-5C45D7955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55292158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1764</xdr:row>
      <xdr:rowOff>39144</xdr:rowOff>
    </xdr:from>
    <xdr:to>
      <xdr:col>1</xdr:col>
      <xdr:colOff>1291747</xdr:colOff>
      <xdr:row>1764</xdr:row>
      <xdr:rowOff>1839761</xdr:rowOff>
    </xdr:to>
    <xdr:pic>
      <xdr:nvPicPr>
        <xdr:cNvPr id="1874" name="Immagine 1873">
          <a:extLst>
            <a:ext uri="{FF2B5EF4-FFF2-40B4-BE49-F238E27FC236}">
              <a16:creationId xmlns:a16="http://schemas.microsoft.com/office/drawing/2014/main" xmlns="" id="{08D833E1-4BB0-4230-B5BD-3D2C375B9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57184110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1765</xdr:row>
      <xdr:rowOff>39144</xdr:rowOff>
    </xdr:from>
    <xdr:to>
      <xdr:col>1</xdr:col>
      <xdr:colOff>1291747</xdr:colOff>
      <xdr:row>1765</xdr:row>
      <xdr:rowOff>1839761</xdr:rowOff>
    </xdr:to>
    <xdr:pic>
      <xdr:nvPicPr>
        <xdr:cNvPr id="1875" name="Immagine 1874">
          <a:extLst>
            <a:ext uri="{FF2B5EF4-FFF2-40B4-BE49-F238E27FC236}">
              <a16:creationId xmlns:a16="http://schemas.microsoft.com/office/drawing/2014/main" xmlns="" id="{84187E07-8D09-4993-B304-51065932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59089110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1766</xdr:row>
      <xdr:rowOff>52192</xdr:rowOff>
    </xdr:from>
    <xdr:to>
      <xdr:col>1</xdr:col>
      <xdr:colOff>1291747</xdr:colOff>
      <xdr:row>1766</xdr:row>
      <xdr:rowOff>1852809</xdr:rowOff>
    </xdr:to>
    <xdr:pic>
      <xdr:nvPicPr>
        <xdr:cNvPr id="1877" name="Immagine 1876">
          <a:extLst>
            <a:ext uri="{FF2B5EF4-FFF2-40B4-BE49-F238E27FC236}">
              <a16:creationId xmlns:a16="http://schemas.microsoft.com/office/drawing/2014/main" xmlns="" id="{4A3C819B-8D3F-4D8F-A817-D1A8EA10C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61007158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1767</xdr:row>
      <xdr:rowOff>39144</xdr:rowOff>
    </xdr:from>
    <xdr:to>
      <xdr:col>1</xdr:col>
      <xdr:colOff>1291747</xdr:colOff>
      <xdr:row>1767</xdr:row>
      <xdr:rowOff>1839761</xdr:rowOff>
    </xdr:to>
    <xdr:pic>
      <xdr:nvPicPr>
        <xdr:cNvPr id="1880" name="Immagine 1879">
          <a:extLst>
            <a:ext uri="{FF2B5EF4-FFF2-40B4-BE49-F238E27FC236}">
              <a16:creationId xmlns:a16="http://schemas.microsoft.com/office/drawing/2014/main" xmlns="" id="{E09557D3-8CAF-4E56-A175-E9DD74D53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62899110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1768</xdr:row>
      <xdr:rowOff>26096</xdr:rowOff>
    </xdr:from>
    <xdr:to>
      <xdr:col>1</xdr:col>
      <xdr:colOff>1304795</xdr:colOff>
      <xdr:row>1768</xdr:row>
      <xdr:rowOff>1865856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7A3DB557-2305-4D09-BAC1-DD051D0517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64791062"/>
          <a:ext cx="1304795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1769</xdr:row>
      <xdr:rowOff>26096</xdr:rowOff>
    </xdr:from>
    <xdr:to>
      <xdr:col>1</xdr:col>
      <xdr:colOff>1304795</xdr:colOff>
      <xdr:row>1769</xdr:row>
      <xdr:rowOff>1865856</xdr:rowOff>
    </xdr:to>
    <xdr:pic>
      <xdr:nvPicPr>
        <xdr:cNvPr id="1882" name="Immagine 1881">
          <a:extLst>
            <a:ext uri="{FF2B5EF4-FFF2-40B4-BE49-F238E27FC236}">
              <a16:creationId xmlns:a16="http://schemas.microsoft.com/office/drawing/2014/main" xmlns="" id="{8F6ABA39-4FF3-494D-A003-25B03F6D4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66696062"/>
          <a:ext cx="1304795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1770</xdr:row>
      <xdr:rowOff>39143</xdr:rowOff>
    </xdr:from>
    <xdr:to>
      <xdr:col>1</xdr:col>
      <xdr:colOff>1304795</xdr:colOff>
      <xdr:row>1770</xdr:row>
      <xdr:rowOff>1878903</xdr:rowOff>
    </xdr:to>
    <xdr:pic>
      <xdr:nvPicPr>
        <xdr:cNvPr id="1885" name="Immagine 1884">
          <a:extLst>
            <a:ext uri="{FF2B5EF4-FFF2-40B4-BE49-F238E27FC236}">
              <a16:creationId xmlns:a16="http://schemas.microsoft.com/office/drawing/2014/main" xmlns="" id="{533406F4-78BB-433C-B7E6-0BB17EE7B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68614109"/>
          <a:ext cx="1304795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1771</xdr:row>
      <xdr:rowOff>52192</xdr:rowOff>
    </xdr:from>
    <xdr:to>
      <xdr:col>1</xdr:col>
      <xdr:colOff>1304795</xdr:colOff>
      <xdr:row>1771</xdr:row>
      <xdr:rowOff>1891952</xdr:rowOff>
    </xdr:to>
    <xdr:pic>
      <xdr:nvPicPr>
        <xdr:cNvPr id="1888" name="Immagine 1887">
          <a:extLst>
            <a:ext uri="{FF2B5EF4-FFF2-40B4-BE49-F238E27FC236}">
              <a16:creationId xmlns:a16="http://schemas.microsoft.com/office/drawing/2014/main" xmlns="" id="{015FF6C0-0553-4976-8BFF-E59147D41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70532158"/>
          <a:ext cx="1304795" cy="1839760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1772</xdr:row>
      <xdr:rowOff>26096</xdr:rowOff>
    </xdr:from>
    <xdr:to>
      <xdr:col>1</xdr:col>
      <xdr:colOff>1200411</xdr:colOff>
      <xdr:row>1772</xdr:row>
      <xdr:rowOff>1891952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23C4F4D1-493A-4DB9-9649-F56A4EEF5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3372411062"/>
          <a:ext cx="1148219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1773</xdr:row>
      <xdr:rowOff>39144</xdr:rowOff>
    </xdr:from>
    <xdr:to>
      <xdr:col>1</xdr:col>
      <xdr:colOff>1148219</xdr:colOff>
      <xdr:row>1774</xdr:row>
      <xdr:rowOff>0</xdr:rowOff>
    </xdr:to>
    <xdr:pic>
      <xdr:nvPicPr>
        <xdr:cNvPr id="1890" name="Immagine 1889">
          <a:extLst>
            <a:ext uri="{FF2B5EF4-FFF2-40B4-BE49-F238E27FC236}">
              <a16:creationId xmlns:a16="http://schemas.microsoft.com/office/drawing/2014/main" xmlns="" id="{DF041636-C5FA-4F91-B74C-2F91C8A84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74329110"/>
          <a:ext cx="1148219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1774</xdr:row>
      <xdr:rowOff>39144</xdr:rowOff>
    </xdr:from>
    <xdr:to>
      <xdr:col>1</xdr:col>
      <xdr:colOff>1148219</xdr:colOff>
      <xdr:row>1775</xdr:row>
      <xdr:rowOff>0</xdr:rowOff>
    </xdr:to>
    <xdr:pic>
      <xdr:nvPicPr>
        <xdr:cNvPr id="1891" name="Immagine 1890">
          <a:extLst>
            <a:ext uri="{FF2B5EF4-FFF2-40B4-BE49-F238E27FC236}">
              <a16:creationId xmlns:a16="http://schemas.microsoft.com/office/drawing/2014/main" xmlns="" id="{D0FB1E72-892D-42DE-985A-E406055F8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76234110"/>
          <a:ext cx="1148219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1775</xdr:row>
      <xdr:rowOff>13048</xdr:rowOff>
    </xdr:from>
    <xdr:to>
      <xdr:col>1</xdr:col>
      <xdr:colOff>1148219</xdr:colOff>
      <xdr:row>1775</xdr:row>
      <xdr:rowOff>1878904</xdr:rowOff>
    </xdr:to>
    <xdr:pic>
      <xdr:nvPicPr>
        <xdr:cNvPr id="1892" name="Immagine 1891">
          <a:extLst>
            <a:ext uri="{FF2B5EF4-FFF2-40B4-BE49-F238E27FC236}">
              <a16:creationId xmlns:a16="http://schemas.microsoft.com/office/drawing/2014/main" xmlns="" id="{D2E94744-67AC-471B-9AEB-9F25FD4C74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78113014"/>
          <a:ext cx="1148219" cy="1865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1776</xdr:row>
      <xdr:rowOff>78286</xdr:rowOff>
    </xdr:from>
    <xdr:to>
      <xdr:col>1</xdr:col>
      <xdr:colOff>1200411</xdr:colOff>
      <xdr:row>1776</xdr:row>
      <xdr:rowOff>1878903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9162AE58-6EF3-4AA9-9732-E07442E2B7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80083252"/>
          <a:ext cx="120041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1777</xdr:row>
      <xdr:rowOff>26096</xdr:rowOff>
    </xdr:from>
    <xdr:to>
      <xdr:col>1</xdr:col>
      <xdr:colOff>1200411</xdr:colOff>
      <xdr:row>1777</xdr:row>
      <xdr:rowOff>1826713</xdr:rowOff>
    </xdr:to>
    <xdr:pic>
      <xdr:nvPicPr>
        <xdr:cNvPr id="1893" name="Immagine 1892">
          <a:extLst>
            <a:ext uri="{FF2B5EF4-FFF2-40B4-BE49-F238E27FC236}">
              <a16:creationId xmlns:a16="http://schemas.microsoft.com/office/drawing/2014/main" xmlns="" id="{47749CCA-731B-49CD-A654-DA8A5C38C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81936062"/>
          <a:ext cx="1200411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1778</xdr:row>
      <xdr:rowOff>39144</xdr:rowOff>
    </xdr:from>
    <xdr:to>
      <xdr:col>1</xdr:col>
      <xdr:colOff>1265651</xdr:colOff>
      <xdr:row>1778</xdr:row>
      <xdr:rowOff>1839761</xdr:rowOff>
    </xdr:to>
    <xdr:pic>
      <xdr:nvPicPr>
        <xdr:cNvPr id="1894" name="Immagine 1893">
          <a:extLst>
            <a:ext uri="{FF2B5EF4-FFF2-40B4-BE49-F238E27FC236}">
              <a16:creationId xmlns:a16="http://schemas.microsoft.com/office/drawing/2014/main" xmlns="" id="{B7674F49-25F5-4323-BC8D-B680A84A9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0" y="3383854110"/>
          <a:ext cx="120041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1779</xdr:row>
      <xdr:rowOff>13048</xdr:rowOff>
    </xdr:from>
    <xdr:to>
      <xdr:col>1</xdr:col>
      <xdr:colOff>1278699</xdr:colOff>
      <xdr:row>1779</xdr:row>
      <xdr:rowOff>1852808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65A677D0-B4FC-4673-9BF3-33860CEC32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86"/>
        <a:stretch/>
      </xdr:blipFill>
      <xdr:spPr>
        <a:xfrm>
          <a:off x="0" y="3385733014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1780</xdr:row>
      <xdr:rowOff>0</xdr:rowOff>
    </xdr:from>
    <xdr:to>
      <xdr:col>1</xdr:col>
      <xdr:colOff>1278699</xdr:colOff>
      <xdr:row>1780</xdr:row>
      <xdr:rowOff>1839760</xdr:rowOff>
    </xdr:to>
    <xdr:pic>
      <xdr:nvPicPr>
        <xdr:cNvPr id="1895" name="Immagine 1894">
          <a:extLst>
            <a:ext uri="{FF2B5EF4-FFF2-40B4-BE49-F238E27FC236}">
              <a16:creationId xmlns:a16="http://schemas.microsoft.com/office/drawing/2014/main" xmlns="" id="{5A2CFBA1-0FFD-4F3D-83E7-7CD2DADE04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86"/>
        <a:stretch/>
      </xdr:blipFill>
      <xdr:spPr>
        <a:xfrm>
          <a:off x="0" y="3387624966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1781</xdr:row>
      <xdr:rowOff>0</xdr:rowOff>
    </xdr:from>
    <xdr:to>
      <xdr:col>1</xdr:col>
      <xdr:colOff>1278699</xdr:colOff>
      <xdr:row>1781</xdr:row>
      <xdr:rowOff>1839760</xdr:rowOff>
    </xdr:to>
    <xdr:pic>
      <xdr:nvPicPr>
        <xdr:cNvPr id="1896" name="Immagine 1895">
          <a:extLst>
            <a:ext uri="{FF2B5EF4-FFF2-40B4-BE49-F238E27FC236}">
              <a16:creationId xmlns:a16="http://schemas.microsoft.com/office/drawing/2014/main" xmlns="" id="{87E45911-4888-449A-9D97-694BC8040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86"/>
        <a:stretch/>
      </xdr:blipFill>
      <xdr:spPr>
        <a:xfrm>
          <a:off x="0" y="3389529966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1782</xdr:row>
      <xdr:rowOff>13047</xdr:rowOff>
    </xdr:from>
    <xdr:to>
      <xdr:col>1</xdr:col>
      <xdr:colOff>1278699</xdr:colOff>
      <xdr:row>1782</xdr:row>
      <xdr:rowOff>1852807</xdr:rowOff>
    </xdr:to>
    <xdr:pic>
      <xdr:nvPicPr>
        <xdr:cNvPr id="1900" name="Immagine 1899">
          <a:extLst>
            <a:ext uri="{FF2B5EF4-FFF2-40B4-BE49-F238E27FC236}">
              <a16:creationId xmlns:a16="http://schemas.microsoft.com/office/drawing/2014/main" xmlns="" id="{F7426B7C-D89E-49B1-BA21-ADD89AB53B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86"/>
        <a:stretch/>
      </xdr:blipFill>
      <xdr:spPr>
        <a:xfrm>
          <a:off x="0" y="3391448013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1783</xdr:row>
      <xdr:rowOff>39144</xdr:rowOff>
    </xdr:from>
    <xdr:to>
      <xdr:col>1</xdr:col>
      <xdr:colOff>1278699</xdr:colOff>
      <xdr:row>1783</xdr:row>
      <xdr:rowOff>1878904</xdr:rowOff>
    </xdr:to>
    <xdr:pic>
      <xdr:nvPicPr>
        <xdr:cNvPr id="1902" name="Immagine 1901">
          <a:extLst>
            <a:ext uri="{FF2B5EF4-FFF2-40B4-BE49-F238E27FC236}">
              <a16:creationId xmlns:a16="http://schemas.microsoft.com/office/drawing/2014/main" xmlns="" id="{4B97B20A-7C9C-4DF0-81A5-D021E4479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86"/>
        <a:stretch/>
      </xdr:blipFill>
      <xdr:spPr>
        <a:xfrm>
          <a:off x="0" y="3393379110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1784</xdr:row>
      <xdr:rowOff>26096</xdr:rowOff>
    </xdr:from>
    <xdr:to>
      <xdr:col>1</xdr:col>
      <xdr:colOff>1278699</xdr:colOff>
      <xdr:row>1784</xdr:row>
      <xdr:rowOff>1865856</xdr:rowOff>
    </xdr:to>
    <xdr:pic>
      <xdr:nvPicPr>
        <xdr:cNvPr id="1903" name="Immagine 1902">
          <a:extLst>
            <a:ext uri="{FF2B5EF4-FFF2-40B4-BE49-F238E27FC236}">
              <a16:creationId xmlns:a16="http://schemas.microsoft.com/office/drawing/2014/main" xmlns="" id="{C6543421-BB22-47C3-BA93-8A4A956AA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86"/>
        <a:stretch/>
      </xdr:blipFill>
      <xdr:spPr>
        <a:xfrm>
          <a:off x="0" y="3395271062"/>
          <a:ext cx="1278699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1787</xdr:row>
      <xdr:rowOff>91334</xdr:rowOff>
    </xdr:from>
    <xdr:to>
      <xdr:col>1</xdr:col>
      <xdr:colOff>1239555</xdr:colOff>
      <xdr:row>1787</xdr:row>
      <xdr:rowOff>1852808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90141812-DC1E-4DC2-A7A7-7D16C041D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01051300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1788</xdr:row>
      <xdr:rowOff>52192</xdr:rowOff>
    </xdr:from>
    <xdr:to>
      <xdr:col>1</xdr:col>
      <xdr:colOff>1239555</xdr:colOff>
      <xdr:row>1788</xdr:row>
      <xdr:rowOff>1813666</xdr:rowOff>
    </xdr:to>
    <xdr:pic>
      <xdr:nvPicPr>
        <xdr:cNvPr id="1904" name="Immagine 1903">
          <a:extLst>
            <a:ext uri="{FF2B5EF4-FFF2-40B4-BE49-F238E27FC236}">
              <a16:creationId xmlns:a16="http://schemas.microsoft.com/office/drawing/2014/main" xmlns="" id="{37D48486-13AC-4C4E-90A0-025F93835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02917158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1789</xdr:row>
      <xdr:rowOff>65240</xdr:rowOff>
    </xdr:from>
    <xdr:to>
      <xdr:col>1</xdr:col>
      <xdr:colOff>1239555</xdr:colOff>
      <xdr:row>1789</xdr:row>
      <xdr:rowOff>1826714</xdr:rowOff>
    </xdr:to>
    <xdr:pic>
      <xdr:nvPicPr>
        <xdr:cNvPr id="1905" name="Immagine 1904">
          <a:extLst>
            <a:ext uri="{FF2B5EF4-FFF2-40B4-BE49-F238E27FC236}">
              <a16:creationId xmlns:a16="http://schemas.microsoft.com/office/drawing/2014/main" xmlns="" id="{0A4DAC34-F891-4A7D-BF96-7A0178DFE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04835206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1790</xdr:row>
      <xdr:rowOff>39144</xdr:rowOff>
    </xdr:from>
    <xdr:to>
      <xdr:col>1</xdr:col>
      <xdr:colOff>1239555</xdr:colOff>
      <xdr:row>1790</xdr:row>
      <xdr:rowOff>1800618</xdr:rowOff>
    </xdr:to>
    <xdr:pic>
      <xdr:nvPicPr>
        <xdr:cNvPr id="1906" name="Immagine 1905">
          <a:extLst>
            <a:ext uri="{FF2B5EF4-FFF2-40B4-BE49-F238E27FC236}">
              <a16:creationId xmlns:a16="http://schemas.microsoft.com/office/drawing/2014/main" xmlns="" id="{57B7501D-871F-46A0-8255-7F40ABBA6C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06714110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1791</xdr:row>
      <xdr:rowOff>26096</xdr:rowOff>
    </xdr:from>
    <xdr:to>
      <xdr:col>1</xdr:col>
      <xdr:colOff>1239555</xdr:colOff>
      <xdr:row>1791</xdr:row>
      <xdr:rowOff>1787570</xdr:rowOff>
    </xdr:to>
    <xdr:pic>
      <xdr:nvPicPr>
        <xdr:cNvPr id="1907" name="Immagine 1906">
          <a:extLst>
            <a:ext uri="{FF2B5EF4-FFF2-40B4-BE49-F238E27FC236}">
              <a16:creationId xmlns:a16="http://schemas.microsoft.com/office/drawing/2014/main" xmlns="" id="{3129B5D2-4161-4A51-BF35-5D7793D69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08606062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1792</xdr:row>
      <xdr:rowOff>91335</xdr:rowOff>
    </xdr:from>
    <xdr:to>
      <xdr:col>1</xdr:col>
      <xdr:colOff>1239555</xdr:colOff>
      <xdr:row>1792</xdr:row>
      <xdr:rowOff>1852809</xdr:rowOff>
    </xdr:to>
    <xdr:pic>
      <xdr:nvPicPr>
        <xdr:cNvPr id="1908" name="Immagine 1907">
          <a:extLst>
            <a:ext uri="{FF2B5EF4-FFF2-40B4-BE49-F238E27FC236}">
              <a16:creationId xmlns:a16="http://schemas.microsoft.com/office/drawing/2014/main" xmlns="" id="{875F8D0B-4D2E-4A93-935F-3340F57BE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10576301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1793</xdr:row>
      <xdr:rowOff>52192</xdr:rowOff>
    </xdr:from>
    <xdr:to>
      <xdr:col>1</xdr:col>
      <xdr:colOff>1239555</xdr:colOff>
      <xdr:row>1793</xdr:row>
      <xdr:rowOff>1813666</xdr:rowOff>
    </xdr:to>
    <xdr:pic>
      <xdr:nvPicPr>
        <xdr:cNvPr id="1909" name="Immagine 1908">
          <a:extLst>
            <a:ext uri="{FF2B5EF4-FFF2-40B4-BE49-F238E27FC236}">
              <a16:creationId xmlns:a16="http://schemas.microsoft.com/office/drawing/2014/main" xmlns="" id="{D8BD23DC-53EC-489D-A8A3-345F667F36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12442158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1794</xdr:row>
      <xdr:rowOff>65240</xdr:rowOff>
    </xdr:from>
    <xdr:to>
      <xdr:col>1</xdr:col>
      <xdr:colOff>1239555</xdr:colOff>
      <xdr:row>1794</xdr:row>
      <xdr:rowOff>1826714</xdr:rowOff>
    </xdr:to>
    <xdr:pic>
      <xdr:nvPicPr>
        <xdr:cNvPr id="1910" name="Immagine 1909">
          <a:extLst>
            <a:ext uri="{FF2B5EF4-FFF2-40B4-BE49-F238E27FC236}">
              <a16:creationId xmlns:a16="http://schemas.microsoft.com/office/drawing/2014/main" xmlns="" id="{99D42DAE-146F-49BE-A173-18F9664C9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14360206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1795</xdr:row>
      <xdr:rowOff>39144</xdr:rowOff>
    </xdr:from>
    <xdr:to>
      <xdr:col>1</xdr:col>
      <xdr:colOff>1239555</xdr:colOff>
      <xdr:row>1795</xdr:row>
      <xdr:rowOff>1800618</xdr:rowOff>
    </xdr:to>
    <xdr:pic>
      <xdr:nvPicPr>
        <xdr:cNvPr id="1914" name="Immagine 1913">
          <a:extLst>
            <a:ext uri="{FF2B5EF4-FFF2-40B4-BE49-F238E27FC236}">
              <a16:creationId xmlns:a16="http://schemas.microsoft.com/office/drawing/2014/main" xmlns="" id="{CDBADA8D-B7E6-439F-AC5F-F85E0CA35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16239110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1796</xdr:row>
      <xdr:rowOff>52192</xdr:rowOff>
    </xdr:from>
    <xdr:to>
      <xdr:col>1</xdr:col>
      <xdr:colOff>1239555</xdr:colOff>
      <xdr:row>1796</xdr:row>
      <xdr:rowOff>1813666</xdr:rowOff>
    </xdr:to>
    <xdr:pic>
      <xdr:nvPicPr>
        <xdr:cNvPr id="1916" name="Immagine 1915">
          <a:extLst>
            <a:ext uri="{FF2B5EF4-FFF2-40B4-BE49-F238E27FC236}">
              <a16:creationId xmlns:a16="http://schemas.microsoft.com/office/drawing/2014/main" xmlns="" id="{7531189A-884D-4C13-8810-22B29F389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18157158"/>
          <a:ext cx="1239555" cy="176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1799</xdr:row>
      <xdr:rowOff>26096</xdr:rowOff>
    </xdr:from>
    <xdr:to>
      <xdr:col>1</xdr:col>
      <xdr:colOff>1174316</xdr:colOff>
      <xdr:row>1799</xdr:row>
      <xdr:rowOff>1865856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8AE4D485-C998-472F-B925-46C61FA0C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23846062"/>
          <a:ext cx="1174316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1800</xdr:row>
      <xdr:rowOff>0</xdr:rowOff>
    </xdr:from>
    <xdr:to>
      <xdr:col>1</xdr:col>
      <xdr:colOff>1174316</xdr:colOff>
      <xdr:row>1800</xdr:row>
      <xdr:rowOff>1839760</xdr:rowOff>
    </xdr:to>
    <xdr:pic>
      <xdr:nvPicPr>
        <xdr:cNvPr id="1918" name="Immagine 1917">
          <a:extLst>
            <a:ext uri="{FF2B5EF4-FFF2-40B4-BE49-F238E27FC236}">
              <a16:creationId xmlns:a16="http://schemas.microsoft.com/office/drawing/2014/main" xmlns="" id="{FCC4E673-27E0-4280-A52E-59CA67973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25724966"/>
          <a:ext cx="1174316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1801</xdr:row>
      <xdr:rowOff>39144</xdr:rowOff>
    </xdr:from>
    <xdr:to>
      <xdr:col>1</xdr:col>
      <xdr:colOff>1174316</xdr:colOff>
      <xdr:row>1801</xdr:row>
      <xdr:rowOff>1878904</xdr:rowOff>
    </xdr:to>
    <xdr:pic>
      <xdr:nvPicPr>
        <xdr:cNvPr id="1924" name="Immagine 1923">
          <a:extLst>
            <a:ext uri="{FF2B5EF4-FFF2-40B4-BE49-F238E27FC236}">
              <a16:creationId xmlns:a16="http://schemas.microsoft.com/office/drawing/2014/main" xmlns="" id="{CB671DCA-553C-4E8B-8CFA-1CF115CE0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27669110"/>
          <a:ext cx="1174316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1802</xdr:row>
      <xdr:rowOff>0</xdr:rowOff>
    </xdr:from>
    <xdr:to>
      <xdr:col>1</xdr:col>
      <xdr:colOff>1174316</xdr:colOff>
      <xdr:row>1802</xdr:row>
      <xdr:rowOff>1839760</xdr:rowOff>
    </xdr:to>
    <xdr:pic>
      <xdr:nvPicPr>
        <xdr:cNvPr id="1926" name="Immagine 1925">
          <a:extLst>
            <a:ext uri="{FF2B5EF4-FFF2-40B4-BE49-F238E27FC236}">
              <a16:creationId xmlns:a16="http://schemas.microsoft.com/office/drawing/2014/main" xmlns="" id="{C4109444-E58E-4175-BE83-FFD2489B46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29534966"/>
          <a:ext cx="1174316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1803</xdr:row>
      <xdr:rowOff>52192</xdr:rowOff>
    </xdr:from>
    <xdr:to>
      <xdr:col>1</xdr:col>
      <xdr:colOff>1174316</xdr:colOff>
      <xdr:row>1803</xdr:row>
      <xdr:rowOff>1891952</xdr:rowOff>
    </xdr:to>
    <xdr:pic>
      <xdr:nvPicPr>
        <xdr:cNvPr id="1930" name="Immagine 1929">
          <a:extLst>
            <a:ext uri="{FF2B5EF4-FFF2-40B4-BE49-F238E27FC236}">
              <a16:creationId xmlns:a16="http://schemas.microsoft.com/office/drawing/2014/main" xmlns="" id="{69616068-E97A-46E1-96C8-DA4759301C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31492158"/>
          <a:ext cx="1174316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1804</xdr:row>
      <xdr:rowOff>0</xdr:rowOff>
    </xdr:from>
    <xdr:to>
      <xdr:col>1</xdr:col>
      <xdr:colOff>1174316</xdr:colOff>
      <xdr:row>1804</xdr:row>
      <xdr:rowOff>1839760</xdr:rowOff>
    </xdr:to>
    <xdr:pic>
      <xdr:nvPicPr>
        <xdr:cNvPr id="1931" name="Immagine 1930">
          <a:extLst>
            <a:ext uri="{FF2B5EF4-FFF2-40B4-BE49-F238E27FC236}">
              <a16:creationId xmlns:a16="http://schemas.microsoft.com/office/drawing/2014/main" xmlns="" id="{7643DD7F-3ADB-4EFA-9F75-298A1824B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33344966"/>
          <a:ext cx="1174316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1805</xdr:row>
      <xdr:rowOff>65239</xdr:rowOff>
    </xdr:from>
    <xdr:to>
      <xdr:col>1</xdr:col>
      <xdr:colOff>1265651</xdr:colOff>
      <xdr:row>1805</xdr:row>
      <xdr:rowOff>1865856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232B193D-E505-4CB5-8642-99A6F8AD1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35315205"/>
          <a:ext cx="126565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1806</xdr:row>
      <xdr:rowOff>0</xdr:rowOff>
    </xdr:from>
    <xdr:to>
      <xdr:col>1</xdr:col>
      <xdr:colOff>1265651</xdr:colOff>
      <xdr:row>1806</xdr:row>
      <xdr:rowOff>1800617</xdr:rowOff>
    </xdr:to>
    <xdr:pic>
      <xdr:nvPicPr>
        <xdr:cNvPr id="1932" name="Immagine 1931">
          <a:extLst>
            <a:ext uri="{FF2B5EF4-FFF2-40B4-BE49-F238E27FC236}">
              <a16:creationId xmlns:a16="http://schemas.microsoft.com/office/drawing/2014/main" xmlns="" id="{B1FC61BF-9D0B-4BC7-A8FA-976C9D07B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37154966"/>
          <a:ext cx="126565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1807</xdr:row>
      <xdr:rowOff>0</xdr:rowOff>
    </xdr:from>
    <xdr:to>
      <xdr:col>1</xdr:col>
      <xdr:colOff>1265651</xdr:colOff>
      <xdr:row>1807</xdr:row>
      <xdr:rowOff>1800617</xdr:rowOff>
    </xdr:to>
    <xdr:pic>
      <xdr:nvPicPr>
        <xdr:cNvPr id="1933" name="Immagine 1932">
          <a:extLst>
            <a:ext uri="{FF2B5EF4-FFF2-40B4-BE49-F238E27FC236}">
              <a16:creationId xmlns:a16="http://schemas.microsoft.com/office/drawing/2014/main" xmlns="" id="{0D633FD2-1B83-49AD-8FC0-547BF2A4F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39059966"/>
          <a:ext cx="126565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1808</xdr:row>
      <xdr:rowOff>0</xdr:rowOff>
    </xdr:from>
    <xdr:to>
      <xdr:col>1</xdr:col>
      <xdr:colOff>1265651</xdr:colOff>
      <xdr:row>1808</xdr:row>
      <xdr:rowOff>1800617</xdr:rowOff>
    </xdr:to>
    <xdr:pic>
      <xdr:nvPicPr>
        <xdr:cNvPr id="1934" name="Immagine 1933">
          <a:extLst>
            <a:ext uri="{FF2B5EF4-FFF2-40B4-BE49-F238E27FC236}">
              <a16:creationId xmlns:a16="http://schemas.microsoft.com/office/drawing/2014/main" xmlns="" id="{06062D11-CA36-47A2-9544-3F698BCC2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40964966"/>
          <a:ext cx="126565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1809</xdr:row>
      <xdr:rowOff>0</xdr:rowOff>
    </xdr:from>
    <xdr:to>
      <xdr:col>1</xdr:col>
      <xdr:colOff>1265651</xdr:colOff>
      <xdr:row>1809</xdr:row>
      <xdr:rowOff>1800617</xdr:rowOff>
    </xdr:to>
    <xdr:pic>
      <xdr:nvPicPr>
        <xdr:cNvPr id="1935" name="Immagine 1934">
          <a:extLst>
            <a:ext uri="{FF2B5EF4-FFF2-40B4-BE49-F238E27FC236}">
              <a16:creationId xmlns:a16="http://schemas.microsoft.com/office/drawing/2014/main" xmlns="" id="{57F37840-25C8-4BDF-BED0-C508AA2EB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42869966"/>
          <a:ext cx="126565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1810</xdr:row>
      <xdr:rowOff>0</xdr:rowOff>
    </xdr:from>
    <xdr:to>
      <xdr:col>1</xdr:col>
      <xdr:colOff>1265651</xdr:colOff>
      <xdr:row>1810</xdr:row>
      <xdr:rowOff>1800617</xdr:rowOff>
    </xdr:to>
    <xdr:pic>
      <xdr:nvPicPr>
        <xdr:cNvPr id="1936" name="Immagine 1935">
          <a:extLst>
            <a:ext uri="{FF2B5EF4-FFF2-40B4-BE49-F238E27FC236}">
              <a16:creationId xmlns:a16="http://schemas.microsoft.com/office/drawing/2014/main" xmlns="" id="{BC93047D-6431-479F-BE82-972CFBB74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44774966"/>
          <a:ext cx="126565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1811</xdr:row>
      <xdr:rowOff>0</xdr:rowOff>
    </xdr:from>
    <xdr:to>
      <xdr:col>1</xdr:col>
      <xdr:colOff>1265651</xdr:colOff>
      <xdr:row>1811</xdr:row>
      <xdr:rowOff>1800617</xdr:rowOff>
    </xdr:to>
    <xdr:pic>
      <xdr:nvPicPr>
        <xdr:cNvPr id="1937" name="Immagine 1936">
          <a:extLst>
            <a:ext uri="{FF2B5EF4-FFF2-40B4-BE49-F238E27FC236}">
              <a16:creationId xmlns:a16="http://schemas.microsoft.com/office/drawing/2014/main" xmlns="" id="{1FAAA1BD-9A58-4F76-9808-D1BCC517D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46679966"/>
          <a:ext cx="126565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1812</xdr:row>
      <xdr:rowOff>0</xdr:rowOff>
    </xdr:from>
    <xdr:to>
      <xdr:col>1</xdr:col>
      <xdr:colOff>1265651</xdr:colOff>
      <xdr:row>1812</xdr:row>
      <xdr:rowOff>1800617</xdr:rowOff>
    </xdr:to>
    <xdr:pic>
      <xdr:nvPicPr>
        <xdr:cNvPr id="1938" name="Immagine 1937">
          <a:extLst>
            <a:ext uri="{FF2B5EF4-FFF2-40B4-BE49-F238E27FC236}">
              <a16:creationId xmlns:a16="http://schemas.microsoft.com/office/drawing/2014/main" xmlns="" id="{552D9D8F-3A83-4213-BACD-8F76A8904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48584966"/>
          <a:ext cx="126565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13047</xdr:colOff>
      <xdr:row>1813</xdr:row>
      <xdr:rowOff>26094</xdr:rowOff>
    </xdr:from>
    <xdr:to>
      <xdr:col>1</xdr:col>
      <xdr:colOff>1252602</xdr:colOff>
      <xdr:row>1813</xdr:row>
      <xdr:rowOff>1826711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53CC69A2-781A-4239-9AF2-D04565679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7" y="3450516060"/>
          <a:ext cx="1239555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1814</xdr:row>
      <xdr:rowOff>0</xdr:rowOff>
    </xdr:from>
    <xdr:to>
      <xdr:col>1</xdr:col>
      <xdr:colOff>1252602</xdr:colOff>
      <xdr:row>1814</xdr:row>
      <xdr:rowOff>1800617</xdr:rowOff>
    </xdr:to>
    <xdr:pic>
      <xdr:nvPicPr>
        <xdr:cNvPr id="1939" name="Immagine 1938">
          <a:extLst>
            <a:ext uri="{FF2B5EF4-FFF2-40B4-BE49-F238E27FC236}">
              <a16:creationId xmlns:a16="http://schemas.microsoft.com/office/drawing/2014/main" xmlns="" id="{D98F52B3-B489-4BCB-ABA3-50F4F747D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52394966"/>
          <a:ext cx="1252602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1815</xdr:row>
      <xdr:rowOff>0</xdr:rowOff>
    </xdr:from>
    <xdr:to>
      <xdr:col>1</xdr:col>
      <xdr:colOff>1252602</xdr:colOff>
      <xdr:row>1815</xdr:row>
      <xdr:rowOff>1800617</xdr:rowOff>
    </xdr:to>
    <xdr:pic>
      <xdr:nvPicPr>
        <xdr:cNvPr id="1940" name="Immagine 1939">
          <a:extLst>
            <a:ext uri="{FF2B5EF4-FFF2-40B4-BE49-F238E27FC236}">
              <a16:creationId xmlns:a16="http://schemas.microsoft.com/office/drawing/2014/main" xmlns="" id="{5DD4AEF9-18BE-4A5B-9B8E-96D350613F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54299966"/>
          <a:ext cx="1252602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1816</xdr:row>
      <xdr:rowOff>0</xdr:rowOff>
    </xdr:from>
    <xdr:to>
      <xdr:col>1</xdr:col>
      <xdr:colOff>1252602</xdr:colOff>
      <xdr:row>1816</xdr:row>
      <xdr:rowOff>1800617</xdr:rowOff>
    </xdr:to>
    <xdr:pic>
      <xdr:nvPicPr>
        <xdr:cNvPr id="1941" name="Immagine 1940">
          <a:extLst>
            <a:ext uri="{FF2B5EF4-FFF2-40B4-BE49-F238E27FC236}">
              <a16:creationId xmlns:a16="http://schemas.microsoft.com/office/drawing/2014/main" xmlns="" id="{F88CF195-7E88-450C-92D1-08BA9A9FF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56204966"/>
          <a:ext cx="1252602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1817</xdr:row>
      <xdr:rowOff>0</xdr:rowOff>
    </xdr:from>
    <xdr:to>
      <xdr:col>1</xdr:col>
      <xdr:colOff>1252602</xdr:colOff>
      <xdr:row>1817</xdr:row>
      <xdr:rowOff>1800617</xdr:rowOff>
    </xdr:to>
    <xdr:pic>
      <xdr:nvPicPr>
        <xdr:cNvPr id="1942" name="Immagine 1941">
          <a:extLst>
            <a:ext uri="{FF2B5EF4-FFF2-40B4-BE49-F238E27FC236}">
              <a16:creationId xmlns:a16="http://schemas.microsoft.com/office/drawing/2014/main" xmlns="" id="{D3A7F82B-F959-444A-B302-5347BE36C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58109966"/>
          <a:ext cx="1252602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1818</xdr:row>
      <xdr:rowOff>0</xdr:rowOff>
    </xdr:from>
    <xdr:to>
      <xdr:col>1</xdr:col>
      <xdr:colOff>1252602</xdr:colOff>
      <xdr:row>1818</xdr:row>
      <xdr:rowOff>1800617</xdr:rowOff>
    </xdr:to>
    <xdr:pic>
      <xdr:nvPicPr>
        <xdr:cNvPr id="1943" name="Immagine 1942">
          <a:extLst>
            <a:ext uri="{FF2B5EF4-FFF2-40B4-BE49-F238E27FC236}">
              <a16:creationId xmlns:a16="http://schemas.microsoft.com/office/drawing/2014/main" xmlns="" id="{B2340076-1453-4A79-BE52-B9831B5A4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60014966"/>
          <a:ext cx="1252602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1819</xdr:row>
      <xdr:rowOff>0</xdr:rowOff>
    </xdr:from>
    <xdr:to>
      <xdr:col>1</xdr:col>
      <xdr:colOff>1252602</xdr:colOff>
      <xdr:row>1819</xdr:row>
      <xdr:rowOff>1800617</xdr:rowOff>
    </xdr:to>
    <xdr:pic>
      <xdr:nvPicPr>
        <xdr:cNvPr id="1944" name="Immagine 1943">
          <a:extLst>
            <a:ext uri="{FF2B5EF4-FFF2-40B4-BE49-F238E27FC236}">
              <a16:creationId xmlns:a16="http://schemas.microsoft.com/office/drawing/2014/main" xmlns="" id="{B9837CB4-62B3-4D9A-B4F8-444071B06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61919966"/>
          <a:ext cx="1252602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13049</xdr:colOff>
      <xdr:row>1825</xdr:row>
      <xdr:rowOff>39143</xdr:rowOff>
    </xdr:from>
    <xdr:to>
      <xdr:col>1</xdr:col>
      <xdr:colOff>1239555</xdr:colOff>
      <xdr:row>1825</xdr:row>
      <xdr:rowOff>1878905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7D2BE28E-028F-43F1-A883-E2933F4E3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9" y="3473389109"/>
          <a:ext cx="1226506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1826</xdr:row>
      <xdr:rowOff>39144</xdr:rowOff>
    </xdr:from>
    <xdr:to>
      <xdr:col>1</xdr:col>
      <xdr:colOff>1226506</xdr:colOff>
      <xdr:row>1826</xdr:row>
      <xdr:rowOff>1878906</xdr:rowOff>
    </xdr:to>
    <xdr:pic>
      <xdr:nvPicPr>
        <xdr:cNvPr id="1945" name="Immagine 1944">
          <a:extLst>
            <a:ext uri="{FF2B5EF4-FFF2-40B4-BE49-F238E27FC236}">
              <a16:creationId xmlns:a16="http://schemas.microsoft.com/office/drawing/2014/main" xmlns="" id="{1CF6CDC4-147D-400E-9C07-CC98E4E5E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75294110"/>
          <a:ext cx="1226506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1827</xdr:row>
      <xdr:rowOff>39144</xdr:rowOff>
    </xdr:from>
    <xdr:to>
      <xdr:col>1</xdr:col>
      <xdr:colOff>1226506</xdr:colOff>
      <xdr:row>1827</xdr:row>
      <xdr:rowOff>1878906</xdr:rowOff>
    </xdr:to>
    <xdr:pic>
      <xdr:nvPicPr>
        <xdr:cNvPr id="1946" name="Immagine 1945">
          <a:extLst>
            <a:ext uri="{FF2B5EF4-FFF2-40B4-BE49-F238E27FC236}">
              <a16:creationId xmlns:a16="http://schemas.microsoft.com/office/drawing/2014/main" xmlns="" id="{0C7C869F-D537-4EE6-A367-48BDAA4FE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77199110"/>
          <a:ext cx="1226506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1828</xdr:row>
      <xdr:rowOff>39144</xdr:rowOff>
    </xdr:from>
    <xdr:to>
      <xdr:col>1</xdr:col>
      <xdr:colOff>1226506</xdr:colOff>
      <xdr:row>1828</xdr:row>
      <xdr:rowOff>1878906</xdr:rowOff>
    </xdr:to>
    <xdr:pic>
      <xdr:nvPicPr>
        <xdr:cNvPr id="1947" name="Immagine 1946">
          <a:extLst>
            <a:ext uri="{FF2B5EF4-FFF2-40B4-BE49-F238E27FC236}">
              <a16:creationId xmlns:a16="http://schemas.microsoft.com/office/drawing/2014/main" xmlns="" id="{C3B716A3-0550-463D-B4FA-FC48E3EDA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79104110"/>
          <a:ext cx="1226506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1829</xdr:row>
      <xdr:rowOff>39143</xdr:rowOff>
    </xdr:from>
    <xdr:to>
      <xdr:col>1</xdr:col>
      <xdr:colOff>1226506</xdr:colOff>
      <xdr:row>1829</xdr:row>
      <xdr:rowOff>1878905</xdr:rowOff>
    </xdr:to>
    <xdr:pic>
      <xdr:nvPicPr>
        <xdr:cNvPr id="1948" name="Immagine 1947">
          <a:extLst>
            <a:ext uri="{FF2B5EF4-FFF2-40B4-BE49-F238E27FC236}">
              <a16:creationId xmlns:a16="http://schemas.microsoft.com/office/drawing/2014/main" xmlns="" id="{8081ACF7-B9E5-47E9-89D9-27FCFC0D1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81009109"/>
          <a:ext cx="1226506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1830</xdr:row>
      <xdr:rowOff>52192</xdr:rowOff>
    </xdr:from>
    <xdr:to>
      <xdr:col>1</xdr:col>
      <xdr:colOff>1226506</xdr:colOff>
      <xdr:row>1830</xdr:row>
      <xdr:rowOff>1891954</xdr:rowOff>
    </xdr:to>
    <xdr:pic>
      <xdr:nvPicPr>
        <xdr:cNvPr id="1949" name="Immagine 1948">
          <a:extLst>
            <a:ext uri="{FF2B5EF4-FFF2-40B4-BE49-F238E27FC236}">
              <a16:creationId xmlns:a16="http://schemas.microsoft.com/office/drawing/2014/main" xmlns="" id="{B70FD380-17E3-486C-953B-3BCA7A666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82927158"/>
          <a:ext cx="1226506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1831</xdr:row>
      <xdr:rowOff>26096</xdr:rowOff>
    </xdr:from>
    <xdr:to>
      <xdr:col>1</xdr:col>
      <xdr:colOff>1226506</xdr:colOff>
      <xdr:row>1831</xdr:row>
      <xdr:rowOff>1865858</xdr:rowOff>
    </xdr:to>
    <xdr:pic>
      <xdr:nvPicPr>
        <xdr:cNvPr id="1950" name="Immagine 1949">
          <a:extLst>
            <a:ext uri="{FF2B5EF4-FFF2-40B4-BE49-F238E27FC236}">
              <a16:creationId xmlns:a16="http://schemas.microsoft.com/office/drawing/2014/main" xmlns="" id="{831C4300-2CD2-43BA-97D3-0CC60595C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84806062"/>
          <a:ext cx="1226506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1832</xdr:row>
      <xdr:rowOff>0</xdr:rowOff>
    </xdr:from>
    <xdr:to>
      <xdr:col>1</xdr:col>
      <xdr:colOff>1226506</xdr:colOff>
      <xdr:row>1832</xdr:row>
      <xdr:rowOff>1839762</xdr:rowOff>
    </xdr:to>
    <xdr:pic>
      <xdr:nvPicPr>
        <xdr:cNvPr id="1951" name="Immagine 1950">
          <a:extLst>
            <a:ext uri="{FF2B5EF4-FFF2-40B4-BE49-F238E27FC236}">
              <a16:creationId xmlns:a16="http://schemas.microsoft.com/office/drawing/2014/main" xmlns="" id="{F841A1DC-9BFC-410A-B784-2FDFCD94F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86684966"/>
          <a:ext cx="1226506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1833</xdr:row>
      <xdr:rowOff>39144</xdr:rowOff>
    </xdr:from>
    <xdr:to>
      <xdr:col>1</xdr:col>
      <xdr:colOff>1226506</xdr:colOff>
      <xdr:row>1833</xdr:row>
      <xdr:rowOff>1878906</xdr:rowOff>
    </xdr:to>
    <xdr:pic>
      <xdr:nvPicPr>
        <xdr:cNvPr id="1952" name="Immagine 1951">
          <a:extLst>
            <a:ext uri="{FF2B5EF4-FFF2-40B4-BE49-F238E27FC236}">
              <a16:creationId xmlns:a16="http://schemas.microsoft.com/office/drawing/2014/main" xmlns="" id="{F9E6FA29-1A26-4497-8230-E45EB4DFB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88629110"/>
          <a:ext cx="1226506" cy="1839762"/>
        </a:xfrm>
        <a:prstGeom prst="rect">
          <a:avLst/>
        </a:prstGeom>
      </xdr:spPr>
    </xdr:pic>
    <xdr:clientData/>
  </xdr:twoCellAnchor>
  <xdr:twoCellAnchor editAs="oneCell">
    <xdr:from>
      <xdr:col>1</xdr:col>
      <xdr:colOff>91336</xdr:colOff>
      <xdr:row>1834</xdr:row>
      <xdr:rowOff>52191</xdr:rowOff>
    </xdr:from>
    <xdr:to>
      <xdr:col>1</xdr:col>
      <xdr:colOff>1278699</xdr:colOff>
      <xdr:row>1834</xdr:row>
      <xdr:rowOff>1839760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0D8C18D5-991F-480F-A6FB-DA60EAF6F2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36" y="3490547157"/>
          <a:ext cx="1187363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1835</xdr:row>
      <xdr:rowOff>0</xdr:rowOff>
    </xdr:from>
    <xdr:to>
      <xdr:col>1</xdr:col>
      <xdr:colOff>1187363</xdr:colOff>
      <xdr:row>1835</xdr:row>
      <xdr:rowOff>1787569</xdr:rowOff>
    </xdr:to>
    <xdr:pic>
      <xdr:nvPicPr>
        <xdr:cNvPr id="1953" name="Immagine 1952">
          <a:extLst>
            <a:ext uri="{FF2B5EF4-FFF2-40B4-BE49-F238E27FC236}">
              <a16:creationId xmlns:a16="http://schemas.microsoft.com/office/drawing/2014/main" xmlns="" id="{5A85DF7E-CA0F-4B16-8C7B-AEA6EE527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92399966"/>
          <a:ext cx="1187363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1836</xdr:row>
      <xdr:rowOff>0</xdr:rowOff>
    </xdr:from>
    <xdr:to>
      <xdr:col>1</xdr:col>
      <xdr:colOff>1187363</xdr:colOff>
      <xdr:row>1836</xdr:row>
      <xdr:rowOff>1787569</xdr:rowOff>
    </xdr:to>
    <xdr:pic>
      <xdr:nvPicPr>
        <xdr:cNvPr id="1954" name="Immagine 1953">
          <a:extLst>
            <a:ext uri="{FF2B5EF4-FFF2-40B4-BE49-F238E27FC236}">
              <a16:creationId xmlns:a16="http://schemas.microsoft.com/office/drawing/2014/main" xmlns="" id="{CBCD71DC-4D3F-43C7-924F-022FD7E8B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94304966"/>
          <a:ext cx="1187363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1837</xdr:row>
      <xdr:rowOff>0</xdr:rowOff>
    </xdr:from>
    <xdr:to>
      <xdr:col>1</xdr:col>
      <xdr:colOff>1187363</xdr:colOff>
      <xdr:row>1837</xdr:row>
      <xdr:rowOff>1787569</xdr:rowOff>
    </xdr:to>
    <xdr:pic>
      <xdr:nvPicPr>
        <xdr:cNvPr id="1955" name="Immagine 1954">
          <a:extLst>
            <a:ext uri="{FF2B5EF4-FFF2-40B4-BE49-F238E27FC236}">
              <a16:creationId xmlns:a16="http://schemas.microsoft.com/office/drawing/2014/main" xmlns="" id="{FD9CFD0F-E999-4567-826F-11690D6BB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96209966"/>
          <a:ext cx="1187363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1838</xdr:row>
      <xdr:rowOff>0</xdr:rowOff>
    </xdr:from>
    <xdr:to>
      <xdr:col>1</xdr:col>
      <xdr:colOff>1187363</xdr:colOff>
      <xdr:row>1838</xdr:row>
      <xdr:rowOff>1787569</xdr:rowOff>
    </xdr:to>
    <xdr:pic>
      <xdr:nvPicPr>
        <xdr:cNvPr id="1956" name="Immagine 1955">
          <a:extLst>
            <a:ext uri="{FF2B5EF4-FFF2-40B4-BE49-F238E27FC236}">
              <a16:creationId xmlns:a16="http://schemas.microsoft.com/office/drawing/2014/main" xmlns="" id="{1416F872-5EC2-4385-A571-EB67678D7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98114966"/>
          <a:ext cx="1187363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1839</xdr:row>
      <xdr:rowOff>0</xdr:rowOff>
    </xdr:from>
    <xdr:to>
      <xdr:col>1</xdr:col>
      <xdr:colOff>1187363</xdr:colOff>
      <xdr:row>1839</xdr:row>
      <xdr:rowOff>1787569</xdr:rowOff>
    </xdr:to>
    <xdr:pic>
      <xdr:nvPicPr>
        <xdr:cNvPr id="1957" name="Immagine 1956">
          <a:extLst>
            <a:ext uri="{FF2B5EF4-FFF2-40B4-BE49-F238E27FC236}">
              <a16:creationId xmlns:a16="http://schemas.microsoft.com/office/drawing/2014/main" xmlns="" id="{5AA31720-AD3F-45B5-B937-44D27B9E6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00019966"/>
          <a:ext cx="1187363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1840</xdr:row>
      <xdr:rowOff>0</xdr:rowOff>
    </xdr:from>
    <xdr:to>
      <xdr:col>1</xdr:col>
      <xdr:colOff>1187363</xdr:colOff>
      <xdr:row>1840</xdr:row>
      <xdr:rowOff>1787569</xdr:rowOff>
    </xdr:to>
    <xdr:pic>
      <xdr:nvPicPr>
        <xdr:cNvPr id="1958" name="Immagine 1957">
          <a:extLst>
            <a:ext uri="{FF2B5EF4-FFF2-40B4-BE49-F238E27FC236}">
              <a16:creationId xmlns:a16="http://schemas.microsoft.com/office/drawing/2014/main" xmlns="" id="{3114D0A2-A275-427F-8603-439D47F35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01924966"/>
          <a:ext cx="1187363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1841</xdr:row>
      <xdr:rowOff>91336</xdr:rowOff>
    </xdr:from>
    <xdr:to>
      <xdr:col>1</xdr:col>
      <xdr:colOff>1187363</xdr:colOff>
      <xdr:row>1841</xdr:row>
      <xdr:rowOff>1878905</xdr:rowOff>
    </xdr:to>
    <xdr:pic>
      <xdr:nvPicPr>
        <xdr:cNvPr id="1959" name="Immagine 1958">
          <a:extLst>
            <a:ext uri="{FF2B5EF4-FFF2-40B4-BE49-F238E27FC236}">
              <a16:creationId xmlns:a16="http://schemas.microsoft.com/office/drawing/2014/main" xmlns="" id="{20B6006C-FEC8-47AF-B178-383550C37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03921302"/>
          <a:ext cx="1187363" cy="1787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1842</xdr:row>
      <xdr:rowOff>39143</xdr:rowOff>
    </xdr:from>
    <xdr:to>
      <xdr:col>1</xdr:col>
      <xdr:colOff>1252603</xdr:colOff>
      <xdr:row>1842</xdr:row>
      <xdr:rowOff>1839760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94CDC53C-FF27-4C70-B993-F74E46B62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05774109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1843</xdr:row>
      <xdr:rowOff>0</xdr:rowOff>
    </xdr:from>
    <xdr:to>
      <xdr:col>1</xdr:col>
      <xdr:colOff>1252603</xdr:colOff>
      <xdr:row>1843</xdr:row>
      <xdr:rowOff>1800617</xdr:rowOff>
    </xdr:to>
    <xdr:pic>
      <xdr:nvPicPr>
        <xdr:cNvPr id="1960" name="Immagine 1959">
          <a:extLst>
            <a:ext uri="{FF2B5EF4-FFF2-40B4-BE49-F238E27FC236}">
              <a16:creationId xmlns:a16="http://schemas.microsoft.com/office/drawing/2014/main" xmlns="" id="{FF2409AB-F01E-43C6-9EF0-A56F98BD8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0763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1844</xdr:row>
      <xdr:rowOff>0</xdr:rowOff>
    </xdr:from>
    <xdr:to>
      <xdr:col>1</xdr:col>
      <xdr:colOff>1252603</xdr:colOff>
      <xdr:row>1844</xdr:row>
      <xdr:rowOff>1800617</xdr:rowOff>
    </xdr:to>
    <xdr:pic>
      <xdr:nvPicPr>
        <xdr:cNvPr id="1962" name="Immagine 1961">
          <a:extLst>
            <a:ext uri="{FF2B5EF4-FFF2-40B4-BE49-F238E27FC236}">
              <a16:creationId xmlns:a16="http://schemas.microsoft.com/office/drawing/2014/main" xmlns="" id="{5EBD06EA-A5CF-479F-ADC1-CAFF9541AB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0954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1845</xdr:row>
      <xdr:rowOff>0</xdr:rowOff>
    </xdr:from>
    <xdr:to>
      <xdr:col>1</xdr:col>
      <xdr:colOff>1252603</xdr:colOff>
      <xdr:row>1845</xdr:row>
      <xdr:rowOff>1800617</xdr:rowOff>
    </xdr:to>
    <xdr:pic>
      <xdr:nvPicPr>
        <xdr:cNvPr id="1969" name="Immagine 1968">
          <a:extLst>
            <a:ext uri="{FF2B5EF4-FFF2-40B4-BE49-F238E27FC236}">
              <a16:creationId xmlns:a16="http://schemas.microsoft.com/office/drawing/2014/main" xmlns="" id="{B6E719B4-CE04-478F-9976-A59D600FF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1144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1846</xdr:row>
      <xdr:rowOff>0</xdr:rowOff>
    </xdr:from>
    <xdr:to>
      <xdr:col>1</xdr:col>
      <xdr:colOff>1252603</xdr:colOff>
      <xdr:row>1846</xdr:row>
      <xdr:rowOff>1800617</xdr:rowOff>
    </xdr:to>
    <xdr:pic>
      <xdr:nvPicPr>
        <xdr:cNvPr id="1973" name="Immagine 1972">
          <a:extLst>
            <a:ext uri="{FF2B5EF4-FFF2-40B4-BE49-F238E27FC236}">
              <a16:creationId xmlns:a16="http://schemas.microsoft.com/office/drawing/2014/main" xmlns="" id="{D9D643E5-113F-40B0-820D-35AE32491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1335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1847</xdr:row>
      <xdr:rowOff>0</xdr:rowOff>
    </xdr:from>
    <xdr:to>
      <xdr:col>1</xdr:col>
      <xdr:colOff>1252603</xdr:colOff>
      <xdr:row>1847</xdr:row>
      <xdr:rowOff>1800617</xdr:rowOff>
    </xdr:to>
    <xdr:pic>
      <xdr:nvPicPr>
        <xdr:cNvPr id="1974" name="Immagine 1973">
          <a:extLst>
            <a:ext uri="{FF2B5EF4-FFF2-40B4-BE49-F238E27FC236}">
              <a16:creationId xmlns:a16="http://schemas.microsoft.com/office/drawing/2014/main" xmlns="" id="{C2B0805F-064D-4809-9E25-203CF0457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1525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1848</xdr:row>
      <xdr:rowOff>0</xdr:rowOff>
    </xdr:from>
    <xdr:to>
      <xdr:col>1</xdr:col>
      <xdr:colOff>1252603</xdr:colOff>
      <xdr:row>1848</xdr:row>
      <xdr:rowOff>1800617</xdr:rowOff>
    </xdr:to>
    <xdr:pic>
      <xdr:nvPicPr>
        <xdr:cNvPr id="1975" name="Immagine 1974">
          <a:extLst>
            <a:ext uri="{FF2B5EF4-FFF2-40B4-BE49-F238E27FC236}">
              <a16:creationId xmlns:a16="http://schemas.microsoft.com/office/drawing/2014/main" xmlns="" id="{3E33CB18-7128-491D-9E78-14A10505C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1716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1849</xdr:row>
      <xdr:rowOff>0</xdr:rowOff>
    </xdr:from>
    <xdr:to>
      <xdr:col>1</xdr:col>
      <xdr:colOff>1252603</xdr:colOff>
      <xdr:row>1849</xdr:row>
      <xdr:rowOff>1800617</xdr:rowOff>
    </xdr:to>
    <xdr:pic>
      <xdr:nvPicPr>
        <xdr:cNvPr id="1976" name="Immagine 1975">
          <a:extLst>
            <a:ext uri="{FF2B5EF4-FFF2-40B4-BE49-F238E27FC236}">
              <a16:creationId xmlns:a16="http://schemas.microsoft.com/office/drawing/2014/main" xmlns="" id="{5578A02E-CACF-4A08-A015-EEC2CCAF4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1906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1850</xdr:row>
      <xdr:rowOff>52190</xdr:rowOff>
    </xdr:from>
    <xdr:to>
      <xdr:col>1</xdr:col>
      <xdr:colOff>1278700</xdr:colOff>
      <xdr:row>1850</xdr:row>
      <xdr:rowOff>1787567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A4DF90E8-2757-4089-A41F-D88DC0A15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21027156"/>
          <a:ext cx="1278700" cy="1735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1851</xdr:row>
      <xdr:rowOff>65239</xdr:rowOff>
    </xdr:from>
    <xdr:to>
      <xdr:col>1</xdr:col>
      <xdr:colOff>1278700</xdr:colOff>
      <xdr:row>1851</xdr:row>
      <xdr:rowOff>1800616</xdr:rowOff>
    </xdr:to>
    <xdr:pic>
      <xdr:nvPicPr>
        <xdr:cNvPr id="1977" name="Immagine 1976">
          <a:extLst>
            <a:ext uri="{FF2B5EF4-FFF2-40B4-BE49-F238E27FC236}">
              <a16:creationId xmlns:a16="http://schemas.microsoft.com/office/drawing/2014/main" xmlns="" id="{F1FD4A35-BC62-411A-A06E-C04CF3B7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22945205"/>
          <a:ext cx="1278700" cy="1735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1852</xdr:row>
      <xdr:rowOff>65240</xdr:rowOff>
    </xdr:from>
    <xdr:to>
      <xdr:col>1</xdr:col>
      <xdr:colOff>1278700</xdr:colOff>
      <xdr:row>1852</xdr:row>
      <xdr:rowOff>1839760</xdr:rowOff>
    </xdr:to>
    <xdr:pic>
      <xdr:nvPicPr>
        <xdr:cNvPr id="1978" name="Immagine 1977">
          <a:extLst>
            <a:ext uri="{FF2B5EF4-FFF2-40B4-BE49-F238E27FC236}">
              <a16:creationId xmlns:a16="http://schemas.microsoft.com/office/drawing/2014/main" xmlns="" id="{0DEDF106-C768-4BE9-924F-D53DB72A3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24850206"/>
          <a:ext cx="1278700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1853</xdr:row>
      <xdr:rowOff>39144</xdr:rowOff>
    </xdr:from>
    <xdr:to>
      <xdr:col>1</xdr:col>
      <xdr:colOff>1278700</xdr:colOff>
      <xdr:row>1853</xdr:row>
      <xdr:rowOff>1891952</xdr:rowOff>
    </xdr:to>
    <xdr:pic>
      <xdr:nvPicPr>
        <xdr:cNvPr id="1979" name="Immagine 1978">
          <a:extLst>
            <a:ext uri="{FF2B5EF4-FFF2-40B4-BE49-F238E27FC236}">
              <a16:creationId xmlns:a16="http://schemas.microsoft.com/office/drawing/2014/main" xmlns="" id="{1CF88F89-BEC4-4E44-B5EC-ECE042C8D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26729110"/>
          <a:ext cx="1278700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1854</xdr:row>
      <xdr:rowOff>0</xdr:rowOff>
    </xdr:from>
    <xdr:to>
      <xdr:col>1</xdr:col>
      <xdr:colOff>1278700</xdr:colOff>
      <xdr:row>1854</xdr:row>
      <xdr:rowOff>1774520</xdr:rowOff>
    </xdr:to>
    <xdr:pic>
      <xdr:nvPicPr>
        <xdr:cNvPr id="1980" name="Immagine 1979">
          <a:extLst>
            <a:ext uri="{FF2B5EF4-FFF2-40B4-BE49-F238E27FC236}">
              <a16:creationId xmlns:a16="http://schemas.microsoft.com/office/drawing/2014/main" xmlns="" id="{EDC18C94-490B-4A00-B5B1-5FECBA3F4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28594966"/>
          <a:ext cx="1278700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1855</xdr:row>
      <xdr:rowOff>39142</xdr:rowOff>
    </xdr:from>
    <xdr:to>
      <xdr:col>1</xdr:col>
      <xdr:colOff>1278700</xdr:colOff>
      <xdr:row>1855</xdr:row>
      <xdr:rowOff>1891950</xdr:rowOff>
    </xdr:to>
    <xdr:pic>
      <xdr:nvPicPr>
        <xdr:cNvPr id="1981" name="Immagine 1980">
          <a:extLst>
            <a:ext uri="{FF2B5EF4-FFF2-40B4-BE49-F238E27FC236}">
              <a16:creationId xmlns:a16="http://schemas.microsoft.com/office/drawing/2014/main" xmlns="" id="{242D2524-715D-4B78-AE14-6DBDF9F16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30539108"/>
          <a:ext cx="1278700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1856</xdr:row>
      <xdr:rowOff>78288</xdr:rowOff>
    </xdr:from>
    <xdr:to>
      <xdr:col>1</xdr:col>
      <xdr:colOff>1278700</xdr:colOff>
      <xdr:row>1856</xdr:row>
      <xdr:rowOff>1852808</xdr:rowOff>
    </xdr:to>
    <xdr:pic>
      <xdr:nvPicPr>
        <xdr:cNvPr id="1989" name="Immagine 1988">
          <a:extLst>
            <a:ext uri="{FF2B5EF4-FFF2-40B4-BE49-F238E27FC236}">
              <a16:creationId xmlns:a16="http://schemas.microsoft.com/office/drawing/2014/main" xmlns="" id="{056B2761-43A6-448D-88B6-11D8BC8B1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32483254"/>
          <a:ext cx="1278700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1857</xdr:row>
      <xdr:rowOff>52192</xdr:rowOff>
    </xdr:from>
    <xdr:to>
      <xdr:col>1</xdr:col>
      <xdr:colOff>1278700</xdr:colOff>
      <xdr:row>1858</xdr:row>
      <xdr:rowOff>0</xdr:rowOff>
    </xdr:to>
    <xdr:pic>
      <xdr:nvPicPr>
        <xdr:cNvPr id="1990" name="Immagine 1989">
          <a:extLst>
            <a:ext uri="{FF2B5EF4-FFF2-40B4-BE49-F238E27FC236}">
              <a16:creationId xmlns:a16="http://schemas.microsoft.com/office/drawing/2014/main" xmlns="" id="{CCB975F3-D594-4133-874A-F9B4269F0C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34362158"/>
          <a:ext cx="1278700" cy="1852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1861</xdr:row>
      <xdr:rowOff>26094</xdr:rowOff>
    </xdr:from>
    <xdr:to>
      <xdr:col>1</xdr:col>
      <xdr:colOff>1265651</xdr:colOff>
      <xdr:row>1861</xdr:row>
      <xdr:rowOff>1865855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112306D6-73B9-4D5D-8D9F-B2153C27C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41956060"/>
          <a:ext cx="126565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1862</xdr:row>
      <xdr:rowOff>0</xdr:rowOff>
    </xdr:from>
    <xdr:to>
      <xdr:col>1</xdr:col>
      <xdr:colOff>1265651</xdr:colOff>
      <xdr:row>1862</xdr:row>
      <xdr:rowOff>1839761</xdr:rowOff>
    </xdr:to>
    <xdr:pic>
      <xdr:nvPicPr>
        <xdr:cNvPr id="1991" name="Immagine 1990">
          <a:extLst>
            <a:ext uri="{FF2B5EF4-FFF2-40B4-BE49-F238E27FC236}">
              <a16:creationId xmlns:a16="http://schemas.microsoft.com/office/drawing/2014/main" xmlns="" id="{82193ACE-879B-4B2E-8FD7-1D774C264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43834966"/>
          <a:ext cx="126565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1863</xdr:row>
      <xdr:rowOff>0</xdr:rowOff>
    </xdr:from>
    <xdr:to>
      <xdr:col>1</xdr:col>
      <xdr:colOff>1265651</xdr:colOff>
      <xdr:row>1863</xdr:row>
      <xdr:rowOff>1839761</xdr:rowOff>
    </xdr:to>
    <xdr:pic>
      <xdr:nvPicPr>
        <xdr:cNvPr id="1992" name="Immagine 1991">
          <a:extLst>
            <a:ext uri="{FF2B5EF4-FFF2-40B4-BE49-F238E27FC236}">
              <a16:creationId xmlns:a16="http://schemas.microsoft.com/office/drawing/2014/main" xmlns="" id="{E016BA62-E81B-495D-96A9-31206E1A0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45739966"/>
          <a:ext cx="126565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1864</xdr:row>
      <xdr:rowOff>0</xdr:rowOff>
    </xdr:from>
    <xdr:to>
      <xdr:col>1</xdr:col>
      <xdr:colOff>1265651</xdr:colOff>
      <xdr:row>1864</xdr:row>
      <xdr:rowOff>1839761</xdr:rowOff>
    </xdr:to>
    <xdr:pic>
      <xdr:nvPicPr>
        <xdr:cNvPr id="1993" name="Immagine 1992">
          <a:extLst>
            <a:ext uri="{FF2B5EF4-FFF2-40B4-BE49-F238E27FC236}">
              <a16:creationId xmlns:a16="http://schemas.microsoft.com/office/drawing/2014/main" xmlns="" id="{0FFAAC4D-C3F1-41F9-90CD-B5E5758596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47644966"/>
          <a:ext cx="126565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1865</xdr:row>
      <xdr:rowOff>0</xdr:rowOff>
    </xdr:from>
    <xdr:to>
      <xdr:col>1</xdr:col>
      <xdr:colOff>1265651</xdr:colOff>
      <xdr:row>1865</xdr:row>
      <xdr:rowOff>1839761</xdr:rowOff>
    </xdr:to>
    <xdr:pic>
      <xdr:nvPicPr>
        <xdr:cNvPr id="1994" name="Immagine 1993">
          <a:extLst>
            <a:ext uri="{FF2B5EF4-FFF2-40B4-BE49-F238E27FC236}">
              <a16:creationId xmlns:a16="http://schemas.microsoft.com/office/drawing/2014/main" xmlns="" id="{14DE308F-8510-46D0-8EEA-CBD5E6675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49549966"/>
          <a:ext cx="126565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1866</xdr:row>
      <xdr:rowOff>0</xdr:rowOff>
    </xdr:from>
    <xdr:to>
      <xdr:col>1</xdr:col>
      <xdr:colOff>1265651</xdr:colOff>
      <xdr:row>1866</xdr:row>
      <xdr:rowOff>1839761</xdr:rowOff>
    </xdr:to>
    <xdr:pic>
      <xdr:nvPicPr>
        <xdr:cNvPr id="1995" name="Immagine 1994">
          <a:extLst>
            <a:ext uri="{FF2B5EF4-FFF2-40B4-BE49-F238E27FC236}">
              <a16:creationId xmlns:a16="http://schemas.microsoft.com/office/drawing/2014/main" xmlns="" id="{56E14F49-6988-4463-9497-F5DC6EA3C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51454966"/>
          <a:ext cx="1265651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1881</xdr:row>
      <xdr:rowOff>39144</xdr:rowOff>
    </xdr:from>
    <xdr:to>
      <xdr:col>1</xdr:col>
      <xdr:colOff>1239555</xdr:colOff>
      <xdr:row>1881</xdr:row>
      <xdr:rowOff>1813664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BFB24D48-5C80-4158-87A1-10EA91FD2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80069110"/>
          <a:ext cx="1239555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1882</xdr:row>
      <xdr:rowOff>39144</xdr:rowOff>
    </xdr:from>
    <xdr:to>
      <xdr:col>1</xdr:col>
      <xdr:colOff>1239555</xdr:colOff>
      <xdr:row>1882</xdr:row>
      <xdr:rowOff>1813664</xdr:rowOff>
    </xdr:to>
    <xdr:pic>
      <xdr:nvPicPr>
        <xdr:cNvPr id="1996" name="Immagine 1995">
          <a:extLst>
            <a:ext uri="{FF2B5EF4-FFF2-40B4-BE49-F238E27FC236}">
              <a16:creationId xmlns:a16="http://schemas.microsoft.com/office/drawing/2014/main" xmlns="" id="{013F81E7-3A3E-4E0B-AB05-10878B1CC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81974110"/>
          <a:ext cx="1239555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1883</xdr:row>
      <xdr:rowOff>52192</xdr:rowOff>
    </xdr:from>
    <xdr:to>
      <xdr:col>1</xdr:col>
      <xdr:colOff>1239555</xdr:colOff>
      <xdr:row>1883</xdr:row>
      <xdr:rowOff>1826712</xdr:rowOff>
    </xdr:to>
    <xdr:pic>
      <xdr:nvPicPr>
        <xdr:cNvPr id="1997" name="Immagine 1996">
          <a:extLst>
            <a:ext uri="{FF2B5EF4-FFF2-40B4-BE49-F238E27FC236}">
              <a16:creationId xmlns:a16="http://schemas.microsoft.com/office/drawing/2014/main" xmlns="" id="{DA9CEECF-D03A-45FC-993C-BAF3582B57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83892158"/>
          <a:ext cx="1239555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1884</xdr:row>
      <xdr:rowOff>0</xdr:rowOff>
    </xdr:from>
    <xdr:to>
      <xdr:col>1</xdr:col>
      <xdr:colOff>1239555</xdr:colOff>
      <xdr:row>1884</xdr:row>
      <xdr:rowOff>1774520</xdr:rowOff>
    </xdr:to>
    <xdr:pic>
      <xdr:nvPicPr>
        <xdr:cNvPr id="1998" name="Immagine 1997">
          <a:extLst>
            <a:ext uri="{FF2B5EF4-FFF2-40B4-BE49-F238E27FC236}">
              <a16:creationId xmlns:a16="http://schemas.microsoft.com/office/drawing/2014/main" xmlns="" id="{737A907D-A42E-4F0F-A587-B0EED33B6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85744966"/>
          <a:ext cx="1239555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1885</xdr:row>
      <xdr:rowOff>26096</xdr:rowOff>
    </xdr:from>
    <xdr:to>
      <xdr:col>1</xdr:col>
      <xdr:colOff>1239555</xdr:colOff>
      <xdr:row>1885</xdr:row>
      <xdr:rowOff>1800616</xdr:rowOff>
    </xdr:to>
    <xdr:pic>
      <xdr:nvPicPr>
        <xdr:cNvPr id="1999" name="Immagine 1998">
          <a:extLst>
            <a:ext uri="{FF2B5EF4-FFF2-40B4-BE49-F238E27FC236}">
              <a16:creationId xmlns:a16="http://schemas.microsoft.com/office/drawing/2014/main" xmlns="" id="{E8A7D0FE-3187-4E00-9421-CE133301D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87676062"/>
          <a:ext cx="1239555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1886</xdr:row>
      <xdr:rowOff>52192</xdr:rowOff>
    </xdr:from>
    <xdr:to>
      <xdr:col>1</xdr:col>
      <xdr:colOff>1239555</xdr:colOff>
      <xdr:row>1886</xdr:row>
      <xdr:rowOff>1826712</xdr:rowOff>
    </xdr:to>
    <xdr:pic>
      <xdr:nvPicPr>
        <xdr:cNvPr id="2000" name="Immagine 1999">
          <a:extLst>
            <a:ext uri="{FF2B5EF4-FFF2-40B4-BE49-F238E27FC236}">
              <a16:creationId xmlns:a16="http://schemas.microsoft.com/office/drawing/2014/main" xmlns="" id="{A43D25A4-C2DC-48C3-A658-6D7718639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89607158"/>
          <a:ext cx="1239555" cy="17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1889</xdr:row>
      <xdr:rowOff>39143</xdr:rowOff>
    </xdr:from>
    <xdr:to>
      <xdr:col>1</xdr:col>
      <xdr:colOff>1252603</xdr:colOff>
      <xdr:row>1889</xdr:row>
      <xdr:rowOff>1839760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28288D3F-A25B-4F19-B259-2F08E446D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95309109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1889</xdr:row>
      <xdr:rowOff>26095</xdr:rowOff>
    </xdr:from>
    <xdr:to>
      <xdr:col>1</xdr:col>
      <xdr:colOff>1252603</xdr:colOff>
      <xdr:row>1889</xdr:row>
      <xdr:rowOff>1826712</xdr:rowOff>
    </xdr:to>
    <xdr:pic>
      <xdr:nvPicPr>
        <xdr:cNvPr id="2004" name="Immagine 2003">
          <a:extLst>
            <a:ext uri="{FF2B5EF4-FFF2-40B4-BE49-F238E27FC236}">
              <a16:creationId xmlns:a16="http://schemas.microsoft.com/office/drawing/2014/main" xmlns="" id="{C90C73FA-7200-42F1-83A2-AFE94E24A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95296061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1890</xdr:row>
      <xdr:rowOff>0</xdr:rowOff>
    </xdr:from>
    <xdr:to>
      <xdr:col>1</xdr:col>
      <xdr:colOff>1252603</xdr:colOff>
      <xdr:row>1890</xdr:row>
      <xdr:rowOff>1800617</xdr:rowOff>
    </xdr:to>
    <xdr:pic>
      <xdr:nvPicPr>
        <xdr:cNvPr id="2008" name="Immagine 2007">
          <a:extLst>
            <a:ext uri="{FF2B5EF4-FFF2-40B4-BE49-F238E27FC236}">
              <a16:creationId xmlns:a16="http://schemas.microsoft.com/office/drawing/2014/main" xmlns="" id="{ACEF578F-22B6-4439-ADCA-F3ABBEEB0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9717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1891</xdr:row>
      <xdr:rowOff>0</xdr:rowOff>
    </xdr:from>
    <xdr:to>
      <xdr:col>1</xdr:col>
      <xdr:colOff>1252603</xdr:colOff>
      <xdr:row>1891</xdr:row>
      <xdr:rowOff>1800617</xdr:rowOff>
    </xdr:to>
    <xdr:pic>
      <xdr:nvPicPr>
        <xdr:cNvPr id="2009" name="Immagine 2008">
          <a:extLst>
            <a:ext uri="{FF2B5EF4-FFF2-40B4-BE49-F238E27FC236}">
              <a16:creationId xmlns:a16="http://schemas.microsoft.com/office/drawing/2014/main" xmlns="" id="{92F7DC67-4018-4871-843A-94108EA14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9907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1892</xdr:row>
      <xdr:rowOff>0</xdr:rowOff>
    </xdr:from>
    <xdr:to>
      <xdr:col>1</xdr:col>
      <xdr:colOff>1252603</xdr:colOff>
      <xdr:row>1892</xdr:row>
      <xdr:rowOff>1800617</xdr:rowOff>
    </xdr:to>
    <xdr:pic>
      <xdr:nvPicPr>
        <xdr:cNvPr id="2010" name="Immagine 2009">
          <a:extLst>
            <a:ext uri="{FF2B5EF4-FFF2-40B4-BE49-F238E27FC236}">
              <a16:creationId xmlns:a16="http://schemas.microsoft.com/office/drawing/2014/main" xmlns="" id="{D57BC352-C9FE-406E-A009-EAD8EEB12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0098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1893</xdr:row>
      <xdr:rowOff>0</xdr:rowOff>
    </xdr:from>
    <xdr:to>
      <xdr:col>1</xdr:col>
      <xdr:colOff>1252603</xdr:colOff>
      <xdr:row>1893</xdr:row>
      <xdr:rowOff>1800617</xdr:rowOff>
    </xdr:to>
    <xdr:pic>
      <xdr:nvPicPr>
        <xdr:cNvPr id="2011" name="Immagine 2010">
          <a:extLst>
            <a:ext uri="{FF2B5EF4-FFF2-40B4-BE49-F238E27FC236}">
              <a16:creationId xmlns:a16="http://schemas.microsoft.com/office/drawing/2014/main" xmlns="" id="{07E1D532-DADF-4D2A-8C3A-D78896739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0288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1894</xdr:row>
      <xdr:rowOff>0</xdr:rowOff>
    </xdr:from>
    <xdr:to>
      <xdr:col>1</xdr:col>
      <xdr:colOff>1252603</xdr:colOff>
      <xdr:row>1894</xdr:row>
      <xdr:rowOff>1800617</xdr:rowOff>
    </xdr:to>
    <xdr:pic>
      <xdr:nvPicPr>
        <xdr:cNvPr id="2012" name="Immagine 2011">
          <a:extLst>
            <a:ext uri="{FF2B5EF4-FFF2-40B4-BE49-F238E27FC236}">
              <a16:creationId xmlns:a16="http://schemas.microsoft.com/office/drawing/2014/main" xmlns="" id="{82EE3920-5B21-420E-9E63-B9EB2686F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04794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1895</xdr:row>
      <xdr:rowOff>0</xdr:rowOff>
    </xdr:from>
    <xdr:to>
      <xdr:col>1</xdr:col>
      <xdr:colOff>1252603</xdr:colOff>
      <xdr:row>1895</xdr:row>
      <xdr:rowOff>1800617</xdr:rowOff>
    </xdr:to>
    <xdr:pic>
      <xdr:nvPicPr>
        <xdr:cNvPr id="2013" name="Immagine 2012">
          <a:extLst>
            <a:ext uri="{FF2B5EF4-FFF2-40B4-BE49-F238E27FC236}">
              <a16:creationId xmlns:a16="http://schemas.microsoft.com/office/drawing/2014/main" xmlns="" id="{F0220E02-3271-412D-AEF8-91B29E47A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06699966"/>
          <a:ext cx="1252603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26096</xdr:colOff>
      <xdr:row>1896</xdr:row>
      <xdr:rowOff>39143</xdr:rowOff>
    </xdr:from>
    <xdr:to>
      <xdr:col>1</xdr:col>
      <xdr:colOff>1291747</xdr:colOff>
      <xdr:row>1896</xdr:row>
      <xdr:rowOff>1852808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832278EF-EF0A-44D2-8963-9FF071F3C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96" y="3608644109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1897</xdr:row>
      <xdr:rowOff>39144</xdr:rowOff>
    </xdr:from>
    <xdr:to>
      <xdr:col>1</xdr:col>
      <xdr:colOff>1265651</xdr:colOff>
      <xdr:row>1897</xdr:row>
      <xdr:rowOff>1852809</xdr:rowOff>
    </xdr:to>
    <xdr:pic>
      <xdr:nvPicPr>
        <xdr:cNvPr id="2014" name="Immagine 2013">
          <a:extLst>
            <a:ext uri="{FF2B5EF4-FFF2-40B4-BE49-F238E27FC236}">
              <a16:creationId xmlns:a16="http://schemas.microsoft.com/office/drawing/2014/main" xmlns="" id="{B0966F00-2095-4C29-854F-06D86DA66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10549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1898</xdr:row>
      <xdr:rowOff>39143</xdr:rowOff>
    </xdr:from>
    <xdr:to>
      <xdr:col>1</xdr:col>
      <xdr:colOff>1265651</xdr:colOff>
      <xdr:row>1898</xdr:row>
      <xdr:rowOff>1852808</xdr:rowOff>
    </xdr:to>
    <xdr:pic>
      <xdr:nvPicPr>
        <xdr:cNvPr id="2015" name="Immagine 2014">
          <a:extLst>
            <a:ext uri="{FF2B5EF4-FFF2-40B4-BE49-F238E27FC236}">
              <a16:creationId xmlns:a16="http://schemas.microsoft.com/office/drawing/2014/main" xmlns="" id="{E4245B03-20E9-4B5B-98C9-B3A6A6822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12454109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1901</xdr:row>
      <xdr:rowOff>39142</xdr:rowOff>
    </xdr:from>
    <xdr:to>
      <xdr:col>1</xdr:col>
      <xdr:colOff>1278699</xdr:colOff>
      <xdr:row>1901</xdr:row>
      <xdr:rowOff>1878904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0C01A916-79A1-408B-A639-0DD5954DA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3618169108"/>
          <a:ext cx="1226507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1902</xdr:row>
      <xdr:rowOff>39143</xdr:rowOff>
    </xdr:from>
    <xdr:to>
      <xdr:col>1</xdr:col>
      <xdr:colOff>1226507</xdr:colOff>
      <xdr:row>1902</xdr:row>
      <xdr:rowOff>1878905</xdr:rowOff>
    </xdr:to>
    <xdr:pic>
      <xdr:nvPicPr>
        <xdr:cNvPr id="2016" name="Immagine 2015">
          <a:extLst>
            <a:ext uri="{FF2B5EF4-FFF2-40B4-BE49-F238E27FC236}">
              <a16:creationId xmlns:a16="http://schemas.microsoft.com/office/drawing/2014/main" xmlns="" id="{2B0D380E-7DFF-4A0B-AB2A-9ACB55A67B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20074109"/>
          <a:ext cx="1226507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1903</xdr:row>
      <xdr:rowOff>0</xdr:rowOff>
    </xdr:from>
    <xdr:to>
      <xdr:col>1</xdr:col>
      <xdr:colOff>1226507</xdr:colOff>
      <xdr:row>1903</xdr:row>
      <xdr:rowOff>1839762</xdr:rowOff>
    </xdr:to>
    <xdr:pic>
      <xdr:nvPicPr>
        <xdr:cNvPr id="2017" name="Immagine 2016">
          <a:extLst>
            <a:ext uri="{FF2B5EF4-FFF2-40B4-BE49-F238E27FC236}">
              <a16:creationId xmlns:a16="http://schemas.microsoft.com/office/drawing/2014/main" xmlns="" id="{B2D29864-A410-43D8-9005-5F432DA4D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21939966"/>
          <a:ext cx="1226507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1904</xdr:row>
      <xdr:rowOff>0</xdr:rowOff>
    </xdr:from>
    <xdr:to>
      <xdr:col>1</xdr:col>
      <xdr:colOff>1226507</xdr:colOff>
      <xdr:row>1904</xdr:row>
      <xdr:rowOff>1839762</xdr:rowOff>
    </xdr:to>
    <xdr:pic>
      <xdr:nvPicPr>
        <xdr:cNvPr id="2018" name="Immagine 2017">
          <a:extLst>
            <a:ext uri="{FF2B5EF4-FFF2-40B4-BE49-F238E27FC236}">
              <a16:creationId xmlns:a16="http://schemas.microsoft.com/office/drawing/2014/main" xmlns="" id="{D473F659-5076-4B46-8A0D-B8B9D799E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23844966"/>
          <a:ext cx="1226507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1905</xdr:row>
      <xdr:rowOff>0</xdr:rowOff>
    </xdr:from>
    <xdr:to>
      <xdr:col>1</xdr:col>
      <xdr:colOff>1226507</xdr:colOff>
      <xdr:row>1905</xdr:row>
      <xdr:rowOff>1839762</xdr:rowOff>
    </xdr:to>
    <xdr:pic>
      <xdr:nvPicPr>
        <xdr:cNvPr id="2019" name="Immagine 2018">
          <a:extLst>
            <a:ext uri="{FF2B5EF4-FFF2-40B4-BE49-F238E27FC236}">
              <a16:creationId xmlns:a16="http://schemas.microsoft.com/office/drawing/2014/main" xmlns="" id="{1E7B5C31-2A7E-4FE4-B1EA-CBB08A195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25749966"/>
          <a:ext cx="1226507" cy="1839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1906</xdr:row>
      <xdr:rowOff>26096</xdr:rowOff>
    </xdr:from>
    <xdr:to>
      <xdr:col>1</xdr:col>
      <xdr:colOff>1226507</xdr:colOff>
      <xdr:row>1906</xdr:row>
      <xdr:rowOff>1865858</xdr:rowOff>
    </xdr:to>
    <xdr:pic>
      <xdr:nvPicPr>
        <xdr:cNvPr id="2020" name="Immagine 2019">
          <a:extLst>
            <a:ext uri="{FF2B5EF4-FFF2-40B4-BE49-F238E27FC236}">
              <a16:creationId xmlns:a16="http://schemas.microsoft.com/office/drawing/2014/main" xmlns="" id="{F1F57ACC-1BFD-4EE9-8E86-D6F7BE2BA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27681062"/>
          <a:ext cx="1226507" cy="1839762"/>
        </a:xfrm>
        <a:prstGeom prst="rect">
          <a:avLst/>
        </a:prstGeom>
      </xdr:spPr>
    </xdr:pic>
    <xdr:clientData/>
  </xdr:twoCellAnchor>
  <xdr:twoCellAnchor editAs="oneCell">
    <xdr:from>
      <xdr:col>1</xdr:col>
      <xdr:colOff>52191</xdr:colOff>
      <xdr:row>1908</xdr:row>
      <xdr:rowOff>26095</xdr:rowOff>
    </xdr:from>
    <xdr:to>
      <xdr:col>1</xdr:col>
      <xdr:colOff>1265650</xdr:colOff>
      <xdr:row>1908</xdr:row>
      <xdr:rowOff>1878904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5F51AFFA-04E0-4C0E-B4BB-8727F80F1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1" y="3631491061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1909</xdr:row>
      <xdr:rowOff>0</xdr:rowOff>
    </xdr:from>
    <xdr:to>
      <xdr:col>1</xdr:col>
      <xdr:colOff>1213459</xdr:colOff>
      <xdr:row>1909</xdr:row>
      <xdr:rowOff>1852809</xdr:rowOff>
    </xdr:to>
    <xdr:pic>
      <xdr:nvPicPr>
        <xdr:cNvPr id="2021" name="Immagine 2020">
          <a:extLst>
            <a:ext uri="{FF2B5EF4-FFF2-40B4-BE49-F238E27FC236}">
              <a16:creationId xmlns:a16="http://schemas.microsoft.com/office/drawing/2014/main" xmlns="" id="{125132DC-9466-4F3D-8547-4B57EFF33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33369966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1910</xdr:row>
      <xdr:rowOff>0</xdr:rowOff>
    </xdr:from>
    <xdr:to>
      <xdr:col>1</xdr:col>
      <xdr:colOff>1213459</xdr:colOff>
      <xdr:row>1910</xdr:row>
      <xdr:rowOff>1852809</xdr:rowOff>
    </xdr:to>
    <xdr:pic>
      <xdr:nvPicPr>
        <xdr:cNvPr id="2022" name="Immagine 2021">
          <a:extLst>
            <a:ext uri="{FF2B5EF4-FFF2-40B4-BE49-F238E27FC236}">
              <a16:creationId xmlns:a16="http://schemas.microsoft.com/office/drawing/2014/main" xmlns="" id="{36001318-E35E-4F73-89FD-2FD980A6E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35274966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1911</xdr:row>
      <xdr:rowOff>0</xdr:rowOff>
    </xdr:from>
    <xdr:to>
      <xdr:col>1</xdr:col>
      <xdr:colOff>1213459</xdr:colOff>
      <xdr:row>1911</xdr:row>
      <xdr:rowOff>1852809</xdr:rowOff>
    </xdr:to>
    <xdr:pic>
      <xdr:nvPicPr>
        <xdr:cNvPr id="2023" name="Immagine 2022">
          <a:extLst>
            <a:ext uri="{FF2B5EF4-FFF2-40B4-BE49-F238E27FC236}">
              <a16:creationId xmlns:a16="http://schemas.microsoft.com/office/drawing/2014/main" xmlns="" id="{0E7723D9-05D8-4177-B274-E6F7F0C86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37179966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1912</xdr:row>
      <xdr:rowOff>0</xdr:rowOff>
    </xdr:from>
    <xdr:to>
      <xdr:col>1</xdr:col>
      <xdr:colOff>1213459</xdr:colOff>
      <xdr:row>1912</xdr:row>
      <xdr:rowOff>1852809</xdr:rowOff>
    </xdr:to>
    <xdr:pic>
      <xdr:nvPicPr>
        <xdr:cNvPr id="2024" name="Immagine 2023">
          <a:extLst>
            <a:ext uri="{FF2B5EF4-FFF2-40B4-BE49-F238E27FC236}">
              <a16:creationId xmlns:a16="http://schemas.microsoft.com/office/drawing/2014/main" xmlns="" id="{339CF0E5-BF75-43B1-BDED-FAFFEBEA0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39084966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1913</xdr:row>
      <xdr:rowOff>0</xdr:rowOff>
    </xdr:from>
    <xdr:to>
      <xdr:col>1</xdr:col>
      <xdr:colOff>1213459</xdr:colOff>
      <xdr:row>1913</xdr:row>
      <xdr:rowOff>1852809</xdr:rowOff>
    </xdr:to>
    <xdr:pic>
      <xdr:nvPicPr>
        <xdr:cNvPr id="2027" name="Immagine 2026">
          <a:extLst>
            <a:ext uri="{FF2B5EF4-FFF2-40B4-BE49-F238E27FC236}">
              <a16:creationId xmlns:a16="http://schemas.microsoft.com/office/drawing/2014/main" xmlns="" id="{42A847B4-2154-4B42-B4CE-7FBF02009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40989966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1914</xdr:row>
      <xdr:rowOff>39144</xdr:rowOff>
    </xdr:from>
    <xdr:to>
      <xdr:col>1</xdr:col>
      <xdr:colOff>1213459</xdr:colOff>
      <xdr:row>1914</xdr:row>
      <xdr:rowOff>1891953</xdr:rowOff>
    </xdr:to>
    <xdr:pic>
      <xdr:nvPicPr>
        <xdr:cNvPr id="2033" name="Immagine 2032">
          <a:extLst>
            <a:ext uri="{FF2B5EF4-FFF2-40B4-BE49-F238E27FC236}">
              <a16:creationId xmlns:a16="http://schemas.microsoft.com/office/drawing/2014/main" xmlns="" id="{34E59AAE-726F-421B-B2FC-786D03123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42934110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1915</xdr:row>
      <xdr:rowOff>39144</xdr:rowOff>
    </xdr:from>
    <xdr:to>
      <xdr:col>1</xdr:col>
      <xdr:colOff>1252603</xdr:colOff>
      <xdr:row>1915</xdr:row>
      <xdr:rowOff>1891953</xdr:rowOff>
    </xdr:to>
    <xdr:pic>
      <xdr:nvPicPr>
        <xdr:cNvPr id="2038" name="Immagine 2037">
          <a:extLst>
            <a:ext uri="{FF2B5EF4-FFF2-40B4-BE49-F238E27FC236}">
              <a16:creationId xmlns:a16="http://schemas.microsoft.com/office/drawing/2014/main" xmlns="" id="{7817C775-2583-4152-B7A3-ED474F6F4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44" y="3644839110"/>
          <a:ext cx="1213459" cy="1852809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1916</xdr:row>
      <xdr:rowOff>65240</xdr:rowOff>
    </xdr:from>
    <xdr:to>
      <xdr:col>1</xdr:col>
      <xdr:colOff>1278699</xdr:colOff>
      <xdr:row>1916</xdr:row>
      <xdr:rowOff>1826713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AFDB7825-2A07-4C72-9920-FF34104F3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3646770206"/>
          <a:ext cx="1265651" cy="1761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1917</xdr:row>
      <xdr:rowOff>39144</xdr:rowOff>
    </xdr:from>
    <xdr:to>
      <xdr:col>1</xdr:col>
      <xdr:colOff>1265651</xdr:colOff>
      <xdr:row>1917</xdr:row>
      <xdr:rowOff>1800617</xdr:rowOff>
    </xdr:to>
    <xdr:pic>
      <xdr:nvPicPr>
        <xdr:cNvPr id="2039" name="Immagine 2038">
          <a:extLst>
            <a:ext uri="{FF2B5EF4-FFF2-40B4-BE49-F238E27FC236}">
              <a16:creationId xmlns:a16="http://schemas.microsoft.com/office/drawing/2014/main" xmlns="" id="{45D3472E-3DF7-477A-9480-C15451313A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48649110"/>
          <a:ext cx="1265651" cy="1761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1918</xdr:row>
      <xdr:rowOff>39144</xdr:rowOff>
    </xdr:from>
    <xdr:to>
      <xdr:col>1</xdr:col>
      <xdr:colOff>1265651</xdr:colOff>
      <xdr:row>1918</xdr:row>
      <xdr:rowOff>1800617</xdr:rowOff>
    </xdr:to>
    <xdr:pic>
      <xdr:nvPicPr>
        <xdr:cNvPr id="2040" name="Immagine 2039">
          <a:extLst>
            <a:ext uri="{FF2B5EF4-FFF2-40B4-BE49-F238E27FC236}">
              <a16:creationId xmlns:a16="http://schemas.microsoft.com/office/drawing/2014/main" xmlns="" id="{5C0B72B2-81C0-4678-918A-095F657E1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50554110"/>
          <a:ext cx="1265651" cy="1761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1919</xdr:row>
      <xdr:rowOff>0</xdr:rowOff>
    </xdr:from>
    <xdr:to>
      <xdr:col>1</xdr:col>
      <xdr:colOff>1265651</xdr:colOff>
      <xdr:row>1919</xdr:row>
      <xdr:rowOff>1761473</xdr:rowOff>
    </xdr:to>
    <xdr:pic>
      <xdr:nvPicPr>
        <xdr:cNvPr id="2041" name="Immagine 2040">
          <a:extLst>
            <a:ext uri="{FF2B5EF4-FFF2-40B4-BE49-F238E27FC236}">
              <a16:creationId xmlns:a16="http://schemas.microsoft.com/office/drawing/2014/main" xmlns="" id="{C4A869C7-28AE-4750-9382-8DF96891F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52419966"/>
          <a:ext cx="1265651" cy="1761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1920</xdr:row>
      <xdr:rowOff>52192</xdr:rowOff>
    </xdr:from>
    <xdr:to>
      <xdr:col>1</xdr:col>
      <xdr:colOff>1265651</xdr:colOff>
      <xdr:row>1920</xdr:row>
      <xdr:rowOff>1813665</xdr:rowOff>
    </xdr:to>
    <xdr:pic>
      <xdr:nvPicPr>
        <xdr:cNvPr id="2043" name="Immagine 2042">
          <a:extLst>
            <a:ext uri="{FF2B5EF4-FFF2-40B4-BE49-F238E27FC236}">
              <a16:creationId xmlns:a16="http://schemas.microsoft.com/office/drawing/2014/main" xmlns="" id="{77FA96F3-1A18-4BB3-81E5-98782CFB6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54377158"/>
          <a:ext cx="1265651" cy="1761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1921</xdr:row>
      <xdr:rowOff>65240</xdr:rowOff>
    </xdr:from>
    <xdr:to>
      <xdr:col>1</xdr:col>
      <xdr:colOff>1265651</xdr:colOff>
      <xdr:row>1921</xdr:row>
      <xdr:rowOff>1826713</xdr:rowOff>
    </xdr:to>
    <xdr:pic>
      <xdr:nvPicPr>
        <xdr:cNvPr id="2045" name="Immagine 2044">
          <a:extLst>
            <a:ext uri="{FF2B5EF4-FFF2-40B4-BE49-F238E27FC236}">
              <a16:creationId xmlns:a16="http://schemas.microsoft.com/office/drawing/2014/main" xmlns="" id="{C5B2E443-CD36-4D7E-83C5-CE1BF1DCE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56295206"/>
          <a:ext cx="1265651" cy="1761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1922</xdr:row>
      <xdr:rowOff>39143</xdr:rowOff>
    </xdr:from>
    <xdr:to>
      <xdr:col>1</xdr:col>
      <xdr:colOff>1265651</xdr:colOff>
      <xdr:row>1922</xdr:row>
      <xdr:rowOff>1800616</xdr:rowOff>
    </xdr:to>
    <xdr:pic>
      <xdr:nvPicPr>
        <xdr:cNvPr id="2047" name="Immagine 2046">
          <a:extLst>
            <a:ext uri="{FF2B5EF4-FFF2-40B4-BE49-F238E27FC236}">
              <a16:creationId xmlns:a16="http://schemas.microsoft.com/office/drawing/2014/main" xmlns="" id="{9C1B8A01-ADE0-4BC7-B7CE-BF28392D5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58174109"/>
          <a:ext cx="1265651" cy="1761473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1933</xdr:row>
      <xdr:rowOff>52192</xdr:rowOff>
    </xdr:from>
    <xdr:to>
      <xdr:col>1</xdr:col>
      <xdr:colOff>1226507</xdr:colOff>
      <xdr:row>1933</xdr:row>
      <xdr:rowOff>1852808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F5887E6F-ADDF-41E4-9609-B3AE3E55F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88" y="3679142158"/>
          <a:ext cx="114821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1934</xdr:row>
      <xdr:rowOff>26096</xdr:rowOff>
    </xdr:from>
    <xdr:to>
      <xdr:col>1</xdr:col>
      <xdr:colOff>1148219</xdr:colOff>
      <xdr:row>1934</xdr:row>
      <xdr:rowOff>1826712</xdr:rowOff>
    </xdr:to>
    <xdr:pic>
      <xdr:nvPicPr>
        <xdr:cNvPr id="2050" name="Immagine 2049">
          <a:extLst>
            <a:ext uri="{FF2B5EF4-FFF2-40B4-BE49-F238E27FC236}">
              <a16:creationId xmlns:a16="http://schemas.microsoft.com/office/drawing/2014/main" xmlns="" id="{A4A225A6-C199-4930-9AE1-57D19337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81021062"/>
          <a:ext cx="114821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1935</xdr:row>
      <xdr:rowOff>52192</xdr:rowOff>
    </xdr:from>
    <xdr:to>
      <xdr:col>1</xdr:col>
      <xdr:colOff>1148219</xdr:colOff>
      <xdr:row>1935</xdr:row>
      <xdr:rowOff>1852808</xdr:rowOff>
    </xdr:to>
    <xdr:pic>
      <xdr:nvPicPr>
        <xdr:cNvPr id="2051" name="Immagine 2050">
          <a:extLst>
            <a:ext uri="{FF2B5EF4-FFF2-40B4-BE49-F238E27FC236}">
              <a16:creationId xmlns:a16="http://schemas.microsoft.com/office/drawing/2014/main" xmlns="" id="{C06C2065-7F4A-4DF4-9397-0143BBD2B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82952158"/>
          <a:ext cx="114821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1936</xdr:row>
      <xdr:rowOff>26096</xdr:rowOff>
    </xdr:from>
    <xdr:to>
      <xdr:col>1</xdr:col>
      <xdr:colOff>1148219</xdr:colOff>
      <xdr:row>1936</xdr:row>
      <xdr:rowOff>1826712</xdr:rowOff>
    </xdr:to>
    <xdr:pic>
      <xdr:nvPicPr>
        <xdr:cNvPr id="2052" name="Immagine 2051">
          <a:extLst>
            <a:ext uri="{FF2B5EF4-FFF2-40B4-BE49-F238E27FC236}">
              <a16:creationId xmlns:a16="http://schemas.microsoft.com/office/drawing/2014/main" xmlns="" id="{FF61086E-9DBC-4BF6-9F77-0C2A65BF0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84831062"/>
          <a:ext cx="114821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1937</xdr:row>
      <xdr:rowOff>26096</xdr:rowOff>
    </xdr:from>
    <xdr:to>
      <xdr:col>1</xdr:col>
      <xdr:colOff>1148219</xdr:colOff>
      <xdr:row>1937</xdr:row>
      <xdr:rowOff>1826712</xdr:rowOff>
    </xdr:to>
    <xdr:pic>
      <xdr:nvPicPr>
        <xdr:cNvPr id="2053" name="Immagine 2052">
          <a:extLst>
            <a:ext uri="{FF2B5EF4-FFF2-40B4-BE49-F238E27FC236}">
              <a16:creationId xmlns:a16="http://schemas.microsoft.com/office/drawing/2014/main" xmlns="" id="{28508DA7-4591-4976-8F6D-E3DCB30A0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86736062"/>
          <a:ext cx="114821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1938</xdr:row>
      <xdr:rowOff>39144</xdr:rowOff>
    </xdr:from>
    <xdr:to>
      <xdr:col>1</xdr:col>
      <xdr:colOff>1148219</xdr:colOff>
      <xdr:row>1938</xdr:row>
      <xdr:rowOff>1839760</xdr:rowOff>
    </xdr:to>
    <xdr:pic>
      <xdr:nvPicPr>
        <xdr:cNvPr id="2054" name="Immagine 2053">
          <a:extLst>
            <a:ext uri="{FF2B5EF4-FFF2-40B4-BE49-F238E27FC236}">
              <a16:creationId xmlns:a16="http://schemas.microsoft.com/office/drawing/2014/main" xmlns="" id="{F076044E-630A-45A9-B5F6-62DC01C6E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88654110"/>
          <a:ext cx="114821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1939</xdr:row>
      <xdr:rowOff>39144</xdr:rowOff>
    </xdr:from>
    <xdr:to>
      <xdr:col>1</xdr:col>
      <xdr:colOff>1148219</xdr:colOff>
      <xdr:row>1939</xdr:row>
      <xdr:rowOff>1839760</xdr:rowOff>
    </xdr:to>
    <xdr:pic>
      <xdr:nvPicPr>
        <xdr:cNvPr id="2055" name="Immagine 2054">
          <a:extLst>
            <a:ext uri="{FF2B5EF4-FFF2-40B4-BE49-F238E27FC236}">
              <a16:creationId xmlns:a16="http://schemas.microsoft.com/office/drawing/2014/main" xmlns="" id="{16F6FBC6-93DC-4EA5-B7EF-4B3A4FDA4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90559110"/>
          <a:ext cx="114821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1940</xdr:row>
      <xdr:rowOff>39143</xdr:rowOff>
    </xdr:from>
    <xdr:to>
      <xdr:col>1</xdr:col>
      <xdr:colOff>1265651</xdr:colOff>
      <xdr:row>1940</xdr:row>
      <xdr:rowOff>1852808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20DCC17B-9677-4DEB-A320-045DB9E4B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92464109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1941</xdr:row>
      <xdr:rowOff>52192</xdr:rowOff>
    </xdr:from>
    <xdr:to>
      <xdr:col>1</xdr:col>
      <xdr:colOff>1265651</xdr:colOff>
      <xdr:row>1941</xdr:row>
      <xdr:rowOff>1865857</xdr:rowOff>
    </xdr:to>
    <xdr:pic>
      <xdr:nvPicPr>
        <xdr:cNvPr id="2056" name="Immagine 2055">
          <a:extLst>
            <a:ext uri="{FF2B5EF4-FFF2-40B4-BE49-F238E27FC236}">
              <a16:creationId xmlns:a16="http://schemas.microsoft.com/office/drawing/2014/main" xmlns="" id="{D27B2FB4-6905-4316-9FC7-A80E0581B0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94382158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1942</xdr:row>
      <xdr:rowOff>39144</xdr:rowOff>
    </xdr:from>
    <xdr:to>
      <xdr:col>1</xdr:col>
      <xdr:colOff>1265651</xdr:colOff>
      <xdr:row>1942</xdr:row>
      <xdr:rowOff>1852809</xdr:rowOff>
    </xdr:to>
    <xdr:pic>
      <xdr:nvPicPr>
        <xdr:cNvPr id="2057" name="Immagine 2056">
          <a:extLst>
            <a:ext uri="{FF2B5EF4-FFF2-40B4-BE49-F238E27FC236}">
              <a16:creationId xmlns:a16="http://schemas.microsoft.com/office/drawing/2014/main" xmlns="" id="{84D25DEC-E2A0-489F-BC49-34B505B09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96274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1943</xdr:row>
      <xdr:rowOff>39144</xdr:rowOff>
    </xdr:from>
    <xdr:to>
      <xdr:col>1</xdr:col>
      <xdr:colOff>1265651</xdr:colOff>
      <xdr:row>1943</xdr:row>
      <xdr:rowOff>1852809</xdr:rowOff>
    </xdr:to>
    <xdr:pic>
      <xdr:nvPicPr>
        <xdr:cNvPr id="2058" name="Immagine 2057">
          <a:extLst>
            <a:ext uri="{FF2B5EF4-FFF2-40B4-BE49-F238E27FC236}">
              <a16:creationId xmlns:a16="http://schemas.microsoft.com/office/drawing/2014/main" xmlns="" id="{B5861D7B-F1F3-4A6E-B382-9AF950E59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98179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1944</xdr:row>
      <xdr:rowOff>39144</xdr:rowOff>
    </xdr:from>
    <xdr:to>
      <xdr:col>1</xdr:col>
      <xdr:colOff>1265651</xdr:colOff>
      <xdr:row>1944</xdr:row>
      <xdr:rowOff>1852809</xdr:rowOff>
    </xdr:to>
    <xdr:pic>
      <xdr:nvPicPr>
        <xdr:cNvPr id="2059" name="Immagine 2058">
          <a:extLst>
            <a:ext uri="{FF2B5EF4-FFF2-40B4-BE49-F238E27FC236}">
              <a16:creationId xmlns:a16="http://schemas.microsoft.com/office/drawing/2014/main" xmlns="" id="{F5B427E7-4257-4B75-BD24-26549EA5F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00084110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1945</xdr:row>
      <xdr:rowOff>65239</xdr:rowOff>
    </xdr:from>
    <xdr:to>
      <xdr:col>1</xdr:col>
      <xdr:colOff>1265651</xdr:colOff>
      <xdr:row>1945</xdr:row>
      <xdr:rowOff>1878904</xdr:rowOff>
    </xdr:to>
    <xdr:pic>
      <xdr:nvPicPr>
        <xdr:cNvPr id="2060" name="Immagine 2059">
          <a:extLst>
            <a:ext uri="{FF2B5EF4-FFF2-40B4-BE49-F238E27FC236}">
              <a16:creationId xmlns:a16="http://schemas.microsoft.com/office/drawing/2014/main" xmlns="" id="{308D0452-D38B-4E16-811D-CC6C079D3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02015205"/>
          <a:ext cx="1265651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1951</xdr:row>
      <xdr:rowOff>39144</xdr:rowOff>
    </xdr:from>
    <xdr:to>
      <xdr:col>1</xdr:col>
      <xdr:colOff>1278698</xdr:colOff>
      <xdr:row>1951</xdr:row>
      <xdr:rowOff>1852808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382F7D5F-FB55-4CA2-A30C-84C10207D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13419110"/>
          <a:ext cx="127869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1952</xdr:row>
      <xdr:rowOff>39144</xdr:rowOff>
    </xdr:from>
    <xdr:to>
      <xdr:col>1</xdr:col>
      <xdr:colOff>1278698</xdr:colOff>
      <xdr:row>1952</xdr:row>
      <xdr:rowOff>1852808</xdr:rowOff>
    </xdr:to>
    <xdr:pic>
      <xdr:nvPicPr>
        <xdr:cNvPr id="2061" name="Immagine 2060">
          <a:extLst>
            <a:ext uri="{FF2B5EF4-FFF2-40B4-BE49-F238E27FC236}">
              <a16:creationId xmlns:a16="http://schemas.microsoft.com/office/drawing/2014/main" xmlns="" id="{DAD74DC3-EEBF-473B-A783-65FCF69F6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15324110"/>
          <a:ext cx="127869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1953</xdr:row>
      <xdr:rowOff>39144</xdr:rowOff>
    </xdr:from>
    <xdr:to>
      <xdr:col>1</xdr:col>
      <xdr:colOff>1278698</xdr:colOff>
      <xdr:row>1953</xdr:row>
      <xdr:rowOff>1852808</xdr:rowOff>
    </xdr:to>
    <xdr:pic>
      <xdr:nvPicPr>
        <xdr:cNvPr id="2062" name="Immagine 2061">
          <a:extLst>
            <a:ext uri="{FF2B5EF4-FFF2-40B4-BE49-F238E27FC236}">
              <a16:creationId xmlns:a16="http://schemas.microsoft.com/office/drawing/2014/main" xmlns="" id="{5FB8C11C-6CFA-4D2E-A518-E2D05ED89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17229110"/>
          <a:ext cx="127869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1954</xdr:row>
      <xdr:rowOff>26096</xdr:rowOff>
    </xdr:from>
    <xdr:to>
      <xdr:col>1</xdr:col>
      <xdr:colOff>1278698</xdr:colOff>
      <xdr:row>1954</xdr:row>
      <xdr:rowOff>1839760</xdr:rowOff>
    </xdr:to>
    <xdr:pic>
      <xdr:nvPicPr>
        <xdr:cNvPr id="2063" name="Immagine 2062">
          <a:extLst>
            <a:ext uri="{FF2B5EF4-FFF2-40B4-BE49-F238E27FC236}">
              <a16:creationId xmlns:a16="http://schemas.microsoft.com/office/drawing/2014/main" xmlns="" id="{3226FC89-53CE-40B0-9B19-B164D584F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19121062"/>
          <a:ext cx="127869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1955</xdr:row>
      <xdr:rowOff>39144</xdr:rowOff>
    </xdr:from>
    <xdr:to>
      <xdr:col>1</xdr:col>
      <xdr:colOff>1278698</xdr:colOff>
      <xdr:row>1955</xdr:row>
      <xdr:rowOff>1852808</xdr:rowOff>
    </xdr:to>
    <xdr:pic>
      <xdr:nvPicPr>
        <xdr:cNvPr id="2064" name="Immagine 2063">
          <a:extLst>
            <a:ext uri="{FF2B5EF4-FFF2-40B4-BE49-F238E27FC236}">
              <a16:creationId xmlns:a16="http://schemas.microsoft.com/office/drawing/2014/main" xmlns="" id="{91BE8294-B01A-4EDA-A566-F1CBCE909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21039110"/>
          <a:ext cx="127869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1956</xdr:row>
      <xdr:rowOff>52191</xdr:rowOff>
    </xdr:from>
    <xdr:to>
      <xdr:col>1</xdr:col>
      <xdr:colOff>1278698</xdr:colOff>
      <xdr:row>1956</xdr:row>
      <xdr:rowOff>1865855</xdr:rowOff>
    </xdr:to>
    <xdr:pic>
      <xdr:nvPicPr>
        <xdr:cNvPr id="2066" name="Immagine 2065">
          <a:extLst>
            <a:ext uri="{FF2B5EF4-FFF2-40B4-BE49-F238E27FC236}">
              <a16:creationId xmlns:a16="http://schemas.microsoft.com/office/drawing/2014/main" xmlns="" id="{F36B2712-CAC6-4A3C-94C0-93D6B2B33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22957157"/>
          <a:ext cx="127869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1957</xdr:row>
      <xdr:rowOff>39144</xdr:rowOff>
    </xdr:from>
    <xdr:to>
      <xdr:col>1</xdr:col>
      <xdr:colOff>1278698</xdr:colOff>
      <xdr:row>1957</xdr:row>
      <xdr:rowOff>1852808</xdr:rowOff>
    </xdr:to>
    <xdr:pic>
      <xdr:nvPicPr>
        <xdr:cNvPr id="2067" name="Immagine 2066">
          <a:extLst>
            <a:ext uri="{FF2B5EF4-FFF2-40B4-BE49-F238E27FC236}">
              <a16:creationId xmlns:a16="http://schemas.microsoft.com/office/drawing/2014/main" xmlns="" id="{8A68AB7D-6075-41F9-A92F-1707A48FE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24849110"/>
          <a:ext cx="127869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1958</xdr:row>
      <xdr:rowOff>39144</xdr:rowOff>
    </xdr:from>
    <xdr:to>
      <xdr:col>1</xdr:col>
      <xdr:colOff>1278698</xdr:colOff>
      <xdr:row>1958</xdr:row>
      <xdr:rowOff>1852808</xdr:rowOff>
    </xdr:to>
    <xdr:pic>
      <xdr:nvPicPr>
        <xdr:cNvPr id="2068" name="Immagine 2067">
          <a:extLst>
            <a:ext uri="{FF2B5EF4-FFF2-40B4-BE49-F238E27FC236}">
              <a16:creationId xmlns:a16="http://schemas.microsoft.com/office/drawing/2014/main" xmlns="" id="{68FBEC32-DABD-4952-9F95-95CED4864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26754110"/>
          <a:ext cx="127869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1959</xdr:row>
      <xdr:rowOff>39144</xdr:rowOff>
    </xdr:from>
    <xdr:to>
      <xdr:col>1</xdr:col>
      <xdr:colOff>1278698</xdr:colOff>
      <xdr:row>1959</xdr:row>
      <xdr:rowOff>1852808</xdr:rowOff>
    </xdr:to>
    <xdr:pic>
      <xdr:nvPicPr>
        <xdr:cNvPr id="2069" name="Immagine 2068">
          <a:extLst>
            <a:ext uri="{FF2B5EF4-FFF2-40B4-BE49-F238E27FC236}">
              <a16:creationId xmlns:a16="http://schemas.microsoft.com/office/drawing/2014/main" xmlns="" id="{08FE90A2-E7E0-4663-A2BC-20654D41E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28659110"/>
          <a:ext cx="1278698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1960</xdr:row>
      <xdr:rowOff>39144</xdr:rowOff>
    </xdr:from>
    <xdr:to>
      <xdr:col>1</xdr:col>
      <xdr:colOff>1239555</xdr:colOff>
      <xdr:row>1960</xdr:row>
      <xdr:rowOff>1865856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81F5BE70-0467-4FEC-9062-0EF3A5FA2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30564110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1961</xdr:row>
      <xdr:rowOff>39144</xdr:rowOff>
    </xdr:from>
    <xdr:to>
      <xdr:col>1</xdr:col>
      <xdr:colOff>1239555</xdr:colOff>
      <xdr:row>1961</xdr:row>
      <xdr:rowOff>1865856</xdr:rowOff>
    </xdr:to>
    <xdr:pic>
      <xdr:nvPicPr>
        <xdr:cNvPr id="2070" name="Immagine 2069">
          <a:extLst>
            <a:ext uri="{FF2B5EF4-FFF2-40B4-BE49-F238E27FC236}">
              <a16:creationId xmlns:a16="http://schemas.microsoft.com/office/drawing/2014/main" xmlns="" id="{DE9BC77B-3E08-4448-8BAF-B0CEC27BF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32469110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1962</xdr:row>
      <xdr:rowOff>26096</xdr:rowOff>
    </xdr:from>
    <xdr:to>
      <xdr:col>1</xdr:col>
      <xdr:colOff>1239555</xdr:colOff>
      <xdr:row>1962</xdr:row>
      <xdr:rowOff>1852808</xdr:rowOff>
    </xdr:to>
    <xdr:pic>
      <xdr:nvPicPr>
        <xdr:cNvPr id="2072" name="Immagine 2071">
          <a:extLst>
            <a:ext uri="{FF2B5EF4-FFF2-40B4-BE49-F238E27FC236}">
              <a16:creationId xmlns:a16="http://schemas.microsoft.com/office/drawing/2014/main" xmlns="" id="{5E39909F-5186-45AE-8137-A10731DCD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34361062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1963</xdr:row>
      <xdr:rowOff>26095</xdr:rowOff>
    </xdr:from>
    <xdr:to>
      <xdr:col>1</xdr:col>
      <xdr:colOff>1239555</xdr:colOff>
      <xdr:row>1963</xdr:row>
      <xdr:rowOff>1852807</xdr:rowOff>
    </xdr:to>
    <xdr:pic>
      <xdr:nvPicPr>
        <xdr:cNvPr id="2074" name="Immagine 2073">
          <a:extLst>
            <a:ext uri="{FF2B5EF4-FFF2-40B4-BE49-F238E27FC236}">
              <a16:creationId xmlns:a16="http://schemas.microsoft.com/office/drawing/2014/main" xmlns="" id="{E416AD7B-8CF9-473B-B634-2456BD62E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36266061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1964</xdr:row>
      <xdr:rowOff>39144</xdr:rowOff>
    </xdr:from>
    <xdr:to>
      <xdr:col>1</xdr:col>
      <xdr:colOff>1239555</xdr:colOff>
      <xdr:row>1964</xdr:row>
      <xdr:rowOff>1865856</xdr:rowOff>
    </xdr:to>
    <xdr:pic>
      <xdr:nvPicPr>
        <xdr:cNvPr id="2075" name="Immagine 2074">
          <a:extLst>
            <a:ext uri="{FF2B5EF4-FFF2-40B4-BE49-F238E27FC236}">
              <a16:creationId xmlns:a16="http://schemas.microsoft.com/office/drawing/2014/main" xmlns="" id="{C4771D07-6D77-41D8-B20B-68DB60DFB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38184110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1965</xdr:row>
      <xdr:rowOff>0</xdr:rowOff>
    </xdr:from>
    <xdr:to>
      <xdr:col>1</xdr:col>
      <xdr:colOff>1239555</xdr:colOff>
      <xdr:row>1965</xdr:row>
      <xdr:rowOff>1826712</xdr:rowOff>
    </xdr:to>
    <xdr:pic>
      <xdr:nvPicPr>
        <xdr:cNvPr id="2076" name="Immagine 2075">
          <a:extLst>
            <a:ext uri="{FF2B5EF4-FFF2-40B4-BE49-F238E27FC236}">
              <a16:creationId xmlns:a16="http://schemas.microsoft.com/office/drawing/2014/main" xmlns="" id="{533EFD4A-173C-44F7-93A5-B856A04AD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40049966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1966</xdr:row>
      <xdr:rowOff>0</xdr:rowOff>
    </xdr:from>
    <xdr:to>
      <xdr:col>1</xdr:col>
      <xdr:colOff>1239555</xdr:colOff>
      <xdr:row>1966</xdr:row>
      <xdr:rowOff>1826712</xdr:rowOff>
    </xdr:to>
    <xdr:pic>
      <xdr:nvPicPr>
        <xdr:cNvPr id="2077" name="Immagine 2076">
          <a:extLst>
            <a:ext uri="{FF2B5EF4-FFF2-40B4-BE49-F238E27FC236}">
              <a16:creationId xmlns:a16="http://schemas.microsoft.com/office/drawing/2014/main" xmlns="" id="{471809FD-2EE2-4AEF-8B47-ACBFD3959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41954966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1967</xdr:row>
      <xdr:rowOff>39145</xdr:rowOff>
    </xdr:from>
    <xdr:to>
      <xdr:col>1</xdr:col>
      <xdr:colOff>1291746</xdr:colOff>
      <xdr:row>1967</xdr:row>
      <xdr:rowOff>1865857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B5EF2F3A-5F3F-4811-8479-1B18546B7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43899111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1968</xdr:row>
      <xdr:rowOff>0</xdr:rowOff>
    </xdr:from>
    <xdr:to>
      <xdr:col>1</xdr:col>
      <xdr:colOff>1291746</xdr:colOff>
      <xdr:row>1968</xdr:row>
      <xdr:rowOff>1826712</xdr:rowOff>
    </xdr:to>
    <xdr:pic>
      <xdr:nvPicPr>
        <xdr:cNvPr id="2078" name="Immagine 2077">
          <a:extLst>
            <a:ext uri="{FF2B5EF4-FFF2-40B4-BE49-F238E27FC236}">
              <a16:creationId xmlns:a16="http://schemas.microsoft.com/office/drawing/2014/main" xmlns="" id="{5EC57786-4598-4DEE-9A30-1DC5AC6E2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45764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1969</xdr:row>
      <xdr:rowOff>0</xdr:rowOff>
    </xdr:from>
    <xdr:to>
      <xdr:col>1</xdr:col>
      <xdr:colOff>1291746</xdr:colOff>
      <xdr:row>1969</xdr:row>
      <xdr:rowOff>1826712</xdr:rowOff>
    </xdr:to>
    <xdr:pic>
      <xdr:nvPicPr>
        <xdr:cNvPr id="2079" name="Immagine 2078">
          <a:extLst>
            <a:ext uri="{FF2B5EF4-FFF2-40B4-BE49-F238E27FC236}">
              <a16:creationId xmlns:a16="http://schemas.microsoft.com/office/drawing/2014/main" xmlns="" id="{DF988261-68E9-4B50-BE56-308AB5476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47669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1970</xdr:row>
      <xdr:rowOff>0</xdr:rowOff>
    </xdr:from>
    <xdr:to>
      <xdr:col>1</xdr:col>
      <xdr:colOff>1291746</xdr:colOff>
      <xdr:row>1970</xdr:row>
      <xdr:rowOff>1826712</xdr:rowOff>
    </xdr:to>
    <xdr:pic>
      <xdr:nvPicPr>
        <xdr:cNvPr id="2081" name="Immagine 2080">
          <a:extLst>
            <a:ext uri="{FF2B5EF4-FFF2-40B4-BE49-F238E27FC236}">
              <a16:creationId xmlns:a16="http://schemas.microsoft.com/office/drawing/2014/main" xmlns="" id="{531E4B30-B48B-4CF2-8F27-AC2C31FDD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49574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1971</xdr:row>
      <xdr:rowOff>0</xdr:rowOff>
    </xdr:from>
    <xdr:to>
      <xdr:col>1</xdr:col>
      <xdr:colOff>1291746</xdr:colOff>
      <xdr:row>1971</xdr:row>
      <xdr:rowOff>1826712</xdr:rowOff>
    </xdr:to>
    <xdr:pic>
      <xdr:nvPicPr>
        <xdr:cNvPr id="2083" name="Immagine 2082">
          <a:extLst>
            <a:ext uri="{FF2B5EF4-FFF2-40B4-BE49-F238E27FC236}">
              <a16:creationId xmlns:a16="http://schemas.microsoft.com/office/drawing/2014/main" xmlns="" id="{AAF17DA1-E090-4E7B-B0D2-4AF937187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51479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1972</xdr:row>
      <xdr:rowOff>0</xdr:rowOff>
    </xdr:from>
    <xdr:to>
      <xdr:col>1</xdr:col>
      <xdr:colOff>1291746</xdr:colOff>
      <xdr:row>1972</xdr:row>
      <xdr:rowOff>1826712</xdr:rowOff>
    </xdr:to>
    <xdr:pic>
      <xdr:nvPicPr>
        <xdr:cNvPr id="2084" name="Immagine 2083">
          <a:extLst>
            <a:ext uri="{FF2B5EF4-FFF2-40B4-BE49-F238E27FC236}">
              <a16:creationId xmlns:a16="http://schemas.microsoft.com/office/drawing/2014/main" xmlns="" id="{3CB7359A-A775-4BB0-810A-66C5483A6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53384966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1978</xdr:row>
      <xdr:rowOff>39145</xdr:rowOff>
    </xdr:from>
    <xdr:to>
      <xdr:col>1</xdr:col>
      <xdr:colOff>1200411</xdr:colOff>
      <xdr:row>1978</xdr:row>
      <xdr:rowOff>1865856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8783B79D-3E75-4DA2-B4C0-781BFCA86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64854111"/>
          <a:ext cx="1200411" cy="1826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1979</xdr:row>
      <xdr:rowOff>26096</xdr:rowOff>
    </xdr:from>
    <xdr:to>
      <xdr:col>1</xdr:col>
      <xdr:colOff>1200411</xdr:colOff>
      <xdr:row>1979</xdr:row>
      <xdr:rowOff>1852807</xdr:rowOff>
    </xdr:to>
    <xdr:pic>
      <xdr:nvPicPr>
        <xdr:cNvPr id="1739" name="Immagine 1738">
          <a:extLst>
            <a:ext uri="{FF2B5EF4-FFF2-40B4-BE49-F238E27FC236}">
              <a16:creationId xmlns:a16="http://schemas.microsoft.com/office/drawing/2014/main" xmlns="" id="{226EA38E-967D-4FD7-9EC5-C057A9841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66746062"/>
          <a:ext cx="1200411" cy="1826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1980</xdr:row>
      <xdr:rowOff>39143</xdr:rowOff>
    </xdr:from>
    <xdr:to>
      <xdr:col>1</xdr:col>
      <xdr:colOff>1200411</xdr:colOff>
      <xdr:row>1980</xdr:row>
      <xdr:rowOff>1865854</xdr:rowOff>
    </xdr:to>
    <xdr:pic>
      <xdr:nvPicPr>
        <xdr:cNvPr id="1740" name="Immagine 1739">
          <a:extLst>
            <a:ext uri="{FF2B5EF4-FFF2-40B4-BE49-F238E27FC236}">
              <a16:creationId xmlns:a16="http://schemas.microsoft.com/office/drawing/2014/main" xmlns="" id="{FDD5A601-8309-43C7-AA15-58DB277DD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68664109"/>
          <a:ext cx="1200411" cy="1826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1981</xdr:row>
      <xdr:rowOff>52192</xdr:rowOff>
    </xdr:from>
    <xdr:to>
      <xdr:col>1</xdr:col>
      <xdr:colOff>1200411</xdr:colOff>
      <xdr:row>1981</xdr:row>
      <xdr:rowOff>1878903</xdr:rowOff>
    </xdr:to>
    <xdr:pic>
      <xdr:nvPicPr>
        <xdr:cNvPr id="1741" name="Immagine 1740">
          <a:extLst>
            <a:ext uri="{FF2B5EF4-FFF2-40B4-BE49-F238E27FC236}">
              <a16:creationId xmlns:a16="http://schemas.microsoft.com/office/drawing/2014/main" xmlns="" id="{E2895887-05BE-4510-A6B0-FB31B5A0E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70582158"/>
          <a:ext cx="1200411" cy="1826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1982</xdr:row>
      <xdr:rowOff>39144</xdr:rowOff>
    </xdr:from>
    <xdr:to>
      <xdr:col>1</xdr:col>
      <xdr:colOff>1200411</xdr:colOff>
      <xdr:row>1982</xdr:row>
      <xdr:rowOff>1865855</xdr:rowOff>
    </xdr:to>
    <xdr:pic>
      <xdr:nvPicPr>
        <xdr:cNvPr id="1754" name="Immagine 1753">
          <a:extLst>
            <a:ext uri="{FF2B5EF4-FFF2-40B4-BE49-F238E27FC236}">
              <a16:creationId xmlns:a16="http://schemas.microsoft.com/office/drawing/2014/main" xmlns="" id="{5C44DD76-7D0C-44C3-B4DC-B0FE05783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72474110"/>
          <a:ext cx="1200411" cy="1826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1983</xdr:row>
      <xdr:rowOff>52192</xdr:rowOff>
    </xdr:from>
    <xdr:to>
      <xdr:col>1</xdr:col>
      <xdr:colOff>1200411</xdr:colOff>
      <xdr:row>1983</xdr:row>
      <xdr:rowOff>1878903</xdr:rowOff>
    </xdr:to>
    <xdr:pic>
      <xdr:nvPicPr>
        <xdr:cNvPr id="1787" name="Immagine 1786">
          <a:extLst>
            <a:ext uri="{FF2B5EF4-FFF2-40B4-BE49-F238E27FC236}">
              <a16:creationId xmlns:a16="http://schemas.microsoft.com/office/drawing/2014/main" xmlns="" id="{511E0BC9-8E8D-4941-912D-6B2AEBF25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74392158"/>
          <a:ext cx="1200411" cy="1826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1984</xdr:row>
      <xdr:rowOff>52192</xdr:rowOff>
    </xdr:from>
    <xdr:to>
      <xdr:col>1</xdr:col>
      <xdr:colOff>1200411</xdr:colOff>
      <xdr:row>1984</xdr:row>
      <xdr:rowOff>1878903</xdr:rowOff>
    </xdr:to>
    <xdr:pic>
      <xdr:nvPicPr>
        <xdr:cNvPr id="1792" name="Immagine 1791">
          <a:extLst>
            <a:ext uri="{FF2B5EF4-FFF2-40B4-BE49-F238E27FC236}">
              <a16:creationId xmlns:a16="http://schemas.microsoft.com/office/drawing/2014/main" xmlns="" id="{F02FC041-63F5-4FB8-AF95-76F589DC3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76297158"/>
          <a:ext cx="1200411" cy="1826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1994</xdr:row>
      <xdr:rowOff>39143</xdr:rowOff>
    </xdr:from>
    <xdr:to>
      <xdr:col>1</xdr:col>
      <xdr:colOff>1291747</xdr:colOff>
      <xdr:row>1994</xdr:row>
      <xdr:rowOff>1852808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C479C6A0-5309-439E-95AD-F3B57405E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95334109"/>
          <a:ext cx="129174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1995</xdr:row>
      <xdr:rowOff>39144</xdr:rowOff>
    </xdr:from>
    <xdr:to>
      <xdr:col>1</xdr:col>
      <xdr:colOff>1291747</xdr:colOff>
      <xdr:row>1995</xdr:row>
      <xdr:rowOff>1852809</xdr:rowOff>
    </xdr:to>
    <xdr:pic>
      <xdr:nvPicPr>
        <xdr:cNvPr id="1800" name="Immagine 1799">
          <a:extLst>
            <a:ext uri="{FF2B5EF4-FFF2-40B4-BE49-F238E27FC236}">
              <a16:creationId xmlns:a16="http://schemas.microsoft.com/office/drawing/2014/main" xmlns="" id="{1ACBD1A4-129D-4322-892C-1B8D0D617D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97239110"/>
          <a:ext cx="129174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1996</xdr:row>
      <xdr:rowOff>26096</xdr:rowOff>
    </xdr:from>
    <xdr:to>
      <xdr:col>1</xdr:col>
      <xdr:colOff>1291747</xdr:colOff>
      <xdr:row>1996</xdr:row>
      <xdr:rowOff>1839761</xdr:rowOff>
    </xdr:to>
    <xdr:pic>
      <xdr:nvPicPr>
        <xdr:cNvPr id="1801" name="Immagine 1800">
          <a:extLst>
            <a:ext uri="{FF2B5EF4-FFF2-40B4-BE49-F238E27FC236}">
              <a16:creationId xmlns:a16="http://schemas.microsoft.com/office/drawing/2014/main" xmlns="" id="{AF4F96D1-375C-4E01-9249-3BB9C8F85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99131062"/>
          <a:ext cx="129174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1997</xdr:row>
      <xdr:rowOff>26096</xdr:rowOff>
    </xdr:from>
    <xdr:to>
      <xdr:col>1</xdr:col>
      <xdr:colOff>1291747</xdr:colOff>
      <xdr:row>1997</xdr:row>
      <xdr:rowOff>1839761</xdr:rowOff>
    </xdr:to>
    <xdr:pic>
      <xdr:nvPicPr>
        <xdr:cNvPr id="1802" name="Immagine 1801">
          <a:extLst>
            <a:ext uri="{FF2B5EF4-FFF2-40B4-BE49-F238E27FC236}">
              <a16:creationId xmlns:a16="http://schemas.microsoft.com/office/drawing/2014/main" xmlns="" id="{52A98D4E-9407-44F0-B46B-9DAA2CF12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01036062"/>
          <a:ext cx="129174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1998</xdr:row>
      <xdr:rowOff>26095</xdr:rowOff>
    </xdr:from>
    <xdr:to>
      <xdr:col>1</xdr:col>
      <xdr:colOff>1291747</xdr:colOff>
      <xdr:row>1998</xdr:row>
      <xdr:rowOff>1839760</xdr:rowOff>
    </xdr:to>
    <xdr:pic>
      <xdr:nvPicPr>
        <xdr:cNvPr id="1803" name="Immagine 1802">
          <a:extLst>
            <a:ext uri="{FF2B5EF4-FFF2-40B4-BE49-F238E27FC236}">
              <a16:creationId xmlns:a16="http://schemas.microsoft.com/office/drawing/2014/main" xmlns="" id="{FA777ADA-80E1-4773-A4ED-D746CF52B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02941061"/>
          <a:ext cx="129174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1999</xdr:row>
      <xdr:rowOff>52192</xdr:rowOff>
    </xdr:from>
    <xdr:to>
      <xdr:col>1</xdr:col>
      <xdr:colOff>1291747</xdr:colOff>
      <xdr:row>1999</xdr:row>
      <xdr:rowOff>1865857</xdr:rowOff>
    </xdr:to>
    <xdr:pic>
      <xdr:nvPicPr>
        <xdr:cNvPr id="1804" name="Immagine 1803">
          <a:extLst>
            <a:ext uri="{FF2B5EF4-FFF2-40B4-BE49-F238E27FC236}">
              <a16:creationId xmlns:a16="http://schemas.microsoft.com/office/drawing/2014/main" xmlns="" id="{E2A9091D-8119-4525-BDC9-DACDFCB54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04872158"/>
          <a:ext cx="1291747" cy="181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2001</xdr:row>
      <xdr:rowOff>26096</xdr:rowOff>
    </xdr:from>
    <xdr:to>
      <xdr:col>1</xdr:col>
      <xdr:colOff>1291748</xdr:colOff>
      <xdr:row>2001</xdr:row>
      <xdr:rowOff>1852808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A07EAB0E-7112-4F1F-8C17-D55DB367F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08656062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2002</xdr:row>
      <xdr:rowOff>39144</xdr:rowOff>
    </xdr:from>
    <xdr:to>
      <xdr:col>1</xdr:col>
      <xdr:colOff>1291748</xdr:colOff>
      <xdr:row>2002</xdr:row>
      <xdr:rowOff>1865856</xdr:rowOff>
    </xdr:to>
    <xdr:pic>
      <xdr:nvPicPr>
        <xdr:cNvPr id="1805" name="Immagine 1804">
          <a:extLst>
            <a:ext uri="{FF2B5EF4-FFF2-40B4-BE49-F238E27FC236}">
              <a16:creationId xmlns:a16="http://schemas.microsoft.com/office/drawing/2014/main" xmlns="" id="{A6F6C3D7-E746-48EF-90D6-550615D8B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10574110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2003</xdr:row>
      <xdr:rowOff>0</xdr:rowOff>
    </xdr:from>
    <xdr:to>
      <xdr:col>1</xdr:col>
      <xdr:colOff>1291748</xdr:colOff>
      <xdr:row>2003</xdr:row>
      <xdr:rowOff>1826712</xdr:rowOff>
    </xdr:to>
    <xdr:pic>
      <xdr:nvPicPr>
        <xdr:cNvPr id="1806" name="Immagine 1805">
          <a:extLst>
            <a:ext uri="{FF2B5EF4-FFF2-40B4-BE49-F238E27FC236}">
              <a16:creationId xmlns:a16="http://schemas.microsoft.com/office/drawing/2014/main" xmlns="" id="{E994DE2B-ED09-4FFB-A5E3-E8CD3EA83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12439966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2004</xdr:row>
      <xdr:rowOff>0</xdr:rowOff>
    </xdr:from>
    <xdr:to>
      <xdr:col>1</xdr:col>
      <xdr:colOff>1291748</xdr:colOff>
      <xdr:row>2004</xdr:row>
      <xdr:rowOff>1826712</xdr:rowOff>
    </xdr:to>
    <xdr:pic>
      <xdr:nvPicPr>
        <xdr:cNvPr id="1838" name="Immagine 1837">
          <a:extLst>
            <a:ext uri="{FF2B5EF4-FFF2-40B4-BE49-F238E27FC236}">
              <a16:creationId xmlns:a16="http://schemas.microsoft.com/office/drawing/2014/main" xmlns="" id="{5A8D84B6-B265-4F0B-AA83-BB6E29B7A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14344966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2005</xdr:row>
      <xdr:rowOff>0</xdr:rowOff>
    </xdr:from>
    <xdr:to>
      <xdr:col>1</xdr:col>
      <xdr:colOff>1291748</xdr:colOff>
      <xdr:row>2005</xdr:row>
      <xdr:rowOff>1826712</xdr:rowOff>
    </xdr:to>
    <xdr:pic>
      <xdr:nvPicPr>
        <xdr:cNvPr id="1843" name="Immagine 1842">
          <a:extLst>
            <a:ext uri="{FF2B5EF4-FFF2-40B4-BE49-F238E27FC236}">
              <a16:creationId xmlns:a16="http://schemas.microsoft.com/office/drawing/2014/main" xmlns="" id="{4EE0FBF2-AB13-4581-B1E7-172E1513C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16249966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2006</xdr:row>
      <xdr:rowOff>0</xdr:rowOff>
    </xdr:from>
    <xdr:to>
      <xdr:col>1</xdr:col>
      <xdr:colOff>1291748</xdr:colOff>
      <xdr:row>2006</xdr:row>
      <xdr:rowOff>1826712</xdr:rowOff>
    </xdr:to>
    <xdr:pic>
      <xdr:nvPicPr>
        <xdr:cNvPr id="1848" name="Immagine 1847">
          <a:extLst>
            <a:ext uri="{FF2B5EF4-FFF2-40B4-BE49-F238E27FC236}">
              <a16:creationId xmlns:a16="http://schemas.microsoft.com/office/drawing/2014/main" xmlns="" id="{D9413FD5-473B-45A2-8135-7D91D70CD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18154966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2007</xdr:row>
      <xdr:rowOff>0</xdr:rowOff>
    </xdr:from>
    <xdr:to>
      <xdr:col>1</xdr:col>
      <xdr:colOff>1291748</xdr:colOff>
      <xdr:row>2007</xdr:row>
      <xdr:rowOff>1826712</xdr:rowOff>
    </xdr:to>
    <xdr:pic>
      <xdr:nvPicPr>
        <xdr:cNvPr id="1850" name="Immagine 1849">
          <a:extLst>
            <a:ext uri="{FF2B5EF4-FFF2-40B4-BE49-F238E27FC236}">
              <a16:creationId xmlns:a16="http://schemas.microsoft.com/office/drawing/2014/main" xmlns="" id="{75C8162E-766E-4CBF-8450-48A3A5A15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20059966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2008</xdr:row>
      <xdr:rowOff>0</xdr:rowOff>
    </xdr:from>
    <xdr:to>
      <xdr:col>1</xdr:col>
      <xdr:colOff>1291748</xdr:colOff>
      <xdr:row>2008</xdr:row>
      <xdr:rowOff>1826712</xdr:rowOff>
    </xdr:to>
    <xdr:pic>
      <xdr:nvPicPr>
        <xdr:cNvPr id="1852" name="Immagine 1851">
          <a:extLst>
            <a:ext uri="{FF2B5EF4-FFF2-40B4-BE49-F238E27FC236}">
              <a16:creationId xmlns:a16="http://schemas.microsoft.com/office/drawing/2014/main" xmlns="" id="{D36A94B7-E660-4B4E-A8CA-B5A94EDDF0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21964966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2009</xdr:row>
      <xdr:rowOff>0</xdr:rowOff>
    </xdr:from>
    <xdr:to>
      <xdr:col>1</xdr:col>
      <xdr:colOff>1291748</xdr:colOff>
      <xdr:row>2009</xdr:row>
      <xdr:rowOff>1826712</xdr:rowOff>
    </xdr:to>
    <xdr:pic>
      <xdr:nvPicPr>
        <xdr:cNvPr id="1869" name="Immagine 1868">
          <a:extLst>
            <a:ext uri="{FF2B5EF4-FFF2-40B4-BE49-F238E27FC236}">
              <a16:creationId xmlns:a16="http://schemas.microsoft.com/office/drawing/2014/main" xmlns="" id="{DA168F8D-1C51-489D-AC90-07EBB43D7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23869966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2010</xdr:row>
      <xdr:rowOff>0</xdr:rowOff>
    </xdr:from>
    <xdr:to>
      <xdr:col>1</xdr:col>
      <xdr:colOff>1291748</xdr:colOff>
      <xdr:row>2010</xdr:row>
      <xdr:rowOff>1826712</xdr:rowOff>
    </xdr:to>
    <xdr:pic>
      <xdr:nvPicPr>
        <xdr:cNvPr id="1876" name="Immagine 1875">
          <a:extLst>
            <a:ext uri="{FF2B5EF4-FFF2-40B4-BE49-F238E27FC236}">
              <a16:creationId xmlns:a16="http://schemas.microsoft.com/office/drawing/2014/main" xmlns="" id="{6843535D-23B8-4C1E-AF40-7BDE4DB89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25774966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2011</xdr:row>
      <xdr:rowOff>0</xdr:rowOff>
    </xdr:from>
    <xdr:to>
      <xdr:col>1</xdr:col>
      <xdr:colOff>1291748</xdr:colOff>
      <xdr:row>2011</xdr:row>
      <xdr:rowOff>1826712</xdr:rowOff>
    </xdr:to>
    <xdr:pic>
      <xdr:nvPicPr>
        <xdr:cNvPr id="1878" name="Immagine 1877">
          <a:extLst>
            <a:ext uri="{FF2B5EF4-FFF2-40B4-BE49-F238E27FC236}">
              <a16:creationId xmlns:a16="http://schemas.microsoft.com/office/drawing/2014/main" xmlns="" id="{B78A347B-1438-45D8-B4C2-9446ACB0F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27679966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2012</xdr:row>
      <xdr:rowOff>39143</xdr:rowOff>
    </xdr:from>
    <xdr:to>
      <xdr:col>1</xdr:col>
      <xdr:colOff>1291748</xdr:colOff>
      <xdr:row>2012</xdr:row>
      <xdr:rowOff>1865855</xdr:rowOff>
    </xdr:to>
    <xdr:pic>
      <xdr:nvPicPr>
        <xdr:cNvPr id="1879" name="Immagine 1878">
          <a:extLst>
            <a:ext uri="{FF2B5EF4-FFF2-40B4-BE49-F238E27FC236}">
              <a16:creationId xmlns:a16="http://schemas.microsoft.com/office/drawing/2014/main" xmlns="" id="{A0A0839A-1C86-434B-8862-A7271E606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29624109"/>
          <a:ext cx="1291748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2013</xdr:row>
      <xdr:rowOff>39143</xdr:rowOff>
    </xdr:from>
    <xdr:to>
      <xdr:col>1</xdr:col>
      <xdr:colOff>1252603</xdr:colOff>
      <xdr:row>2013</xdr:row>
      <xdr:rowOff>1878904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173BC3A2-6B99-4E47-AB9E-E47F0FD88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31529109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2014</xdr:row>
      <xdr:rowOff>0</xdr:rowOff>
    </xdr:from>
    <xdr:to>
      <xdr:col>1</xdr:col>
      <xdr:colOff>1252603</xdr:colOff>
      <xdr:row>2014</xdr:row>
      <xdr:rowOff>1839761</xdr:rowOff>
    </xdr:to>
    <xdr:pic>
      <xdr:nvPicPr>
        <xdr:cNvPr id="1881" name="Immagine 1880">
          <a:extLst>
            <a:ext uri="{FF2B5EF4-FFF2-40B4-BE49-F238E27FC236}">
              <a16:creationId xmlns:a16="http://schemas.microsoft.com/office/drawing/2014/main" xmlns="" id="{4536797F-7CBC-449F-A6C4-829A3E236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33394966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2015</xdr:row>
      <xdr:rowOff>39144</xdr:rowOff>
    </xdr:from>
    <xdr:to>
      <xdr:col>1</xdr:col>
      <xdr:colOff>1252603</xdr:colOff>
      <xdr:row>2015</xdr:row>
      <xdr:rowOff>1878905</xdr:rowOff>
    </xdr:to>
    <xdr:pic>
      <xdr:nvPicPr>
        <xdr:cNvPr id="1883" name="Immagine 1882">
          <a:extLst>
            <a:ext uri="{FF2B5EF4-FFF2-40B4-BE49-F238E27FC236}">
              <a16:creationId xmlns:a16="http://schemas.microsoft.com/office/drawing/2014/main" xmlns="" id="{DE2FF70C-C9C7-4AAB-BA65-21BB9C17E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35339110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2016</xdr:row>
      <xdr:rowOff>39144</xdr:rowOff>
    </xdr:from>
    <xdr:to>
      <xdr:col>1</xdr:col>
      <xdr:colOff>1252603</xdr:colOff>
      <xdr:row>2016</xdr:row>
      <xdr:rowOff>1878905</xdr:rowOff>
    </xdr:to>
    <xdr:pic>
      <xdr:nvPicPr>
        <xdr:cNvPr id="1884" name="Immagine 1883">
          <a:extLst>
            <a:ext uri="{FF2B5EF4-FFF2-40B4-BE49-F238E27FC236}">
              <a16:creationId xmlns:a16="http://schemas.microsoft.com/office/drawing/2014/main" xmlns="" id="{005C4911-34AE-46A0-B528-EE66EFE3B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37244110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2017</xdr:row>
      <xdr:rowOff>26096</xdr:rowOff>
    </xdr:from>
    <xdr:to>
      <xdr:col>1</xdr:col>
      <xdr:colOff>1252603</xdr:colOff>
      <xdr:row>2017</xdr:row>
      <xdr:rowOff>1865857</xdr:rowOff>
    </xdr:to>
    <xdr:pic>
      <xdr:nvPicPr>
        <xdr:cNvPr id="1886" name="Immagine 1885">
          <a:extLst>
            <a:ext uri="{FF2B5EF4-FFF2-40B4-BE49-F238E27FC236}">
              <a16:creationId xmlns:a16="http://schemas.microsoft.com/office/drawing/2014/main" xmlns="" id="{972BCC75-978C-4DCB-8FB7-8620B2560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39136062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2018</xdr:row>
      <xdr:rowOff>52191</xdr:rowOff>
    </xdr:from>
    <xdr:to>
      <xdr:col>1</xdr:col>
      <xdr:colOff>1252603</xdr:colOff>
      <xdr:row>2018</xdr:row>
      <xdr:rowOff>1891952</xdr:rowOff>
    </xdr:to>
    <xdr:pic>
      <xdr:nvPicPr>
        <xdr:cNvPr id="1887" name="Immagine 1886">
          <a:extLst>
            <a:ext uri="{FF2B5EF4-FFF2-40B4-BE49-F238E27FC236}">
              <a16:creationId xmlns:a16="http://schemas.microsoft.com/office/drawing/2014/main" xmlns="" id="{0FB0E742-3F96-4E45-AF25-EFED83BE5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41067157"/>
          <a:ext cx="1252603" cy="183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2019</xdr:row>
      <xdr:rowOff>26095</xdr:rowOff>
    </xdr:from>
    <xdr:to>
      <xdr:col>1</xdr:col>
      <xdr:colOff>1291747</xdr:colOff>
      <xdr:row>2019</xdr:row>
      <xdr:rowOff>1852808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98B23CF8-8624-49B3-B82B-FFD10988C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42946061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2020</xdr:row>
      <xdr:rowOff>26096</xdr:rowOff>
    </xdr:from>
    <xdr:to>
      <xdr:col>1</xdr:col>
      <xdr:colOff>1291747</xdr:colOff>
      <xdr:row>2020</xdr:row>
      <xdr:rowOff>1852809</xdr:rowOff>
    </xdr:to>
    <xdr:pic>
      <xdr:nvPicPr>
        <xdr:cNvPr id="1889" name="Immagine 1888">
          <a:extLst>
            <a:ext uri="{FF2B5EF4-FFF2-40B4-BE49-F238E27FC236}">
              <a16:creationId xmlns:a16="http://schemas.microsoft.com/office/drawing/2014/main" xmlns="" id="{CBE01611-B01F-4696-BB5E-6E803B69F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44851062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2021</xdr:row>
      <xdr:rowOff>52192</xdr:rowOff>
    </xdr:from>
    <xdr:to>
      <xdr:col>1</xdr:col>
      <xdr:colOff>1291747</xdr:colOff>
      <xdr:row>2021</xdr:row>
      <xdr:rowOff>1878905</xdr:rowOff>
    </xdr:to>
    <xdr:pic>
      <xdr:nvPicPr>
        <xdr:cNvPr id="1897" name="Immagine 1896">
          <a:extLst>
            <a:ext uri="{FF2B5EF4-FFF2-40B4-BE49-F238E27FC236}">
              <a16:creationId xmlns:a16="http://schemas.microsoft.com/office/drawing/2014/main" xmlns="" id="{FCF70AC1-8879-4D90-A06B-9B0170A51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46782158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2022</xdr:row>
      <xdr:rowOff>39144</xdr:rowOff>
    </xdr:from>
    <xdr:to>
      <xdr:col>1</xdr:col>
      <xdr:colOff>1291747</xdr:colOff>
      <xdr:row>2022</xdr:row>
      <xdr:rowOff>1865857</xdr:rowOff>
    </xdr:to>
    <xdr:pic>
      <xdr:nvPicPr>
        <xdr:cNvPr id="1898" name="Immagine 1897">
          <a:extLst>
            <a:ext uri="{FF2B5EF4-FFF2-40B4-BE49-F238E27FC236}">
              <a16:creationId xmlns:a16="http://schemas.microsoft.com/office/drawing/2014/main" xmlns="" id="{3C9EA857-A854-46B7-B0CE-67B032E65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48674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2023</xdr:row>
      <xdr:rowOff>26096</xdr:rowOff>
    </xdr:from>
    <xdr:to>
      <xdr:col>1</xdr:col>
      <xdr:colOff>1291747</xdr:colOff>
      <xdr:row>2023</xdr:row>
      <xdr:rowOff>1852809</xdr:rowOff>
    </xdr:to>
    <xdr:pic>
      <xdr:nvPicPr>
        <xdr:cNvPr id="1899" name="Immagine 1898">
          <a:extLst>
            <a:ext uri="{FF2B5EF4-FFF2-40B4-BE49-F238E27FC236}">
              <a16:creationId xmlns:a16="http://schemas.microsoft.com/office/drawing/2014/main" xmlns="" id="{D3E8E916-5F3E-4BD7-B1A0-7679251E2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50566062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2024</xdr:row>
      <xdr:rowOff>39144</xdr:rowOff>
    </xdr:from>
    <xdr:to>
      <xdr:col>1</xdr:col>
      <xdr:colOff>1291747</xdr:colOff>
      <xdr:row>2024</xdr:row>
      <xdr:rowOff>1865857</xdr:rowOff>
    </xdr:to>
    <xdr:pic>
      <xdr:nvPicPr>
        <xdr:cNvPr id="1901" name="Immagine 1900">
          <a:extLst>
            <a:ext uri="{FF2B5EF4-FFF2-40B4-BE49-F238E27FC236}">
              <a16:creationId xmlns:a16="http://schemas.microsoft.com/office/drawing/2014/main" xmlns="" id="{02DBA7A4-5FD5-4618-BFC9-09764DB547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52484110"/>
          <a:ext cx="1291747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2025</xdr:row>
      <xdr:rowOff>26096</xdr:rowOff>
    </xdr:from>
    <xdr:to>
      <xdr:col>1</xdr:col>
      <xdr:colOff>1278699</xdr:colOff>
      <xdr:row>2025</xdr:row>
      <xdr:rowOff>1852808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98BCB693-15F1-4F5E-B7EF-B5EABDEA9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54376062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2026</xdr:row>
      <xdr:rowOff>26096</xdr:rowOff>
    </xdr:from>
    <xdr:to>
      <xdr:col>1</xdr:col>
      <xdr:colOff>1278699</xdr:colOff>
      <xdr:row>2026</xdr:row>
      <xdr:rowOff>1852808</xdr:rowOff>
    </xdr:to>
    <xdr:pic>
      <xdr:nvPicPr>
        <xdr:cNvPr id="1911" name="Immagine 1910">
          <a:extLst>
            <a:ext uri="{FF2B5EF4-FFF2-40B4-BE49-F238E27FC236}">
              <a16:creationId xmlns:a16="http://schemas.microsoft.com/office/drawing/2014/main" xmlns="" id="{CB73D3AF-0D58-496F-A3F2-8D7450EE7A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56281062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2027</xdr:row>
      <xdr:rowOff>39144</xdr:rowOff>
    </xdr:from>
    <xdr:to>
      <xdr:col>1</xdr:col>
      <xdr:colOff>1278699</xdr:colOff>
      <xdr:row>2027</xdr:row>
      <xdr:rowOff>1865856</xdr:rowOff>
    </xdr:to>
    <xdr:pic>
      <xdr:nvPicPr>
        <xdr:cNvPr id="1912" name="Immagine 1911">
          <a:extLst>
            <a:ext uri="{FF2B5EF4-FFF2-40B4-BE49-F238E27FC236}">
              <a16:creationId xmlns:a16="http://schemas.microsoft.com/office/drawing/2014/main" xmlns="" id="{51DD377B-CAEF-4801-815D-47ADB6FF2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58199110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2028</xdr:row>
      <xdr:rowOff>26096</xdr:rowOff>
    </xdr:from>
    <xdr:to>
      <xdr:col>1</xdr:col>
      <xdr:colOff>1278699</xdr:colOff>
      <xdr:row>2028</xdr:row>
      <xdr:rowOff>1852808</xdr:rowOff>
    </xdr:to>
    <xdr:pic>
      <xdr:nvPicPr>
        <xdr:cNvPr id="1913" name="Immagine 1912">
          <a:extLst>
            <a:ext uri="{FF2B5EF4-FFF2-40B4-BE49-F238E27FC236}">
              <a16:creationId xmlns:a16="http://schemas.microsoft.com/office/drawing/2014/main" xmlns="" id="{F4E5D5D5-3E1D-4522-AC92-09B558C71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60091062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2029</xdr:row>
      <xdr:rowOff>26096</xdr:rowOff>
    </xdr:from>
    <xdr:to>
      <xdr:col>1</xdr:col>
      <xdr:colOff>1278699</xdr:colOff>
      <xdr:row>2029</xdr:row>
      <xdr:rowOff>1852808</xdr:rowOff>
    </xdr:to>
    <xdr:pic>
      <xdr:nvPicPr>
        <xdr:cNvPr id="1915" name="Immagine 1914">
          <a:extLst>
            <a:ext uri="{FF2B5EF4-FFF2-40B4-BE49-F238E27FC236}">
              <a16:creationId xmlns:a16="http://schemas.microsoft.com/office/drawing/2014/main" xmlns="" id="{80A75418-2F54-4F40-801C-2138D51788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61996062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2030</xdr:row>
      <xdr:rowOff>26096</xdr:rowOff>
    </xdr:from>
    <xdr:to>
      <xdr:col>1</xdr:col>
      <xdr:colOff>1278699</xdr:colOff>
      <xdr:row>2030</xdr:row>
      <xdr:rowOff>1852808</xdr:rowOff>
    </xdr:to>
    <xdr:pic>
      <xdr:nvPicPr>
        <xdr:cNvPr id="1917" name="Immagine 1916">
          <a:extLst>
            <a:ext uri="{FF2B5EF4-FFF2-40B4-BE49-F238E27FC236}">
              <a16:creationId xmlns:a16="http://schemas.microsoft.com/office/drawing/2014/main" xmlns="" id="{3D02734F-5402-4B09-BFE3-E2F7111C91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63901062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2031</xdr:row>
      <xdr:rowOff>39143</xdr:rowOff>
    </xdr:from>
    <xdr:to>
      <xdr:col>1</xdr:col>
      <xdr:colOff>1278699</xdr:colOff>
      <xdr:row>2031</xdr:row>
      <xdr:rowOff>1865855</xdr:rowOff>
    </xdr:to>
    <xdr:pic>
      <xdr:nvPicPr>
        <xdr:cNvPr id="1919" name="Immagine 1918">
          <a:extLst>
            <a:ext uri="{FF2B5EF4-FFF2-40B4-BE49-F238E27FC236}">
              <a16:creationId xmlns:a16="http://schemas.microsoft.com/office/drawing/2014/main" xmlns="" id="{054A0AC5-E5DC-41FB-9C96-783E8AB6D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65819109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2032</xdr:row>
      <xdr:rowOff>39144</xdr:rowOff>
    </xdr:from>
    <xdr:to>
      <xdr:col>1</xdr:col>
      <xdr:colOff>1278699</xdr:colOff>
      <xdr:row>2032</xdr:row>
      <xdr:rowOff>1865856</xdr:rowOff>
    </xdr:to>
    <xdr:pic>
      <xdr:nvPicPr>
        <xdr:cNvPr id="1920" name="Immagine 1919">
          <a:extLst>
            <a:ext uri="{FF2B5EF4-FFF2-40B4-BE49-F238E27FC236}">
              <a16:creationId xmlns:a16="http://schemas.microsoft.com/office/drawing/2014/main" xmlns="" id="{269679C3-FB68-4A22-AF41-7AED4F669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67724110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2033</xdr:row>
      <xdr:rowOff>26096</xdr:rowOff>
    </xdr:from>
    <xdr:to>
      <xdr:col>1</xdr:col>
      <xdr:colOff>1278699</xdr:colOff>
      <xdr:row>2033</xdr:row>
      <xdr:rowOff>1852808</xdr:rowOff>
    </xdr:to>
    <xdr:pic>
      <xdr:nvPicPr>
        <xdr:cNvPr id="1921" name="Immagine 1920">
          <a:extLst>
            <a:ext uri="{FF2B5EF4-FFF2-40B4-BE49-F238E27FC236}">
              <a16:creationId xmlns:a16="http://schemas.microsoft.com/office/drawing/2014/main" xmlns="" id="{FCAEAA68-0A21-4E99-B51A-3EA4B80EB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69616062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2034</xdr:row>
      <xdr:rowOff>39144</xdr:rowOff>
    </xdr:from>
    <xdr:to>
      <xdr:col>1</xdr:col>
      <xdr:colOff>1278699</xdr:colOff>
      <xdr:row>2034</xdr:row>
      <xdr:rowOff>1865856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938D5F36-BA83-4ABE-9560-62CC00D401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71534110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2035</xdr:row>
      <xdr:rowOff>39144</xdr:rowOff>
    </xdr:from>
    <xdr:to>
      <xdr:col>1</xdr:col>
      <xdr:colOff>1278699</xdr:colOff>
      <xdr:row>2035</xdr:row>
      <xdr:rowOff>1865856</xdr:rowOff>
    </xdr:to>
    <xdr:pic>
      <xdr:nvPicPr>
        <xdr:cNvPr id="1922" name="Immagine 1921">
          <a:extLst>
            <a:ext uri="{FF2B5EF4-FFF2-40B4-BE49-F238E27FC236}">
              <a16:creationId xmlns:a16="http://schemas.microsoft.com/office/drawing/2014/main" xmlns="" id="{AE4BF349-7FDC-4830-8C39-282D3EC711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73439110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2036</xdr:row>
      <xdr:rowOff>26096</xdr:rowOff>
    </xdr:from>
    <xdr:to>
      <xdr:col>1</xdr:col>
      <xdr:colOff>1278699</xdr:colOff>
      <xdr:row>2036</xdr:row>
      <xdr:rowOff>1852808</xdr:rowOff>
    </xdr:to>
    <xdr:pic>
      <xdr:nvPicPr>
        <xdr:cNvPr id="1923" name="Immagine 1922">
          <a:extLst>
            <a:ext uri="{FF2B5EF4-FFF2-40B4-BE49-F238E27FC236}">
              <a16:creationId xmlns:a16="http://schemas.microsoft.com/office/drawing/2014/main" xmlns="" id="{E3DF9095-2556-44FB-831B-B2D7723DF6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75331062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2037</xdr:row>
      <xdr:rowOff>52192</xdr:rowOff>
    </xdr:from>
    <xdr:to>
      <xdr:col>1</xdr:col>
      <xdr:colOff>1278699</xdr:colOff>
      <xdr:row>2037</xdr:row>
      <xdr:rowOff>1878904</xdr:rowOff>
    </xdr:to>
    <xdr:pic>
      <xdr:nvPicPr>
        <xdr:cNvPr id="1925" name="Immagine 1924">
          <a:extLst>
            <a:ext uri="{FF2B5EF4-FFF2-40B4-BE49-F238E27FC236}">
              <a16:creationId xmlns:a16="http://schemas.microsoft.com/office/drawing/2014/main" xmlns="" id="{C3B1C376-BD30-47E7-BD08-D82062FEA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77262158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2038</xdr:row>
      <xdr:rowOff>39144</xdr:rowOff>
    </xdr:from>
    <xdr:to>
      <xdr:col>1</xdr:col>
      <xdr:colOff>1278699</xdr:colOff>
      <xdr:row>2038</xdr:row>
      <xdr:rowOff>1865856</xdr:rowOff>
    </xdr:to>
    <xdr:pic>
      <xdr:nvPicPr>
        <xdr:cNvPr id="1927" name="Immagine 1926">
          <a:extLst>
            <a:ext uri="{FF2B5EF4-FFF2-40B4-BE49-F238E27FC236}">
              <a16:creationId xmlns:a16="http://schemas.microsoft.com/office/drawing/2014/main" xmlns="" id="{18D8DF0C-0A74-41C0-BB67-38E70AC37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79154110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2039</xdr:row>
      <xdr:rowOff>39143</xdr:rowOff>
    </xdr:from>
    <xdr:to>
      <xdr:col>1</xdr:col>
      <xdr:colOff>1278699</xdr:colOff>
      <xdr:row>2039</xdr:row>
      <xdr:rowOff>1865855</xdr:rowOff>
    </xdr:to>
    <xdr:pic>
      <xdr:nvPicPr>
        <xdr:cNvPr id="1928" name="Immagine 1927">
          <a:extLst>
            <a:ext uri="{FF2B5EF4-FFF2-40B4-BE49-F238E27FC236}">
              <a16:creationId xmlns:a16="http://schemas.microsoft.com/office/drawing/2014/main" xmlns="" id="{71BF975E-9513-4DEA-A0CF-B06CCFCB4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81059109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2040</xdr:row>
      <xdr:rowOff>52192</xdr:rowOff>
    </xdr:from>
    <xdr:to>
      <xdr:col>1</xdr:col>
      <xdr:colOff>1278699</xdr:colOff>
      <xdr:row>2040</xdr:row>
      <xdr:rowOff>1878904</xdr:rowOff>
    </xdr:to>
    <xdr:pic>
      <xdr:nvPicPr>
        <xdr:cNvPr id="1929" name="Immagine 1928">
          <a:extLst>
            <a:ext uri="{FF2B5EF4-FFF2-40B4-BE49-F238E27FC236}">
              <a16:creationId xmlns:a16="http://schemas.microsoft.com/office/drawing/2014/main" xmlns="" id="{11F2916D-4FD7-4B4E-9281-E202C9A20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82977158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2045</xdr:row>
      <xdr:rowOff>26096</xdr:rowOff>
    </xdr:from>
    <xdr:to>
      <xdr:col>1</xdr:col>
      <xdr:colOff>1304795</xdr:colOff>
      <xdr:row>2045</xdr:row>
      <xdr:rowOff>1852808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23A49A80-4E7B-4216-91F1-57DE1590E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92476062"/>
          <a:ext cx="130479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2046</xdr:row>
      <xdr:rowOff>26096</xdr:rowOff>
    </xdr:from>
    <xdr:to>
      <xdr:col>1</xdr:col>
      <xdr:colOff>1226507</xdr:colOff>
      <xdr:row>2046</xdr:row>
      <xdr:rowOff>1852808</xdr:rowOff>
    </xdr:to>
    <xdr:pic>
      <xdr:nvPicPr>
        <xdr:cNvPr id="1961" name="Immagine 1960">
          <a:extLst>
            <a:ext uri="{FF2B5EF4-FFF2-40B4-BE49-F238E27FC236}">
              <a16:creationId xmlns:a16="http://schemas.microsoft.com/office/drawing/2014/main" xmlns="" id="{0D27769C-3AF8-4DEE-8CCA-C31CE1634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94381062"/>
          <a:ext cx="1226507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2047</xdr:row>
      <xdr:rowOff>39143</xdr:rowOff>
    </xdr:from>
    <xdr:to>
      <xdr:col>1</xdr:col>
      <xdr:colOff>1304795</xdr:colOff>
      <xdr:row>2047</xdr:row>
      <xdr:rowOff>1865855</xdr:rowOff>
    </xdr:to>
    <xdr:pic>
      <xdr:nvPicPr>
        <xdr:cNvPr id="1963" name="Immagine 1962">
          <a:extLst>
            <a:ext uri="{FF2B5EF4-FFF2-40B4-BE49-F238E27FC236}">
              <a16:creationId xmlns:a16="http://schemas.microsoft.com/office/drawing/2014/main" xmlns="" id="{DADDD219-2488-4D76-8186-D82F8CE30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96299109"/>
          <a:ext cx="130479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2048</xdr:row>
      <xdr:rowOff>52192</xdr:rowOff>
    </xdr:from>
    <xdr:to>
      <xdr:col>1</xdr:col>
      <xdr:colOff>1252602</xdr:colOff>
      <xdr:row>2048</xdr:row>
      <xdr:rowOff>1865856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B81C2FEC-5FF1-4273-B11B-C58AE2727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898217158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2049</xdr:row>
      <xdr:rowOff>39144</xdr:rowOff>
    </xdr:from>
    <xdr:to>
      <xdr:col>1</xdr:col>
      <xdr:colOff>1252602</xdr:colOff>
      <xdr:row>2049</xdr:row>
      <xdr:rowOff>1852808</xdr:rowOff>
    </xdr:to>
    <xdr:pic>
      <xdr:nvPicPr>
        <xdr:cNvPr id="1964" name="Immagine 1963">
          <a:extLst>
            <a:ext uri="{FF2B5EF4-FFF2-40B4-BE49-F238E27FC236}">
              <a16:creationId xmlns:a16="http://schemas.microsoft.com/office/drawing/2014/main" xmlns="" id="{5C2E4B7D-9EF3-451A-93A2-9ADA8BD26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00109110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2050</xdr:row>
      <xdr:rowOff>52192</xdr:rowOff>
    </xdr:from>
    <xdr:to>
      <xdr:col>1</xdr:col>
      <xdr:colOff>1252602</xdr:colOff>
      <xdr:row>2050</xdr:row>
      <xdr:rowOff>1865856</xdr:rowOff>
    </xdr:to>
    <xdr:pic>
      <xdr:nvPicPr>
        <xdr:cNvPr id="1965" name="Immagine 1964">
          <a:extLst>
            <a:ext uri="{FF2B5EF4-FFF2-40B4-BE49-F238E27FC236}">
              <a16:creationId xmlns:a16="http://schemas.microsoft.com/office/drawing/2014/main" xmlns="" id="{22C9C9E8-5EDF-4A16-80DB-2CF4F4668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02027158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2051</xdr:row>
      <xdr:rowOff>39144</xdr:rowOff>
    </xdr:from>
    <xdr:to>
      <xdr:col>1</xdr:col>
      <xdr:colOff>1252602</xdr:colOff>
      <xdr:row>2051</xdr:row>
      <xdr:rowOff>1852808</xdr:rowOff>
    </xdr:to>
    <xdr:pic>
      <xdr:nvPicPr>
        <xdr:cNvPr id="1966" name="Immagine 1965">
          <a:extLst>
            <a:ext uri="{FF2B5EF4-FFF2-40B4-BE49-F238E27FC236}">
              <a16:creationId xmlns:a16="http://schemas.microsoft.com/office/drawing/2014/main" xmlns="" id="{DE6B1404-76AE-4B83-A5A3-0FEB48032A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03919110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2052</xdr:row>
      <xdr:rowOff>39144</xdr:rowOff>
    </xdr:from>
    <xdr:to>
      <xdr:col>1</xdr:col>
      <xdr:colOff>1252602</xdr:colOff>
      <xdr:row>2052</xdr:row>
      <xdr:rowOff>1852808</xdr:rowOff>
    </xdr:to>
    <xdr:pic>
      <xdr:nvPicPr>
        <xdr:cNvPr id="1967" name="Immagine 1966">
          <a:extLst>
            <a:ext uri="{FF2B5EF4-FFF2-40B4-BE49-F238E27FC236}">
              <a16:creationId xmlns:a16="http://schemas.microsoft.com/office/drawing/2014/main" xmlns="" id="{728B7BCD-C034-476D-A25A-40CA2F365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05824110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2053</xdr:row>
      <xdr:rowOff>52192</xdr:rowOff>
    </xdr:from>
    <xdr:to>
      <xdr:col>1</xdr:col>
      <xdr:colOff>1252602</xdr:colOff>
      <xdr:row>2053</xdr:row>
      <xdr:rowOff>1865856</xdr:rowOff>
    </xdr:to>
    <xdr:pic>
      <xdr:nvPicPr>
        <xdr:cNvPr id="2080" name="Immagine 2079">
          <a:extLst>
            <a:ext uri="{FF2B5EF4-FFF2-40B4-BE49-F238E27FC236}">
              <a16:creationId xmlns:a16="http://schemas.microsoft.com/office/drawing/2014/main" xmlns="" id="{B9174918-7042-46BD-8BB7-3B8886B6E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07742158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2054</xdr:row>
      <xdr:rowOff>52192</xdr:rowOff>
    </xdr:from>
    <xdr:to>
      <xdr:col>1</xdr:col>
      <xdr:colOff>1252602</xdr:colOff>
      <xdr:row>2054</xdr:row>
      <xdr:rowOff>1865856</xdr:rowOff>
    </xdr:to>
    <xdr:pic>
      <xdr:nvPicPr>
        <xdr:cNvPr id="2085" name="Immagine 2084">
          <a:extLst>
            <a:ext uri="{FF2B5EF4-FFF2-40B4-BE49-F238E27FC236}">
              <a16:creationId xmlns:a16="http://schemas.microsoft.com/office/drawing/2014/main" xmlns="" id="{D280DE5C-24E6-458A-B9A9-D89A6789B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09647158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2055</xdr:row>
      <xdr:rowOff>52191</xdr:rowOff>
    </xdr:from>
    <xdr:to>
      <xdr:col>1</xdr:col>
      <xdr:colOff>1252602</xdr:colOff>
      <xdr:row>2055</xdr:row>
      <xdr:rowOff>1865855</xdr:rowOff>
    </xdr:to>
    <xdr:pic>
      <xdr:nvPicPr>
        <xdr:cNvPr id="2086" name="Immagine 2085">
          <a:extLst>
            <a:ext uri="{FF2B5EF4-FFF2-40B4-BE49-F238E27FC236}">
              <a16:creationId xmlns:a16="http://schemas.microsoft.com/office/drawing/2014/main" xmlns="" id="{6CEAC03D-B360-4E93-A790-86E960AA1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11552157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2056</xdr:row>
      <xdr:rowOff>39143</xdr:rowOff>
    </xdr:from>
    <xdr:to>
      <xdr:col>1</xdr:col>
      <xdr:colOff>1252602</xdr:colOff>
      <xdr:row>2056</xdr:row>
      <xdr:rowOff>1852807</xdr:rowOff>
    </xdr:to>
    <xdr:pic>
      <xdr:nvPicPr>
        <xdr:cNvPr id="2088" name="Immagine 2087">
          <a:extLst>
            <a:ext uri="{FF2B5EF4-FFF2-40B4-BE49-F238E27FC236}">
              <a16:creationId xmlns:a16="http://schemas.microsoft.com/office/drawing/2014/main" xmlns="" id="{9E561A25-C07F-406B-B5FE-19E9C49D6C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13444109"/>
          <a:ext cx="1252602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2065</xdr:row>
      <xdr:rowOff>26096</xdr:rowOff>
    </xdr:from>
    <xdr:to>
      <xdr:col>1</xdr:col>
      <xdr:colOff>1291746</xdr:colOff>
      <xdr:row>2065</xdr:row>
      <xdr:rowOff>1852808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993B2EFF-5350-4E6C-B394-E3A22E8AF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30576062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2066</xdr:row>
      <xdr:rowOff>26096</xdr:rowOff>
    </xdr:from>
    <xdr:to>
      <xdr:col>1</xdr:col>
      <xdr:colOff>1291746</xdr:colOff>
      <xdr:row>2066</xdr:row>
      <xdr:rowOff>1852808</xdr:rowOff>
    </xdr:to>
    <xdr:pic>
      <xdr:nvPicPr>
        <xdr:cNvPr id="2089" name="Immagine 2088">
          <a:extLst>
            <a:ext uri="{FF2B5EF4-FFF2-40B4-BE49-F238E27FC236}">
              <a16:creationId xmlns:a16="http://schemas.microsoft.com/office/drawing/2014/main" xmlns="" id="{287F6C89-2E8B-457E-8853-ED43473C3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32481062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2067</xdr:row>
      <xdr:rowOff>52191</xdr:rowOff>
    </xdr:from>
    <xdr:to>
      <xdr:col>1</xdr:col>
      <xdr:colOff>1291746</xdr:colOff>
      <xdr:row>2067</xdr:row>
      <xdr:rowOff>1878903</xdr:rowOff>
    </xdr:to>
    <xdr:pic>
      <xdr:nvPicPr>
        <xdr:cNvPr id="2090" name="Immagine 2089">
          <a:extLst>
            <a:ext uri="{FF2B5EF4-FFF2-40B4-BE49-F238E27FC236}">
              <a16:creationId xmlns:a16="http://schemas.microsoft.com/office/drawing/2014/main" xmlns="" id="{920EF94C-7506-4448-9543-4EFFECEC4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34412157"/>
          <a:ext cx="1291746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2083</xdr:row>
      <xdr:rowOff>52191</xdr:rowOff>
    </xdr:from>
    <xdr:to>
      <xdr:col>1</xdr:col>
      <xdr:colOff>1252602</xdr:colOff>
      <xdr:row>2083</xdr:row>
      <xdr:rowOff>1878903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174BA015-13E5-496F-B397-F772BCE93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64892157"/>
          <a:ext cx="1252602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2084</xdr:row>
      <xdr:rowOff>0</xdr:rowOff>
    </xdr:from>
    <xdr:to>
      <xdr:col>1</xdr:col>
      <xdr:colOff>1252602</xdr:colOff>
      <xdr:row>2084</xdr:row>
      <xdr:rowOff>1826712</xdr:rowOff>
    </xdr:to>
    <xdr:pic>
      <xdr:nvPicPr>
        <xdr:cNvPr id="2091" name="Immagine 2090">
          <a:extLst>
            <a:ext uri="{FF2B5EF4-FFF2-40B4-BE49-F238E27FC236}">
              <a16:creationId xmlns:a16="http://schemas.microsoft.com/office/drawing/2014/main" xmlns="" id="{00728EE1-5DA1-4D40-953E-A8AFC86744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66744966"/>
          <a:ext cx="1252602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2085</xdr:row>
      <xdr:rowOff>0</xdr:rowOff>
    </xdr:from>
    <xdr:to>
      <xdr:col>1</xdr:col>
      <xdr:colOff>1252602</xdr:colOff>
      <xdr:row>2085</xdr:row>
      <xdr:rowOff>1826712</xdr:rowOff>
    </xdr:to>
    <xdr:pic>
      <xdr:nvPicPr>
        <xdr:cNvPr id="2092" name="Immagine 2091">
          <a:extLst>
            <a:ext uri="{FF2B5EF4-FFF2-40B4-BE49-F238E27FC236}">
              <a16:creationId xmlns:a16="http://schemas.microsoft.com/office/drawing/2014/main" xmlns="" id="{227FDC4D-90D1-4538-AF44-D59684796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68649966"/>
          <a:ext cx="1252602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2086</xdr:row>
      <xdr:rowOff>0</xdr:rowOff>
    </xdr:from>
    <xdr:to>
      <xdr:col>1</xdr:col>
      <xdr:colOff>1252602</xdr:colOff>
      <xdr:row>2086</xdr:row>
      <xdr:rowOff>1826712</xdr:rowOff>
    </xdr:to>
    <xdr:pic>
      <xdr:nvPicPr>
        <xdr:cNvPr id="2093" name="Immagine 2092">
          <a:extLst>
            <a:ext uri="{FF2B5EF4-FFF2-40B4-BE49-F238E27FC236}">
              <a16:creationId xmlns:a16="http://schemas.microsoft.com/office/drawing/2014/main" xmlns="" id="{87EC0DAB-FE9B-4370-8BCE-19AA08A6B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70554966"/>
          <a:ext cx="1252602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2087</xdr:row>
      <xdr:rowOff>26095</xdr:rowOff>
    </xdr:from>
    <xdr:to>
      <xdr:col>1</xdr:col>
      <xdr:colOff>1291746</xdr:colOff>
      <xdr:row>2087</xdr:row>
      <xdr:rowOff>1852808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5F15111B-78F4-4C4D-B269-837AFEACC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72486061"/>
          <a:ext cx="1291746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2088</xdr:row>
      <xdr:rowOff>52192</xdr:rowOff>
    </xdr:from>
    <xdr:to>
      <xdr:col>1</xdr:col>
      <xdr:colOff>1291746</xdr:colOff>
      <xdr:row>2088</xdr:row>
      <xdr:rowOff>1878905</xdr:rowOff>
    </xdr:to>
    <xdr:pic>
      <xdr:nvPicPr>
        <xdr:cNvPr id="2094" name="Immagine 2093">
          <a:extLst>
            <a:ext uri="{FF2B5EF4-FFF2-40B4-BE49-F238E27FC236}">
              <a16:creationId xmlns:a16="http://schemas.microsoft.com/office/drawing/2014/main" xmlns="" id="{DF1FEEFE-107A-464F-94F2-5FB4D8F54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74417158"/>
          <a:ext cx="1291746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2089</xdr:row>
      <xdr:rowOff>0</xdr:rowOff>
    </xdr:from>
    <xdr:to>
      <xdr:col>1</xdr:col>
      <xdr:colOff>1291746</xdr:colOff>
      <xdr:row>2089</xdr:row>
      <xdr:rowOff>1826713</xdr:rowOff>
    </xdr:to>
    <xdr:pic>
      <xdr:nvPicPr>
        <xdr:cNvPr id="2095" name="Immagine 2094">
          <a:extLst>
            <a:ext uri="{FF2B5EF4-FFF2-40B4-BE49-F238E27FC236}">
              <a16:creationId xmlns:a16="http://schemas.microsoft.com/office/drawing/2014/main" xmlns="" id="{DBE9472C-C323-4C14-9F41-7BCCDAC80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76269966"/>
          <a:ext cx="1291746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2090</xdr:row>
      <xdr:rowOff>0</xdr:rowOff>
    </xdr:from>
    <xdr:to>
      <xdr:col>1</xdr:col>
      <xdr:colOff>1291746</xdr:colOff>
      <xdr:row>2090</xdr:row>
      <xdr:rowOff>1826713</xdr:rowOff>
    </xdr:to>
    <xdr:pic>
      <xdr:nvPicPr>
        <xdr:cNvPr id="2096" name="Immagine 2095">
          <a:extLst>
            <a:ext uri="{FF2B5EF4-FFF2-40B4-BE49-F238E27FC236}">
              <a16:creationId xmlns:a16="http://schemas.microsoft.com/office/drawing/2014/main" xmlns="" id="{F47FFD25-16C7-4571-9290-214F8DB65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78174966"/>
          <a:ext cx="1291746" cy="1826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2091</xdr:row>
      <xdr:rowOff>65240</xdr:rowOff>
    </xdr:from>
    <xdr:to>
      <xdr:col>1</xdr:col>
      <xdr:colOff>1278699</xdr:colOff>
      <xdr:row>2091</xdr:row>
      <xdr:rowOff>1865856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9287C0F2-9315-4A5D-B43F-358F7F6F9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80145206"/>
          <a:ext cx="127869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2092</xdr:row>
      <xdr:rowOff>52192</xdr:rowOff>
    </xdr:from>
    <xdr:to>
      <xdr:col>1</xdr:col>
      <xdr:colOff>1278699</xdr:colOff>
      <xdr:row>2092</xdr:row>
      <xdr:rowOff>1852808</xdr:rowOff>
    </xdr:to>
    <xdr:pic>
      <xdr:nvPicPr>
        <xdr:cNvPr id="2098" name="Immagine 2097">
          <a:extLst>
            <a:ext uri="{FF2B5EF4-FFF2-40B4-BE49-F238E27FC236}">
              <a16:creationId xmlns:a16="http://schemas.microsoft.com/office/drawing/2014/main" xmlns="" id="{A4C0CE06-1D9A-4F85-8107-1E2B0272A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82037158"/>
          <a:ext cx="127869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2093</xdr:row>
      <xdr:rowOff>52192</xdr:rowOff>
    </xdr:from>
    <xdr:to>
      <xdr:col>1</xdr:col>
      <xdr:colOff>1278699</xdr:colOff>
      <xdr:row>2093</xdr:row>
      <xdr:rowOff>1852808</xdr:rowOff>
    </xdr:to>
    <xdr:pic>
      <xdr:nvPicPr>
        <xdr:cNvPr id="2099" name="Immagine 2098">
          <a:extLst>
            <a:ext uri="{FF2B5EF4-FFF2-40B4-BE49-F238E27FC236}">
              <a16:creationId xmlns:a16="http://schemas.microsoft.com/office/drawing/2014/main" xmlns="" id="{7DA85662-31F0-4DDF-AFA2-7E301B508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83942158"/>
          <a:ext cx="1278699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2094</xdr:row>
      <xdr:rowOff>39144</xdr:rowOff>
    </xdr:from>
    <xdr:to>
      <xdr:col>1</xdr:col>
      <xdr:colOff>1278699</xdr:colOff>
      <xdr:row>2094</xdr:row>
      <xdr:rowOff>1865856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147D29C7-79F3-41EF-AD40-9BA6D9112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85834110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2095</xdr:row>
      <xdr:rowOff>26096</xdr:rowOff>
    </xdr:from>
    <xdr:to>
      <xdr:col>1</xdr:col>
      <xdr:colOff>1278699</xdr:colOff>
      <xdr:row>2095</xdr:row>
      <xdr:rowOff>1852808</xdr:rowOff>
    </xdr:to>
    <xdr:pic>
      <xdr:nvPicPr>
        <xdr:cNvPr id="2100" name="Immagine 2099">
          <a:extLst>
            <a:ext uri="{FF2B5EF4-FFF2-40B4-BE49-F238E27FC236}">
              <a16:creationId xmlns:a16="http://schemas.microsoft.com/office/drawing/2014/main" xmlns="" id="{7AA893E4-2058-41CA-A64D-78C1885453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87726062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2096</xdr:row>
      <xdr:rowOff>65240</xdr:rowOff>
    </xdr:from>
    <xdr:to>
      <xdr:col>1</xdr:col>
      <xdr:colOff>1278699</xdr:colOff>
      <xdr:row>2096</xdr:row>
      <xdr:rowOff>1891952</xdr:rowOff>
    </xdr:to>
    <xdr:pic>
      <xdr:nvPicPr>
        <xdr:cNvPr id="2101" name="Immagine 2100">
          <a:extLst>
            <a:ext uri="{FF2B5EF4-FFF2-40B4-BE49-F238E27FC236}">
              <a16:creationId xmlns:a16="http://schemas.microsoft.com/office/drawing/2014/main" xmlns="" id="{D2217EBA-6FB3-4ADD-8691-83AC3D742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89670206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2097</xdr:row>
      <xdr:rowOff>26096</xdr:rowOff>
    </xdr:from>
    <xdr:to>
      <xdr:col>1</xdr:col>
      <xdr:colOff>1278699</xdr:colOff>
      <xdr:row>2097</xdr:row>
      <xdr:rowOff>1852808</xdr:rowOff>
    </xdr:to>
    <xdr:pic>
      <xdr:nvPicPr>
        <xdr:cNvPr id="2102" name="Immagine 2101">
          <a:extLst>
            <a:ext uri="{FF2B5EF4-FFF2-40B4-BE49-F238E27FC236}">
              <a16:creationId xmlns:a16="http://schemas.microsoft.com/office/drawing/2014/main" xmlns="" id="{EFA62123-5930-41B4-9C0F-6582ABE27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91536062"/>
          <a:ext cx="127869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2110</xdr:row>
      <xdr:rowOff>52193</xdr:rowOff>
    </xdr:from>
    <xdr:to>
      <xdr:col>1</xdr:col>
      <xdr:colOff>1252603</xdr:colOff>
      <xdr:row>2110</xdr:row>
      <xdr:rowOff>1878905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83397CCD-42D3-4FD3-84E5-F53334D97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16327159"/>
          <a:ext cx="1252603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2111</xdr:row>
      <xdr:rowOff>65240</xdr:rowOff>
    </xdr:from>
    <xdr:to>
      <xdr:col>1</xdr:col>
      <xdr:colOff>1252603</xdr:colOff>
      <xdr:row>2111</xdr:row>
      <xdr:rowOff>1891952</xdr:rowOff>
    </xdr:to>
    <xdr:pic>
      <xdr:nvPicPr>
        <xdr:cNvPr id="2103" name="Immagine 2102">
          <a:extLst>
            <a:ext uri="{FF2B5EF4-FFF2-40B4-BE49-F238E27FC236}">
              <a16:creationId xmlns:a16="http://schemas.microsoft.com/office/drawing/2014/main" xmlns="" id="{992A814D-264F-4356-AC21-981C07C6F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18245206"/>
          <a:ext cx="1252603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2112</xdr:row>
      <xdr:rowOff>39143</xdr:rowOff>
    </xdr:from>
    <xdr:to>
      <xdr:col>1</xdr:col>
      <xdr:colOff>1252603</xdr:colOff>
      <xdr:row>2112</xdr:row>
      <xdr:rowOff>1865855</xdr:rowOff>
    </xdr:to>
    <xdr:pic>
      <xdr:nvPicPr>
        <xdr:cNvPr id="2104" name="Immagine 2103">
          <a:extLst>
            <a:ext uri="{FF2B5EF4-FFF2-40B4-BE49-F238E27FC236}">
              <a16:creationId xmlns:a16="http://schemas.microsoft.com/office/drawing/2014/main" xmlns="" id="{5C6D25F9-CAAE-4F9B-ABD2-C5D7B4225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20124109"/>
          <a:ext cx="1252603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2113</xdr:row>
      <xdr:rowOff>52192</xdr:rowOff>
    </xdr:from>
    <xdr:to>
      <xdr:col>1</xdr:col>
      <xdr:colOff>1252603</xdr:colOff>
      <xdr:row>2113</xdr:row>
      <xdr:rowOff>1878904</xdr:rowOff>
    </xdr:to>
    <xdr:pic>
      <xdr:nvPicPr>
        <xdr:cNvPr id="2105" name="Immagine 2104">
          <a:extLst>
            <a:ext uri="{FF2B5EF4-FFF2-40B4-BE49-F238E27FC236}">
              <a16:creationId xmlns:a16="http://schemas.microsoft.com/office/drawing/2014/main" xmlns="" id="{8C84D3E6-C16D-46F2-AD6C-53BA29FF0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22042158"/>
          <a:ext cx="1252603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2114</xdr:row>
      <xdr:rowOff>13048</xdr:rowOff>
    </xdr:from>
    <xdr:to>
      <xdr:col>1</xdr:col>
      <xdr:colOff>1252603</xdr:colOff>
      <xdr:row>2114</xdr:row>
      <xdr:rowOff>1839760</xdr:rowOff>
    </xdr:to>
    <xdr:pic>
      <xdr:nvPicPr>
        <xdr:cNvPr id="2106" name="Immagine 2105">
          <a:extLst>
            <a:ext uri="{FF2B5EF4-FFF2-40B4-BE49-F238E27FC236}">
              <a16:creationId xmlns:a16="http://schemas.microsoft.com/office/drawing/2014/main" xmlns="" id="{73C840B2-BB13-43A1-9251-18FE2FBEE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23908014"/>
          <a:ext cx="1252603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2124</xdr:row>
      <xdr:rowOff>39144</xdr:rowOff>
    </xdr:from>
    <xdr:to>
      <xdr:col>1</xdr:col>
      <xdr:colOff>1226507</xdr:colOff>
      <xdr:row>2124</xdr:row>
      <xdr:rowOff>1852808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CC57E616-B035-48E2-AFB5-DEF695341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42984110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2125</xdr:row>
      <xdr:rowOff>0</xdr:rowOff>
    </xdr:from>
    <xdr:to>
      <xdr:col>1</xdr:col>
      <xdr:colOff>1226507</xdr:colOff>
      <xdr:row>2125</xdr:row>
      <xdr:rowOff>1813664</xdr:rowOff>
    </xdr:to>
    <xdr:pic>
      <xdr:nvPicPr>
        <xdr:cNvPr id="2107" name="Immagine 2106">
          <a:extLst>
            <a:ext uri="{FF2B5EF4-FFF2-40B4-BE49-F238E27FC236}">
              <a16:creationId xmlns:a16="http://schemas.microsoft.com/office/drawing/2014/main" xmlns="" id="{EEDB0936-D6A3-44AE-95EC-678B5C4CC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44849966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2126</xdr:row>
      <xdr:rowOff>0</xdr:rowOff>
    </xdr:from>
    <xdr:to>
      <xdr:col>1</xdr:col>
      <xdr:colOff>1226507</xdr:colOff>
      <xdr:row>2126</xdr:row>
      <xdr:rowOff>1813664</xdr:rowOff>
    </xdr:to>
    <xdr:pic>
      <xdr:nvPicPr>
        <xdr:cNvPr id="2108" name="Immagine 2107">
          <a:extLst>
            <a:ext uri="{FF2B5EF4-FFF2-40B4-BE49-F238E27FC236}">
              <a16:creationId xmlns:a16="http://schemas.microsoft.com/office/drawing/2014/main" xmlns="" id="{5B04ABD9-0603-42E6-ABB1-68AB7822E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46754966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2127</xdr:row>
      <xdr:rowOff>0</xdr:rowOff>
    </xdr:from>
    <xdr:to>
      <xdr:col>1</xdr:col>
      <xdr:colOff>1226507</xdr:colOff>
      <xdr:row>2127</xdr:row>
      <xdr:rowOff>1813664</xdr:rowOff>
    </xdr:to>
    <xdr:pic>
      <xdr:nvPicPr>
        <xdr:cNvPr id="2109" name="Immagine 2108">
          <a:extLst>
            <a:ext uri="{FF2B5EF4-FFF2-40B4-BE49-F238E27FC236}">
              <a16:creationId xmlns:a16="http://schemas.microsoft.com/office/drawing/2014/main" xmlns="" id="{A6BA4643-7F9A-44EE-ABFA-9A604B54F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48659966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2128</xdr:row>
      <xdr:rowOff>0</xdr:rowOff>
    </xdr:from>
    <xdr:to>
      <xdr:col>1</xdr:col>
      <xdr:colOff>1226507</xdr:colOff>
      <xdr:row>2128</xdr:row>
      <xdr:rowOff>1813664</xdr:rowOff>
    </xdr:to>
    <xdr:pic>
      <xdr:nvPicPr>
        <xdr:cNvPr id="2110" name="Immagine 2109">
          <a:extLst>
            <a:ext uri="{FF2B5EF4-FFF2-40B4-BE49-F238E27FC236}">
              <a16:creationId xmlns:a16="http://schemas.microsoft.com/office/drawing/2014/main" xmlns="" id="{FFADD759-659B-4487-B12C-0CA6BB43F4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50564966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2129</xdr:row>
      <xdr:rowOff>39144</xdr:rowOff>
    </xdr:from>
    <xdr:to>
      <xdr:col>1</xdr:col>
      <xdr:colOff>1226507</xdr:colOff>
      <xdr:row>2129</xdr:row>
      <xdr:rowOff>1852808</xdr:rowOff>
    </xdr:to>
    <xdr:pic>
      <xdr:nvPicPr>
        <xdr:cNvPr id="2111" name="Immagine 2110">
          <a:extLst>
            <a:ext uri="{FF2B5EF4-FFF2-40B4-BE49-F238E27FC236}">
              <a16:creationId xmlns:a16="http://schemas.microsoft.com/office/drawing/2014/main" xmlns="" id="{E1167E55-9411-40CE-8BC6-80DEFF469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52509110"/>
          <a:ext cx="1226507" cy="1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2136</xdr:row>
      <xdr:rowOff>39145</xdr:rowOff>
    </xdr:from>
    <xdr:to>
      <xdr:col>1</xdr:col>
      <xdr:colOff>1239555</xdr:colOff>
      <xdr:row>2136</xdr:row>
      <xdr:rowOff>1865857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F1F30BCF-1806-47FF-B71C-54F7FBD8D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65844111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2137</xdr:row>
      <xdr:rowOff>65240</xdr:rowOff>
    </xdr:from>
    <xdr:to>
      <xdr:col>1</xdr:col>
      <xdr:colOff>1239555</xdr:colOff>
      <xdr:row>2137</xdr:row>
      <xdr:rowOff>1891952</xdr:rowOff>
    </xdr:to>
    <xdr:pic>
      <xdr:nvPicPr>
        <xdr:cNvPr id="2112" name="Immagine 2111">
          <a:extLst>
            <a:ext uri="{FF2B5EF4-FFF2-40B4-BE49-F238E27FC236}">
              <a16:creationId xmlns:a16="http://schemas.microsoft.com/office/drawing/2014/main" xmlns="" id="{2287BBD4-6884-4651-A91A-9D8365668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67775206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2138</xdr:row>
      <xdr:rowOff>26096</xdr:rowOff>
    </xdr:from>
    <xdr:to>
      <xdr:col>1</xdr:col>
      <xdr:colOff>1252603</xdr:colOff>
      <xdr:row>2138</xdr:row>
      <xdr:rowOff>1852808</xdr:rowOff>
    </xdr:to>
    <xdr:pic>
      <xdr:nvPicPr>
        <xdr:cNvPr id="2113" name="Immagine 2112">
          <a:extLst>
            <a:ext uri="{FF2B5EF4-FFF2-40B4-BE49-F238E27FC236}">
              <a16:creationId xmlns:a16="http://schemas.microsoft.com/office/drawing/2014/main" xmlns="" id="{8E66C880-13B8-43AC-B8CB-413379F1F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4069641062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13048</xdr:colOff>
      <xdr:row>2139</xdr:row>
      <xdr:rowOff>52192</xdr:rowOff>
    </xdr:from>
    <xdr:to>
      <xdr:col>1</xdr:col>
      <xdr:colOff>1252603</xdr:colOff>
      <xdr:row>2139</xdr:row>
      <xdr:rowOff>1878904</xdr:rowOff>
    </xdr:to>
    <xdr:pic>
      <xdr:nvPicPr>
        <xdr:cNvPr id="2115" name="Immagine 2114">
          <a:extLst>
            <a:ext uri="{FF2B5EF4-FFF2-40B4-BE49-F238E27FC236}">
              <a16:creationId xmlns:a16="http://schemas.microsoft.com/office/drawing/2014/main" xmlns="" id="{548A827E-969B-4804-85A2-972B17CF4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8" y="4071572158"/>
          <a:ext cx="1239555" cy="18267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104382</xdr:colOff>
      <xdr:row>2144</xdr:row>
      <xdr:rowOff>65238</xdr:rowOff>
    </xdr:from>
    <xdr:to>
      <xdr:col>1</xdr:col>
      <xdr:colOff>1252603</xdr:colOff>
      <xdr:row>2144</xdr:row>
      <xdr:rowOff>1865855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FC8D8F3D-A550-4419-A840-E0E777E84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382" y="4081110204"/>
          <a:ext cx="1148221" cy="1800617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2145</xdr:row>
      <xdr:rowOff>39143</xdr:rowOff>
    </xdr:from>
    <xdr:to>
      <xdr:col>1</xdr:col>
      <xdr:colOff>1200413</xdr:colOff>
      <xdr:row>2145</xdr:row>
      <xdr:rowOff>1839760</xdr:rowOff>
    </xdr:to>
    <xdr:pic>
      <xdr:nvPicPr>
        <xdr:cNvPr id="2116" name="Immagine 2115">
          <a:extLst>
            <a:ext uri="{FF2B5EF4-FFF2-40B4-BE49-F238E27FC236}">
              <a16:creationId xmlns:a16="http://schemas.microsoft.com/office/drawing/2014/main" xmlns="" id="{BA564A07-4DFA-4A00-9505-90EB9F686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92" y="4082989109"/>
          <a:ext cx="1148221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2147</xdr:row>
      <xdr:rowOff>39143</xdr:rowOff>
    </xdr:from>
    <xdr:to>
      <xdr:col>1</xdr:col>
      <xdr:colOff>1278699</xdr:colOff>
      <xdr:row>2147</xdr:row>
      <xdr:rowOff>1813665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3705B0A6-83FE-49B4-83EB-C4D143C0F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86799109"/>
          <a:ext cx="1278699" cy="177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2148</xdr:row>
      <xdr:rowOff>52192</xdr:rowOff>
    </xdr:from>
    <xdr:to>
      <xdr:col>1</xdr:col>
      <xdr:colOff>1278699</xdr:colOff>
      <xdr:row>2148</xdr:row>
      <xdr:rowOff>1826714</xdr:rowOff>
    </xdr:to>
    <xdr:pic>
      <xdr:nvPicPr>
        <xdr:cNvPr id="2118" name="Immagine 2117">
          <a:extLst>
            <a:ext uri="{FF2B5EF4-FFF2-40B4-BE49-F238E27FC236}">
              <a16:creationId xmlns:a16="http://schemas.microsoft.com/office/drawing/2014/main" xmlns="" id="{0805CF91-830F-40C5-BB6F-322E23F11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88717158"/>
          <a:ext cx="1278699" cy="177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2149</xdr:row>
      <xdr:rowOff>26096</xdr:rowOff>
    </xdr:from>
    <xdr:to>
      <xdr:col>1</xdr:col>
      <xdr:colOff>1278699</xdr:colOff>
      <xdr:row>2149</xdr:row>
      <xdr:rowOff>1800618</xdr:rowOff>
    </xdr:to>
    <xdr:pic>
      <xdr:nvPicPr>
        <xdr:cNvPr id="2119" name="Immagine 2118">
          <a:extLst>
            <a:ext uri="{FF2B5EF4-FFF2-40B4-BE49-F238E27FC236}">
              <a16:creationId xmlns:a16="http://schemas.microsoft.com/office/drawing/2014/main" xmlns="" id="{210FD1B3-2FC0-40F0-B1CE-4825430C4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90596062"/>
          <a:ext cx="1278699" cy="177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2150</xdr:row>
      <xdr:rowOff>0</xdr:rowOff>
    </xdr:from>
    <xdr:to>
      <xdr:col>1</xdr:col>
      <xdr:colOff>1278699</xdr:colOff>
      <xdr:row>2150</xdr:row>
      <xdr:rowOff>1774522</xdr:rowOff>
    </xdr:to>
    <xdr:pic>
      <xdr:nvPicPr>
        <xdr:cNvPr id="2120" name="Immagine 2119">
          <a:extLst>
            <a:ext uri="{FF2B5EF4-FFF2-40B4-BE49-F238E27FC236}">
              <a16:creationId xmlns:a16="http://schemas.microsoft.com/office/drawing/2014/main" xmlns="" id="{49D0B213-DFCD-41C0-AC75-E0087CE11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92474966"/>
          <a:ext cx="1278699" cy="177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2151</xdr:row>
      <xdr:rowOff>39144</xdr:rowOff>
    </xdr:from>
    <xdr:to>
      <xdr:col>1</xdr:col>
      <xdr:colOff>1278699</xdr:colOff>
      <xdr:row>2151</xdr:row>
      <xdr:rowOff>1813666</xdr:rowOff>
    </xdr:to>
    <xdr:pic>
      <xdr:nvPicPr>
        <xdr:cNvPr id="2121" name="Immagine 2120">
          <a:extLst>
            <a:ext uri="{FF2B5EF4-FFF2-40B4-BE49-F238E27FC236}">
              <a16:creationId xmlns:a16="http://schemas.microsoft.com/office/drawing/2014/main" xmlns="" id="{23305928-76C0-4DC9-A2D0-E1B5B7E03B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94419110"/>
          <a:ext cx="1278699" cy="1774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2152</xdr:row>
      <xdr:rowOff>39144</xdr:rowOff>
    </xdr:from>
    <xdr:to>
      <xdr:col>1</xdr:col>
      <xdr:colOff>1239555</xdr:colOff>
      <xdr:row>2152</xdr:row>
      <xdr:rowOff>1839760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BC1CFFB1-1EC7-491A-8871-F67AAA70B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96324110"/>
          <a:ext cx="1239555" cy="18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2153</xdr:row>
      <xdr:rowOff>52192</xdr:rowOff>
    </xdr:from>
    <xdr:to>
      <xdr:col>1</xdr:col>
      <xdr:colOff>1213459</xdr:colOff>
      <xdr:row>2153</xdr:row>
      <xdr:rowOff>1878904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xmlns="" id="{EDD87A03-94D4-480F-ADC0-3B9D3B086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98242158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2154</xdr:row>
      <xdr:rowOff>52192</xdr:rowOff>
    </xdr:from>
    <xdr:to>
      <xdr:col>1</xdr:col>
      <xdr:colOff>1213459</xdr:colOff>
      <xdr:row>2154</xdr:row>
      <xdr:rowOff>1878904</xdr:rowOff>
    </xdr:to>
    <xdr:pic>
      <xdr:nvPicPr>
        <xdr:cNvPr id="2122" name="Immagine 2121">
          <a:extLst>
            <a:ext uri="{FF2B5EF4-FFF2-40B4-BE49-F238E27FC236}">
              <a16:creationId xmlns:a16="http://schemas.microsoft.com/office/drawing/2014/main" xmlns="" id="{8E40161B-1D99-40E7-8DBE-F910E06096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00147158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2155</xdr:row>
      <xdr:rowOff>26096</xdr:rowOff>
    </xdr:from>
    <xdr:to>
      <xdr:col>1</xdr:col>
      <xdr:colOff>1213459</xdr:colOff>
      <xdr:row>2155</xdr:row>
      <xdr:rowOff>1852808</xdr:rowOff>
    </xdr:to>
    <xdr:pic>
      <xdr:nvPicPr>
        <xdr:cNvPr id="2123" name="Immagine 2122">
          <a:extLst>
            <a:ext uri="{FF2B5EF4-FFF2-40B4-BE49-F238E27FC236}">
              <a16:creationId xmlns:a16="http://schemas.microsoft.com/office/drawing/2014/main" xmlns="" id="{9F94A2EC-4965-4E3D-ACE2-AB3BF86E13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02026062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2156</xdr:row>
      <xdr:rowOff>39144</xdr:rowOff>
    </xdr:from>
    <xdr:to>
      <xdr:col>1</xdr:col>
      <xdr:colOff>1213459</xdr:colOff>
      <xdr:row>2156</xdr:row>
      <xdr:rowOff>1865856</xdr:rowOff>
    </xdr:to>
    <xdr:pic>
      <xdr:nvPicPr>
        <xdr:cNvPr id="2124" name="Immagine 2123">
          <a:extLst>
            <a:ext uri="{FF2B5EF4-FFF2-40B4-BE49-F238E27FC236}">
              <a16:creationId xmlns:a16="http://schemas.microsoft.com/office/drawing/2014/main" xmlns="" id="{6020DC9B-774F-40D6-A5A7-D164AD8AA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03944110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2157</xdr:row>
      <xdr:rowOff>39144</xdr:rowOff>
    </xdr:from>
    <xdr:to>
      <xdr:col>1</xdr:col>
      <xdr:colOff>1213459</xdr:colOff>
      <xdr:row>2157</xdr:row>
      <xdr:rowOff>1865856</xdr:rowOff>
    </xdr:to>
    <xdr:pic>
      <xdr:nvPicPr>
        <xdr:cNvPr id="2125" name="Immagine 2124">
          <a:extLst>
            <a:ext uri="{FF2B5EF4-FFF2-40B4-BE49-F238E27FC236}">
              <a16:creationId xmlns:a16="http://schemas.microsoft.com/office/drawing/2014/main" xmlns="" id="{C63AD37B-165C-4977-89C5-4DCB29D8B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05849110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2158</xdr:row>
      <xdr:rowOff>39144</xdr:rowOff>
    </xdr:from>
    <xdr:to>
      <xdr:col>1</xdr:col>
      <xdr:colOff>1213459</xdr:colOff>
      <xdr:row>2158</xdr:row>
      <xdr:rowOff>1865856</xdr:rowOff>
    </xdr:to>
    <xdr:pic>
      <xdr:nvPicPr>
        <xdr:cNvPr id="2126" name="Immagine 2125">
          <a:extLst>
            <a:ext uri="{FF2B5EF4-FFF2-40B4-BE49-F238E27FC236}">
              <a16:creationId xmlns:a16="http://schemas.microsoft.com/office/drawing/2014/main" xmlns="" id="{EF87133A-0234-4C69-9110-2B0B8AAA0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07754110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2159</xdr:row>
      <xdr:rowOff>39144</xdr:rowOff>
    </xdr:from>
    <xdr:to>
      <xdr:col>1</xdr:col>
      <xdr:colOff>1213459</xdr:colOff>
      <xdr:row>2159</xdr:row>
      <xdr:rowOff>1865856</xdr:rowOff>
    </xdr:to>
    <xdr:pic>
      <xdr:nvPicPr>
        <xdr:cNvPr id="2127" name="Immagine 2126">
          <a:extLst>
            <a:ext uri="{FF2B5EF4-FFF2-40B4-BE49-F238E27FC236}">
              <a16:creationId xmlns:a16="http://schemas.microsoft.com/office/drawing/2014/main" xmlns="" id="{CBDD16AA-A09A-428A-B935-98C2B4F68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09659110"/>
          <a:ext cx="1213459" cy="1826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2162</xdr:row>
      <xdr:rowOff>39145</xdr:rowOff>
    </xdr:from>
    <xdr:to>
      <xdr:col>1</xdr:col>
      <xdr:colOff>1291747</xdr:colOff>
      <xdr:row>2162</xdr:row>
      <xdr:rowOff>1839760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xmlns="" id="{4B8E5C54-260F-4DA4-8285-66B384EBB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15374111"/>
          <a:ext cx="1291747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2163</xdr:row>
      <xdr:rowOff>52192</xdr:rowOff>
    </xdr:from>
    <xdr:to>
      <xdr:col>1</xdr:col>
      <xdr:colOff>1291747</xdr:colOff>
      <xdr:row>2163</xdr:row>
      <xdr:rowOff>1852807</xdr:rowOff>
    </xdr:to>
    <xdr:pic>
      <xdr:nvPicPr>
        <xdr:cNvPr id="2128" name="Immagine 2127">
          <a:extLst>
            <a:ext uri="{FF2B5EF4-FFF2-40B4-BE49-F238E27FC236}">
              <a16:creationId xmlns:a16="http://schemas.microsoft.com/office/drawing/2014/main" xmlns="" id="{F61ADF63-C423-4276-B5B4-63DEA6094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17292158"/>
          <a:ext cx="1291747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2164</xdr:row>
      <xdr:rowOff>26096</xdr:rowOff>
    </xdr:from>
    <xdr:to>
      <xdr:col>1</xdr:col>
      <xdr:colOff>1291747</xdr:colOff>
      <xdr:row>2164</xdr:row>
      <xdr:rowOff>1826711</xdr:rowOff>
    </xdr:to>
    <xdr:pic>
      <xdr:nvPicPr>
        <xdr:cNvPr id="2129" name="Immagine 2128">
          <a:extLst>
            <a:ext uri="{FF2B5EF4-FFF2-40B4-BE49-F238E27FC236}">
              <a16:creationId xmlns:a16="http://schemas.microsoft.com/office/drawing/2014/main" xmlns="" id="{FFCF1695-5A28-4F52-9496-AF57808D3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19171062"/>
          <a:ext cx="1291747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2165</xdr:row>
      <xdr:rowOff>13048</xdr:rowOff>
    </xdr:from>
    <xdr:to>
      <xdr:col>1</xdr:col>
      <xdr:colOff>1291747</xdr:colOff>
      <xdr:row>2165</xdr:row>
      <xdr:rowOff>1813663</xdr:rowOff>
    </xdr:to>
    <xdr:pic>
      <xdr:nvPicPr>
        <xdr:cNvPr id="2130" name="Immagine 2129">
          <a:extLst>
            <a:ext uri="{FF2B5EF4-FFF2-40B4-BE49-F238E27FC236}">
              <a16:creationId xmlns:a16="http://schemas.microsoft.com/office/drawing/2014/main" xmlns="" id="{73652FCD-D4A1-4493-903A-DDBE444071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21063014"/>
          <a:ext cx="1291747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2166</xdr:row>
      <xdr:rowOff>39143</xdr:rowOff>
    </xdr:from>
    <xdr:to>
      <xdr:col>1</xdr:col>
      <xdr:colOff>1291747</xdr:colOff>
      <xdr:row>2166</xdr:row>
      <xdr:rowOff>1839758</xdr:rowOff>
    </xdr:to>
    <xdr:pic>
      <xdr:nvPicPr>
        <xdr:cNvPr id="2131" name="Immagine 2130">
          <a:extLst>
            <a:ext uri="{FF2B5EF4-FFF2-40B4-BE49-F238E27FC236}">
              <a16:creationId xmlns:a16="http://schemas.microsoft.com/office/drawing/2014/main" xmlns="" id="{4CE967F3-BD4D-4F95-AD23-9424262A9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22994109"/>
          <a:ext cx="1291747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2167</xdr:row>
      <xdr:rowOff>39144</xdr:rowOff>
    </xdr:from>
    <xdr:to>
      <xdr:col>1</xdr:col>
      <xdr:colOff>1291747</xdr:colOff>
      <xdr:row>2167</xdr:row>
      <xdr:rowOff>1839759</xdr:rowOff>
    </xdr:to>
    <xdr:pic>
      <xdr:nvPicPr>
        <xdr:cNvPr id="2132" name="Immagine 2131">
          <a:extLst>
            <a:ext uri="{FF2B5EF4-FFF2-40B4-BE49-F238E27FC236}">
              <a16:creationId xmlns:a16="http://schemas.microsoft.com/office/drawing/2014/main" xmlns="" id="{A6F7668F-E626-4827-A0E1-9BBFC9F56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24899110"/>
          <a:ext cx="1291747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2168</xdr:row>
      <xdr:rowOff>52192</xdr:rowOff>
    </xdr:from>
    <xdr:to>
      <xdr:col>1</xdr:col>
      <xdr:colOff>1291747</xdr:colOff>
      <xdr:row>2168</xdr:row>
      <xdr:rowOff>1852807</xdr:rowOff>
    </xdr:to>
    <xdr:pic>
      <xdr:nvPicPr>
        <xdr:cNvPr id="2133" name="Immagine 2132">
          <a:extLst>
            <a:ext uri="{FF2B5EF4-FFF2-40B4-BE49-F238E27FC236}">
              <a16:creationId xmlns:a16="http://schemas.microsoft.com/office/drawing/2014/main" xmlns="" id="{E99825AE-0929-4195-88B0-1053F67B7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26817158"/>
          <a:ext cx="1291747" cy="1800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2169</xdr:row>
      <xdr:rowOff>39144</xdr:rowOff>
    </xdr:from>
    <xdr:to>
      <xdr:col>1</xdr:col>
      <xdr:colOff>1291747</xdr:colOff>
      <xdr:row>2169</xdr:row>
      <xdr:rowOff>1839759</xdr:rowOff>
    </xdr:to>
    <xdr:pic>
      <xdr:nvPicPr>
        <xdr:cNvPr id="2134" name="Immagine 2133">
          <a:extLst>
            <a:ext uri="{FF2B5EF4-FFF2-40B4-BE49-F238E27FC236}">
              <a16:creationId xmlns:a16="http://schemas.microsoft.com/office/drawing/2014/main" xmlns="" id="{5F1A6489-24FE-4CED-8EE2-0E6896BB0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28709110"/>
          <a:ext cx="1291747" cy="1800615"/>
        </a:xfrm>
        <a:prstGeom prst="rect">
          <a:avLst/>
        </a:prstGeom>
      </xdr:spPr>
    </xdr:pic>
    <xdr:clientData/>
  </xdr:twoCellAnchor>
  <xdr:twoCellAnchor>
    <xdr:from>
      <xdr:col>1</xdr:col>
      <xdr:colOff>65240</xdr:colOff>
      <xdr:row>2170</xdr:row>
      <xdr:rowOff>78288</xdr:rowOff>
    </xdr:from>
    <xdr:to>
      <xdr:col>1</xdr:col>
      <xdr:colOff>1297140</xdr:colOff>
      <xdr:row>2170</xdr:row>
      <xdr:rowOff>1847821</xdr:rowOff>
    </xdr:to>
    <xdr:pic>
      <xdr:nvPicPr>
        <xdr:cNvPr id="2135" name="Immagine 2134">
          <a:extLst>
            <a:ext uri="{FF2B5EF4-FFF2-40B4-BE49-F238E27FC236}">
              <a16:creationId xmlns:a16="http://schemas.microsoft.com/office/drawing/2014/main" xmlns="" id="{D3FAB3A3-E885-46D3-B7A0-35DD53F6F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203577" y="4130922071"/>
          <a:ext cx="1769533" cy="123190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2172</xdr:row>
      <xdr:rowOff>65239</xdr:rowOff>
    </xdr:from>
    <xdr:to>
      <xdr:col>1</xdr:col>
      <xdr:colOff>1231901</xdr:colOff>
      <xdr:row>2172</xdr:row>
      <xdr:rowOff>1834772</xdr:rowOff>
    </xdr:to>
    <xdr:pic>
      <xdr:nvPicPr>
        <xdr:cNvPr id="2136" name="Immagine 2135">
          <a:extLst>
            <a:ext uri="{FF2B5EF4-FFF2-40B4-BE49-F238E27FC236}">
              <a16:creationId xmlns:a16="http://schemas.microsoft.com/office/drawing/2014/main" xmlns="" id="{B0870468-A1A0-49F0-9FD1-177404BD4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268816" y="4134719022"/>
          <a:ext cx="1769533" cy="1231900"/>
        </a:xfrm>
        <a:prstGeom prst="rect">
          <a:avLst/>
        </a:prstGeom>
      </xdr:spPr>
    </xdr:pic>
    <xdr:clientData/>
  </xdr:twoCellAnchor>
  <xdr:twoCellAnchor>
    <xdr:from>
      <xdr:col>1</xdr:col>
      <xdr:colOff>13048</xdr:colOff>
      <xdr:row>2173</xdr:row>
      <xdr:rowOff>65240</xdr:rowOff>
    </xdr:from>
    <xdr:to>
      <xdr:col>1</xdr:col>
      <xdr:colOff>1244948</xdr:colOff>
      <xdr:row>2173</xdr:row>
      <xdr:rowOff>1834773</xdr:rowOff>
    </xdr:to>
    <xdr:pic>
      <xdr:nvPicPr>
        <xdr:cNvPr id="2137" name="Immagine 2136">
          <a:extLst>
            <a:ext uri="{FF2B5EF4-FFF2-40B4-BE49-F238E27FC236}">
              <a16:creationId xmlns:a16="http://schemas.microsoft.com/office/drawing/2014/main" xmlns="" id="{E9077989-9E39-4C68-AA6B-D69553454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255769" y="4136624023"/>
          <a:ext cx="1769533" cy="1231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2179</xdr:row>
      <xdr:rowOff>39144</xdr:rowOff>
    </xdr:from>
    <xdr:to>
      <xdr:col>1</xdr:col>
      <xdr:colOff>1239555</xdr:colOff>
      <xdr:row>2179</xdr:row>
      <xdr:rowOff>1887776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xmlns="" id="{15AF5E5C-76F6-4082-ABA8-DFEE04BFD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47759110"/>
          <a:ext cx="1239555" cy="184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2180</xdr:row>
      <xdr:rowOff>39144</xdr:rowOff>
    </xdr:from>
    <xdr:to>
      <xdr:col>1</xdr:col>
      <xdr:colOff>1239555</xdr:colOff>
      <xdr:row>2180</xdr:row>
      <xdr:rowOff>1887776</xdr:rowOff>
    </xdr:to>
    <xdr:pic>
      <xdr:nvPicPr>
        <xdr:cNvPr id="2138" name="Immagine 2137">
          <a:extLst>
            <a:ext uri="{FF2B5EF4-FFF2-40B4-BE49-F238E27FC236}">
              <a16:creationId xmlns:a16="http://schemas.microsoft.com/office/drawing/2014/main" xmlns="" id="{61148C2A-8977-4029-BF72-689D84697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49664110"/>
          <a:ext cx="1239555" cy="184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2181</xdr:row>
      <xdr:rowOff>26096</xdr:rowOff>
    </xdr:from>
    <xdr:to>
      <xdr:col>1</xdr:col>
      <xdr:colOff>1239555</xdr:colOff>
      <xdr:row>2181</xdr:row>
      <xdr:rowOff>1874728</xdr:rowOff>
    </xdr:to>
    <xdr:pic>
      <xdr:nvPicPr>
        <xdr:cNvPr id="2139" name="Immagine 2138">
          <a:extLst>
            <a:ext uri="{FF2B5EF4-FFF2-40B4-BE49-F238E27FC236}">
              <a16:creationId xmlns:a16="http://schemas.microsoft.com/office/drawing/2014/main" xmlns="" id="{1435DCF3-17A6-48E4-8FF4-C6FF1D34B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51556062"/>
          <a:ext cx="1239555" cy="184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2182</xdr:row>
      <xdr:rowOff>26096</xdr:rowOff>
    </xdr:from>
    <xdr:to>
      <xdr:col>1</xdr:col>
      <xdr:colOff>1239555</xdr:colOff>
      <xdr:row>2182</xdr:row>
      <xdr:rowOff>1874728</xdr:rowOff>
    </xdr:to>
    <xdr:pic>
      <xdr:nvPicPr>
        <xdr:cNvPr id="2140" name="Immagine 2139">
          <a:extLst>
            <a:ext uri="{FF2B5EF4-FFF2-40B4-BE49-F238E27FC236}">
              <a16:creationId xmlns:a16="http://schemas.microsoft.com/office/drawing/2014/main" xmlns="" id="{A6D7F667-C8AB-4A0D-85EF-265FCFB47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53461062"/>
          <a:ext cx="1239555" cy="184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2183</xdr:row>
      <xdr:rowOff>52192</xdr:rowOff>
    </xdr:from>
    <xdr:to>
      <xdr:col>1</xdr:col>
      <xdr:colOff>1291747</xdr:colOff>
      <xdr:row>2183</xdr:row>
      <xdr:rowOff>1852809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EF22018F-22DC-483F-9085-127AA07985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55392158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2184</xdr:row>
      <xdr:rowOff>52192</xdr:rowOff>
    </xdr:from>
    <xdr:to>
      <xdr:col>1</xdr:col>
      <xdr:colOff>1291747</xdr:colOff>
      <xdr:row>2184</xdr:row>
      <xdr:rowOff>1852809</xdr:rowOff>
    </xdr:to>
    <xdr:pic>
      <xdr:nvPicPr>
        <xdr:cNvPr id="2141" name="Immagine 2140">
          <a:extLst>
            <a:ext uri="{FF2B5EF4-FFF2-40B4-BE49-F238E27FC236}">
              <a16:creationId xmlns:a16="http://schemas.microsoft.com/office/drawing/2014/main" xmlns="" id="{0734FB80-4C76-4289-860A-9EF2164DE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57297158"/>
          <a:ext cx="1291747" cy="1800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2185</xdr:row>
      <xdr:rowOff>39144</xdr:rowOff>
    </xdr:from>
    <xdr:to>
      <xdr:col>1</xdr:col>
      <xdr:colOff>1252603</xdr:colOff>
      <xdr:row>2185</xdr:row>
      <xdr:rowOff>1878904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xmlns="" id="{401C3A87-8427-49BC-9C08-CCDC258CA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59189110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2186</xdr:row>
      <xdr:rowOff>0</xdr:rowOff>
    </xdr:from>
    <xdr:to>
      <xdr:col>1</xdr:col>
      <xdr:colOff>1252603</xdr:colOff>
      <xdr:row>2186</xdr:row>
      <xdr:rowOff>1839760</xdr:rowOff>
    </xdr:to>
    <xdr:pic>
      <xdr:nvPicPr>
        <xdr:cNvPr id="2142" name="Immagine 2141">
          <a:extLst>
            <a:ext uri="{FF2B5EF4-FFF2-40B4-BE49-F238E27FC236}">
              <a16:creationId xmlns:a16="http://schemas.microsoft.com/office/drawing/2014/main" xmlns="" id="{E06242CF-0D98-4659-BEC6-09E826529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61054966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2187</xdr:row>
      <xdr:rowOff>0</xdr:rowOff>
    </xdr:from>
    <xdr:to>
      <xdr:col>1</xdr:col>
      <xdr:colOff>1252603</xdr:colOff>
      <xdr:row>2187</xdr:row>
      <xdr:rowOff>1839760</xdr:rowOff>
    </xdr:to>
    <xdr:pic>
      <xdr:nvPicPr>
        <xdr:cNvPr id="2143" name="Immagine 2142">
          <a:extLst>
            <a:ext uri="{FF2B5EF4-FFF2-40B4-BE49-F238E27FC236}">
              <a16:creationId xmlns:a16="http://schemas.microsoft.com/office/drawing/2014/main" xmlns="" id="{540FBB79-F709-452A-A794-2A7373618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62959966"/>
          <a:ext cx="1252603" cy="1839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2188</xdr:row>
      <xdr:rowOff>0</xdr:rowOff>
    </xdr:from>
    <xdr:to>
      <xdr:col>1</xdr:col>
      <xdr:colOff>1252603</xdr:colOff>
      <xdr:row>2188</xdr:row>
      <xdr:rowOff>1839760</xdr:rowOff>
    </xdr:to>
    <xdr:pic>
      <xdr:nvPicPr>
        <xdr:cNvPr id="2144" name="Immagine 2143">
          <a:extLst>
            <a:ext uri="{FF2B5EF4-FFF2-40B4-BE49-F238E27FC236}">
              <a16:creationId xmlns:a16="http://schemas.microsoft.com/office/drawing/2014/main" xmlns="" id="{641F8EFD-935D-43C3-83B8-214DF533C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64864966"/>
          <a:ext cx="1252603" cy="183976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ffice" refreshedDate="44116.682926620371" createdVersion="6" refreshedVersion="4" minRefreshableVersion="3" recordCount="2189">
  <cacheSource type="worksheet">
    <worksheetSource ref="C3:AA2192" sheet="Met Packing list"/>
  </cacheSource>
  <cacheFields count="25">
    <cacheField name="BARCODE" numFmtId="1">
      <sharedItems containsSemiMixedTypes="0" containsString="0" containsNumber="1" containsInteger="1" minValue="11539032" maxValue="8059599470277"/>
    </cacheField>
    <cacheField name="POSIZIONE" numFmtId="49">
      <sharedItems containsBlank="1"/>
    </cacheField>
    <cacheField name="POS2" numFmtId="49">
      <sharedItems containsBlank="1"/>
    </cacheField>
    <cacheField name="BLOCK" numFmtId="0">
      <sharedItems containsString="0" containsBlank="1" containsNumber="1" containsInteger="1" minValue="0" maxValue="148"/>
    </cacheField>
    <cacheField name="TOTAL QTY" numFmtId="1">
      <sharedItems containsSemiMixedTypes="0" containsString="0" containsNumber="1" containsInteger="1" minValue="0" maxValue="185"/>
    </cacheField>
    <cacheField name="SAMPLES" numFmtId="0">
      <sharedItems containsSemiMixedTypes="0" containsString="0" containsNumber="1" containsInteger="1" minValue="0" maxValue="1"/>
    </cacheField>
    <cacheField name="WAREHOUSE" numFmtId="1">
      <sharedItems containsSemiMixedTypes="0" containsString="0" containsNumber="1" containsInteger="1" minValue="0" maxValue="184"/>
    </cacheField>
    <cacheField name="SIZE" numFmtId="0">
      <sharedItems containsMixedTypes="1" containsNumber="1" containsInteger="1" minValue="23" maxValue="34" count="19">
        <n v="26"/>
        <n v="31"/>
        <n v="27"/>
        <n v="30"/>
        <n v="28"/>
        <n v="29"/>
        <n v="32"/>
        <n v="24"/>
        <n v="25"/>
        <n v="33"/>
        <n v="23"/>
        <s v="S"/>
        <s v="25"/>
        <s v="26"/>
        <s v="XL"/>
        <s v="M"/>
        <s v="XS"/>
        <s v="L"/>
        <n v="34"/>
      </sharedItems>
    </cacheField>
    <cacheField name="VARIANTE" numFmtId="0">
      <sharedItems containsString="0" containsBlank="1" containsNumber="1" containsInteger="1" minValue="0" maxValue="16"/>
    </cacheField>
    <cacheField name="REF" numFmtId="2">
      <sharedItems count="534">
        <s v="10DB50001_D526_."/>
        <s v="10DB50001_D758_."/>
        <s v="10DB50001_J1181_VU"/>
        <s v="10DB50001_R190_0206"/>
        <s v="10DB50010_D599_."/>
        <s v="10DB500281_D995_."/>
        <s v="10DB50038_D663_."/>
        <s v="10DB50045_B016_0001"/>
        <s v="10DB50076_D557_."/>
        <s v="10DB50128_D519_."/>
        <s v="10DB50130_D706_."/>
        <s v="10DB50130_G300_0439"/>
        <s v="10DB50135_G151_0008"/>
        <s v="10DB50135_G151_0064"/>
        <s v="10DB50135_G151_0084"/>
        <s v="10DB50135_G151_0342"/>
        <s v="10DB50135_G151_0493"/>
        <s v="10DB50137_P203_V0821"/>
        <s v="10DB50159_D1011_."/>
        <s v="10DB50182_D705_."/>
        <s v="10DB50182_J100_0002"/>
        <s v="10DB50182_J100_0995"/>
        <s v="10DB50185_D975_."/>
        <s v="10DB50193_D663_."/>
        <s v="10DB50210_D1069_."/>
        <s v="10DB50210_G134_0008"/>
        <s v="10DB50210_G134_0064"/>
        <s v="10DB50210_G134_0342"/>
        <s v="10DB50210_G134_0493"/>
        <s v="10DB50210_G272_0014"/>
        <s v="10DB50210_G272_0028"/>
        <s v="10DB50210_G272_0129"/>
        <s v="10DB50210_G272_0334"/>
        <s v="10DB50210_G272_0423"/>
        <s v="10DB50210_G272_0457"/>
        <s v="10DB50210_G272_0813"/>
        <s v="10DB50210_G272_0814"/>
        <s v="10DB50210_G336_VU"/>
        <s v="10DB50210_J100_0004"/>
        <s v="10DB50210_J100_0224"/>
        <s v="10DB50210_J100_0474"/>
        <s v="10DB50210_J948_."/>
        <s v="10DB50219_B071_0001"/>
        <s v="10DB50219_B071_0012"/>
        <s v="10DB50219_D986_."/>
        <s v="10DB50224_D986_."/>
        <s v="10DB50224_D995_."/>
        <s v="10DB50245_D975_."/>
        <s v="10DB50246_D1090_."/>
        <s v="10DB50248_D002_."/>
        <s v="10DB50248_D1048_."/>
        <s v="10DB50255_G239_0548"/>
        <s v="10DB50255_G239_0814"/>
        <s v="10DB50255_G239_0999"/>
        <s v="10DB50260_D298_."/>
        <s v="10DB50260_D995_."/>
        <s v="10DB50262_D975_."/>
        <s v="10DB50266_D995_."/>
        <s v="10DB50280_B075_0001"/>
        <s v="10DB50280_B075_0999"/>
        <s v="10DB50281_B075_0001"/>
        <s v="10DB50281_B075_0813"/>
        <s v="10DB50281_B075_0999"/>
        <s v="10DB50281_D995_."/>
        <s v="10DB50283_B075_0001"/>
        <s v="10DB50283_B075_0999"/>
        <s v="10DB50283_D1096_."/>
        <s v="10DB50285_D034_."/>
        <s v="10DB50286_D034_."/>
        <s v="10DB50286_D995_."/>
        <s v="10DB50292_D1069_."/>
        <s v="10DB50294_D876_."/>
        <s v="10DB50295_D876_."/>
        <s v="10DB50296_D1096_."/>
        <s v="10DB50302_D876_."/>
        <s v="10DB50305_D1061_."/>
        <s v="10DB50306_D995_."/>
        <s v="10DB50307_D995_."/>
        <s v="10DB50316_B075_0001"/>
        <s v="10DB50327_D1061_."/>
        <s v="10DB50332_D1061_."/>
        <s v="10DB50333_D1096_."/>
        <s v="10DB50346_D995_."/>
        <s v="10DB50347_D875_."/>
        <s v="10DB50350_D1061_."/>
        <s v="10DBC0249_D1069_."/>
        <s v="10DBE0780_J100_0752"/>
        <s v="10DBF0005_B016_0001"/>
        <s v="10DBF0008_D519_."/>
        <s v="10DBF0008_D557_."/>
        <s v="10DBF0009_B016_0001"/>
        <s v="10DBF0047_B016_0001"/>
        <s v="10DBF0055_J373_0997"/>
        <s v="10DBF0059_J100_0033"/>
        <s v="10DBF0059_J100_0550"/>
        <s v="10DBF0059_J100_0814"/>
        <s v="10DBF0059_J100_0854"/>
        <s v="10DBF0059_J100_0999"/>
        <s v="10DBF0074_J100_0457"/>
        <s v="10DBF0074_J100_0995"/>
        <s v="10DBF0075_J100_0028"/>
        <s v="10DBF0075_J100_0084"/>
        <s v="10DBF0075_J100_0192"/>
        <s v="10DBF0075_J100_0272"/>
        <s v="10DBF0075_J100_0457"/>
        <s v="10DBF0075_J100_0814"/>
        <s v="10DBF0075_J100_0995"/>
        <s v="10DBF0075_J1151_0396"/>
        <s v="10DBF0075_J284_0028"/>
        <s v="10DBF0075_J284_0995"/>
        <s v="10DBF0089_D667_."/>
        <s v="10DBF0094_B075_0001"/>
        <s v="10DBF0094_D1011_."/>
        <s v="10DBF0094_D526_."/>
        <s v="10DBF0094_G235_VU"/>
        <s v="10DBF0115_D706_."/>
        <s v="10DBF0115_D972_."/>
        <s v="10DBF0115_G272_0014"/>
        <s v="10DBF0115_G272_0129"/>
        <s v="10DBF0115_G272_0423"/>
        <s v="10DBF0115_G272_0813"/>
        <s v="10DBF0115_G291_0001"/>
        <s v="10DBF0115_G291_0058"/>
        <s v="10DBF0115_G291_0334"/>
        <s v="10DBF0115_G291_0377"/>
        <s v="10DBF0115_R151_0999"/>
        <s v="10DBF0125_B039_0001"/>
        <s v="10DBF0155_D725_."/>
        <s v="10DBF0155_G272_0001"/>
        <s v="10DBF0155_G272_0099"/>
        <s v="10DBF0155_G272_0149"/>
        <s v="10DBF0155_G272_0244"/>
        <s v="10DBF0155_G272_0332"/>
        <s v="10DBF0155_G272_0401"/>
        <s v="10DBF0155_G272_0406"/>
        <s v="10DBF0155_G272_0563"/>
        <s v="10DBF0155_G272_0813"/>
        <s v="10DBF0155_G272_0818"/>
        <s v="10DBF0160_G137_0129"/>
        <s v="10DBF0160_G137_0255"/>
        <s v="10DBF0160_G137_0818"/>
        <s v="10DBF0167_J541_."/>
        <s v="10DBF0215_D929_."/>
        <s v="10DBF0312_G291_0008"/>
        <s v="10DBF0312_G291_0058"/>
        <s v="10DBF0312_G291_0334"/>
        <s v="10DBF0312_G291_0377"/>
        <s v="10DBF0312_G291_0455"/>
        <s v="10DBF0312_G291_0549"/>
        <s v="10DBF0312_G291_0999"/>
        <s v="10DBF0314_D752_."/>
        <s v="10DBF0317_D999_."/>
        <s v="10DBF0318_D1011_."/>
        <s v="10DBF0322_D876_."/>
        <s v="10DBF0333_J100_0255"/>
        <s v="10DBF0333_J100_0474"/>
        <s v="10DBF0334_R174_0334"/>
        <s v="10DBF0334_R174_0813"/>
        <s v="10DBF0394_L032_."/>
        <s v="10DBF0408_D842_."/>
        <s v="10DBF0413_L034_."/>
        <s v="10DBF0413_L034_0252"/>
        <s v="10DBF0425_L025_0252"/>
        <s v="10DBF0425_L025_0995"/>
        <s v="10DBF0427_J100_0014"/>
        <s v="10DBF0427_J100_0129"/>
        <s v="10DBF0427_J100_0549"/>
        <s v="10DBF0427_J100_0569"/>
        <s v="10DBF0432_D975_."/>
        <s v="10DBF0432_D999_."/>
        <s v="10DBF0432_G290_0008"/>
        <s v="10DBF0432_G290_0377"/>
        <s v="10DBF0432_G290_0813"/>
        <s v="10DBF0435_L025_0252"/>
        <s v="10DBF0435_L025_0995"/>
        <s v="10DBF0443_J100_0038"/>
        <s v="10DBF0443_J100_0059"/>
        <s v="10DBF0443_J100_0396"/>
        <s v="10DBF0443_J100_0620"/>
        <s v="10DBF0443_J100_0752"/>
        <s v="10DBF0443_J100_0927"/>
        <s v="10DBF0443_J100_0996"/>
        <s v="10DBF0443_J100_0999"/>
        <s v="10DBF0443_J1035_0033"/>
        <s v="10DBF0443_J1035_0040"/>
        <s v="10DBF0443_J1035_0814"/>
        <s v="10DBF0443_J1035_0999"/>
        <s v="10DBF0475_B088_0002"/>
        <s v="10DBF0475_B088_0038"/>
        <s v="10DBF0475_B088_0999"/>
        <s v="10DBF0475_D995_."/>
        <s v="10DBF0510_D1011_."/>
        <s v="10DBF0521_D1061_."/>
        <s v="10DBF0522_G289_0149"/>
        <s v="10DBF0522_G289_0396"/>
        <s v="10DBF0522_R292_0999"/>
        <s v="10DBF0525_G291_0008"/>
        <s v="10DBF0525_G291_0377"/>
        <s v="10DBF0525_G291_0999"/>
        <s v="10DBF0525_T217_0012"/>
        <s v="10DBF0525_T217_0431"/>
        <s v="10DBF0528_R189_."/>
        <s v="10DBF0537_G208_0159"/>
        <s v="10DBF0537_G208_0314"/>
        <s v="10DBF0537_G208_0450"/>
        <s v="10DBF0537_G208_0507"/>
        <s v="10DBF0537_G208_0548"/>
        <s v="10DBF0537_G208_0591"/>
        <s v="10DBF0537_G208_0667"/>
        <s v="10DBF0537_G208_0927"/>
        <s v="10DBF0537_G300_0818"/>
        <s v="10DBF0548_G291_0008"/>
        <s v="10DBF0548_G291_0058"/>
        <s v="10DBF0548_G291_0334"/>
        <s v="10DBF0548_G291_0377"/>
        <s v="10DBF0548_G291_0455"/>
        <s v="10DBF0548_G291_0549"/>
        <s v="10DBF0549_J100_0814"/>
        <s v="10DBF0549_J100_0854"/>
        <s v="10DBF0549_J100_0999"/>
        <s v="10DBF0598_B071_0255"/>
        <s v="10DBF0598_B071_0999"/>
        <s v="10DBF0598_D1007_."/>
        <s v="10DBF0598_D986_."/>
        <s v="10DBF0598_G217_0999"/>
        <s v="10DBF0598_D995_."/>
        <s v="10DBF0599_B071_0001"/>
        <s v="10DBF0599_B071_0029"/>
        <s v="10DBF0599_B071_0255"/>
        <s v="10DBF0599_B071_0999"/>
        <s v="10DBF0599_D505_."/>
        <s v="10DBF0599_D758_."/>
        <s v="10DBF0599_D995_."/>
        <s v="10DBF0605_B101_0001"/>
        <s v="10DBF0605_B101_0008"/>
        <s v="10DBF0605_B101_0415"/>
        <s v="10DBF0605_G289_0351"/>
        <s v="10DBF0605_G339_0038"/>
        <s v="10DBF0605_R291_0507"/>
        <s v="10DBF0605_R291_0752"/>
        <s v="10DBF0606_J100_0002"/>
        <s v="10DBF0606_J100_0028"/>
        <s v="10DBF0606_J100_0995"/>
        <s v="10DBF0606_J100_0999"/>
        <s v="10DBF0661_G300_VU"/>
        <s v="10DBF0667_B085_0001"/>
        <s v="10DBF0667_B085_0999"/>
        <s v="10DBF0667_D1096_."/>
        <s v="10DBF0667_D191_."/>
        <s v="10DBF0667_D986_."/>
        <s v="10DBF0667_D995_."/>
        <s v="10DBF0672_D505_."/>
        <s v="10DBF0706_D876_."/>
        <s v="10DBF0731_D975_."/>
        <s v="10DBF0731_R205_0389"/>
        <s v="10DBF0732_G350_0900"/>
        <s v="10DBF0733_D975_."/>
        <s v="10DBF0743_D986_."/>
        <s v="10DBF0752_J100_0038"/>
        <s v="10DBF0752_J100_0548"/>
        <s v="10DBF0752_J100_0999"/>
        <s v="10DBF0760_D1061_."/>
        <s v="10DBF0765_B075_0001"/>
        <s v="10DBF0765_B075_0999"/>
        <s v="10DBF0770_D1069_."/>
        <s v="10DBF0772_J100_0028"/>
        <s v="10DBF0772_J100_0084"/>
        <s v="10DBF0772_J100_0814"/>
        <s v="10DBF0772_J100_0854"/>
        <s v="10DBF0772_J100_0999"/>
        <s v="10DBF0797_J100_0033"/>
        <s v="10DBF0797_J100_0814"/>
        <s v="10DBF0797_J100_0995"/>
        <s v="10DBF0803_D1069_."/>
        <s v="10DBF0807_D1069_."/>
        <s v="10DBF0836_D1096_."/>
        <s v="10DBM0504_W566_0002"/>
        <s v="10DCC0065_D977_."/>
        <s v="10DFL0178_G356_0999"/>
        <s v="10DFL0182_J1252_0001"/>
        <s v="10DFL0210_J1066_0995"/>
        <s v="10DGA0024_D204_."/>
        <s v="10DGA0167_B039_0999"/>
        <s v="10DGA0167_D792_0383"/>
        <s v="10DGA0175_J100_0029"/>
        <s v="10DGA0175_J100_0934"/>
        <s v="10DGA0178_G291_0064"/>
        <s v="10DGA0178_G291_0377"/>
        <s v="10DGA0294_B011_0149"/>
        <s v="10DGA0294_B011_0285"/>
        <s v="10DGA0342_J001G_0450"/>
        <s v="10DGA0375_J1151_0999"/>
        <s v="10DGA0449_R219_0077"/>
        <s v="10DGA0472_B075_0001"/>
        <s v="10DGA0472_B075_0999"/>
        <s v="10DGA0502_J100_VU"/>
        <s v="10DGA0507_J001G_0927"/>
        <s v="10DGA0550_G356_0999"/>
        <s v="10DGA0553_J1215_V1293"/>
        <s v="10DGA0555_D1048_."/>
        <s v="10DGA0602_J100_0999"/>
        <s v="10DGA0611_N106_0311"/>
        <s v="10DGA0622_P335_0913"/>
        <s v="10DGA0622_P335_0999"/>
        <s v="10DGA0624_J001_0995"/>
        <s v="10DGA0625_D995_."/>
        <s v="10DGA0626_D771_."/>
        <s v="10DGC0294_D953_."/>
        <s v="10DGT0070_D662_."/>
        <s v="10DGT0084_B075_0001"/>
        <s v="10DMC0221_J284_0001"/>
        <s v="10DMC0221_J284_0014"/>
        <s v="10DMC0221_J284_0033"/>
        <s v="10DMC0221_J849_0014"/>
        <s v="10DMC0240_J284_0014"/>
        <s v="10DMC0242_J1302_VU"/>
        <s v="10DMC0245_J1254_0001G"/>
        <s v="10DMC0245_J1254_0028"/>
        <s v="10DMC0245_J1254_0814"/>
        <s v="10DMC0245_J1254_0995"/>
        <s v="10DMC0246_J1254_0393"/>
        <s v="10DMC0250_J1254_0028"/>
        <s v="10DMC0250_J1254_0393"/>
        <s v="10DMC0250_J1254_0854"/>
        <s v="10DMC0250_J1254_0995"/>
        <s v="10DMC0250_J1254_0999"/>
        <s v="10DMC0251_J1254_0999"/>
        <s v="10DMC0282_J849_0999"/>
        <s v="10DML0265_J800_0230"/>
        <s v="10DML0357_W512_0992"/>
        <s v="10DML0474_J1322_0050"/>
        <s v="10DML0504_W566_0034"/>
        <s v="10DML0504_W566_0042"/>
        <s v="10DML0504_W566_0999"/>
        <s v="10DMT0012_J1005_0029"/>
        <s v="10DMT0012_J1005_0302"/>
        <s v="10DMT0012_J1254_0001"/>
        <s v="10DMT0012_J1254_0995"/>
        <s v="10DMT0012_J1254_0999"/>
        <s v="10DMT0012_J284_0402"/>
        <s v="10DMT0012_J284_0506"/>
        <s v="10DMT0012_J284_0539"/>
        <s v="10DMT0012_J284_0819"/>
        <s v="10DMT0012_J284_0995"/>
        <s v="10DMT0198_J284_0819"/>
        <s v="10DMT0357_J284_0548"/>
        <s v="10DMT0357_J284_0999"/>
        <s v="10DMT0397_J1025_0550"/>
        <s v="10DTU0010_G036_0086"/>
        <s v="10DTU0010_G036_0251"/>
        <s v="10DTU0010_G036_0255"/>
        <s v="10DTU0010_G036_0593"/>
        <s v="10DTU0028_D1022_."/>
        <s v="10DTU0032_D736_."/>
        <s v="10DTU0050_B039_0001"/>
        <s v="10DTU0069_J806_0160"/>
        <s v="10DTU0110_D838_."/>
        <s v="10DTU0136_D838_."/>
        <s v="10DTU0142_D876_."/>
        <s v="10DTU0149_D910_."/>
        <s v="10DTU0184_D876_."/>
        <s v="10DTU0188_D1069_."/>
        <s v="10DTU0188_D876_."/>
        <s v="10DTU0226_D1069_."/>
        <s v="10DTU0231_D1069_."/>
        <s v="10DTU0240_D1069_."/>
        <s v="10DVE0089_J284_0001"/>
        <s v="10DVE0089_J284_0854"/>
        <s v="10DVE0089_J284_0995"/>
        <s v="10DVE0089_J284_0999"/>
        <s v="10DVE0159_J284_0001"/>
        <s v="10DVE0307_J284_0999"/>
        <s v="10DVE0597_J284_0506"/>
        <s v="10DVE0597_J284_0819"/>
        <s v="10DVE0661_J100_0934"/>
        <s v="10DVE0731_J970_0999"/>
        <s v="50UB50001_B016_168"/>
        <s v="70DB50192_T092_0001"/>
        <s v="70DB50192_T092_0796"/>
        <s v="70DB50192_T092_0568"/>
        <s v="70DB50192_T092_0252"/>
        <s v="70DB50192_T092_0002"/>
        <s v="70DB50192_T092_0084"/>
        <s v="70DB50192_T092_0548"/>
        <s v="70DB50192_T092_0233"/>
        <s v="70DB50192_T092_0999"/>
        <s v="70DB50254_D1059_."/>
        <s v="70DB50254_R295_0001"/>
        <s v="70DB50254_R295_0028"/>
        <s v="70DB50254_R295_0548"/>
        <s v="70DB50254_R295_0814"/>
        <s v="70DB50254_R295_0999"/>
        <s v="70DB50291_T251_0999"/>
        <s v="70DBF0028_G069_0001"/>
        <s v="70DBF0028_G069_0095"/>
        <s v="70DBF0028_G069_0200"/>
        <s v="70DBF0028_G069_0233"/>
        <s v="70DBF0028_G069_0252"/>
        <s v="70DBF0028_G069_0568"/>
        <s v="70DBF0028_Q061_."/>
        <s v="70DBF0028_R123_0001"/>
        <s v="70DBF0028_R123_0052"/>
        <s v="70DBF0028_R123_0253"/>
        <s v="70DBF0028_R123_0351"/>
        <s v="70DBF0028_R123_0511"/>
        <s v="70DBF0028_R123_0995"/>
        <s v="70DBF0196_G105_0568"/>
        <s v="70DBF0196_G105_0999"/>
        <s v="70DBF0196_O009_."/>
        <s v="70DBF0196_R132_0248"/>
        <s v="70DBF0196_R132_0383"/>
        <s v="70DBF0196_R132_0548"/>
        <s v="70DBF0196_R132_0995"/>
        <s v="70DBF0243_G128_0129"/>
        <s v="70DBF0243_G128_0206"/>
        <s v="70DBF0243_G128_0950"/>
        <s v="70DBF0248_D752_."/>
        <s v="70DBF0248_D838_."/>
        <s v="70DBF0250_G276_0999"/>
        <s v="70DBF0273_D828_."/>
        <s v="70DBF0282_D762_."/>
        <s v="70DBF0361_D862_0241"/>
        <s v="70DBF0361_D862_0523"/>
        <s v="70DBF0361_G125_0058"/>
        <s v="70DBF0361_G125_0334"/>
        <s v="70DBF0361_G131_0008"/>
        <s v="70DBF0361_G131_0058"/>
        <s v="70DBF0361_G131_0337"/>
        <s v="70DBF0371_D816_."/>
        <s v="70DBF0422_J1003_0506"/>
        <s v="70DBF0490_L041_0406"/>
        <s v="70DBF0490_L041_0622"/>
        <s v="70DBF0490_R123_0001"/>
        <s v="70DBF0490_R123_0092"/>
        <s v="70DBF0490_R123_0423"/>
        <s v="70DBF0490_R123_0813"/>
        <s v="70DBF0508_O025_0001"/>
        <s v="70DBF0508_O025_0037"/>
        <s v="70DBF0508_O025_0347"/>
        <s v="70DBF0508_O025_0999"/>
        <s v="70DBF0508_T212_0001"/>
        <s v="70DBF0508_T212_0517"/>
        <s v="70DBF0513_R155_0549"/>
        <s v="70DBF0513_R155_0950"/>
        <s v="70DBF0518_D752_."/>
        <s v="70DBF0518_G125_0001"/>
        <s v="70DBF0518_G125_0058"/>
        <s v="70DBF0518_G125_0084"/>
        <s v="70DBF0518_G125_0334"/>
        <s v="70DBF0518_G125_0549"/>
        <s v="70DBF0518_G125_0813"/>
        <s v="70DBF0518_G291_0018"/>
        <s v="70DBF0518_G291_0064"/>
        <s v="70DBF0518_G291_0342"/>
        <s v="70DBF0518_G291_0813"/>
        <s v="70DBF0531_G212_0999"/>
        <s v="70DBF0531_R215_0347"/>
        <s v="70DBF0531_R215_0523"/>
        <s v="70DBF0531_R215_0995"/>
        <s v="70DBF0532_D875_."/>
        <s v="70DBF0552_G194_0027"/>
        <s v="70DBF0552_G194_0193"/>
        <s v="70DBF0552_G194_0411"/>
        <s v="70DBF0552_O025_0001"/>
        <s v="70DBF0552_O025_0037"/>
        <s v="70DBF0552_O025_0042"/>
        <s v="70DBF0552_T212_0001"/>
        <s v="70DBF0552_T212_0037"/>
        <s v="70DBF0552_T212_0174"/>
        <s v="70DBF0552_T212_0347"/>
        <s v="70DBF0552_T212_0517"/>
        <s v="70DBF0585_G194_0027"/>
        <s v="70DBF0585_G194_0193"/>
        <s v="70DBF0585_G194_0411"/>
        <s v="70DBF0585_R216_0001"/>
        <s v="70DBF0585_R216_0042"/>
        <s v="70DBF0585_R216_0431"/>
        <s v="70DBF0636_G194_0027"/>
        <s v="70DBF0636_G194_0193"/>
        <s v="70DBF0636_G194_0255"/>
        <s v="70DBF0636_G194_0411"/>
        <s v="70DBF0637_R284_0174"/>
        <s v="10DB50240_D002_."/>
        <s v="70DBF0643_J1303_0001"/>
        <s v="70DBF0646_R216_0001"/>
        <s v="70DBF0646_R216_0037"/>
        <s v="70DBF0646_R216_0255"/>
        <s v="70DBF0646_R216_0347"/>
        <s v="70DBF0646_R216_0995"/>
        <s v="70DBF0646_R216_0999"/>
        <s v="70DBF0716_R295_0028"/>
        <s v="70DBF0716_R295_0084"/>
        <s v="70DBF0716_R295_0814"/>
        <s v="70DBF0716_R295_0854"/>
        <s v="70DBF0766_T273_0002"/>
        <s v="70DCL0069_M008_0001"/>
        <s v="70DCL0069_M008_0999"/>
        <s v="70DFL0129_J1062_0780"/>
        <s v="70DFL0144_J1153_0002"/>
        <s v="70DGA0309_D752_."/>
        <s v="70DGA0592_J1303_0001"/>
        <s v="70DGC0258_J924_0999"/>
        <s v="70DMC0254_J1276_0002"/>
        <s v="70DMC0256_J1276_0028"/>
        <s v="70DMC0268_J1276_0999"/>
        <s v="70DMC0279_J1272_0013"/>
        <s v="70DML0155_J924_0002"/>
        <s v="70DML0155_J924_0667"/>
        <s v="70DML0155_J924_0995"/>
        <s v="70DML0155_J924_0999"/>
        <s v="70DML0345_J1147_0059"/>
        <s v="70DTT0019_W466_0002"/>
        <s v="70DTT0019_W466_0252"/>
        <s v="70DTT0019_W466_0999"/>
        <s v="70DTU0131_D752_."/>
        <s v="70DTU0200_T225_0231"/>
        <s v="70DTU0200_T225_0999"/>
        <s v="70DVE0153_M008_0001"/>
        <s v="A256210_D515_450"/>
        <s v="BER1H35D72748_._."/>
        <s v="C011444_P084_001"/>
        <s v="C011444_P084_010"/>
        <s v="C256251_D501_901"/>
        <s v="D012929_D024_435"/>
        <s v="E011591_B016_195"/>
        <s v="E014152_D536_."/>
        <s v="E015667_D557_895"/>
        <s v="E017096_D519_."/>
        <s v="F014445_D663_713"/>
        <s v="F054175_D557_909"/>
        <s v="G572_._."/>
        <s v="HMP18036JE_W0446_."/>
        <s v="HMP18036JE_W1409_."/>
        <s v="Y17094_J0235_Y9849"/>
      </sharedItems>
    </cacheField>
    <cacheField name="NAME" numFmtId="0">
      <sharedItems/>
    </cacheField>
    <cacheField name="CATEGORY" numFmtId="49">
      <sharedItems containsBlank="1" count="34">
        <s v="5 pockets"/>
        <s v="Trousers"/>
        <s v="Shorts"/>
        <s v="Knitwear"/>
        <s v="Shirts"/>
        <s v="Sweatshirts"/>
        <s v="Jackets"/>
        <s v="Padded Jackets"/>
        <s v="T-Shirt"/>
        <s v="Top jersey"/>
        <s v="Overalls"/>
        <s v="Salopettes"/>
        <s v="Dresses"/>
        <s v="Skirts"/>
        <s v="Tshirt"/>
        <m u="1"/>
        <s v="Gonne" u="1"/>
        <s v="Pantaloni jersey" u="1"/>
        <s v="Giubbini Foderati" u="1"/>
        <s v="Pantaloni" u="1"/>
        <s v="Pantaloni 5 tasche" u="1"/>
        <s v="Giubbini Sfoderati" u="1"/>
        <s v="Trousers Sweatshirts" u="1"/>
        <s v="Giacca in maglia" u="1"/>
        <s v="Giacca" u="1"/>
        <s v="Maglieria" u="1"/>
        <s v="Felpa" u="1"/>
        <s v="Tuta" u="1"/>
        <s v="Vestiti" u="1"/>
        <s v="Giacca tessuto" u="1"/>
        <s v="Camicie" u="1"/>
        <s v="Pantaloni Felpa" u="1"/>
        <s v="Jacketss" u="1"/>
        <s v="Padded Jacketss" u="1"/>
      </sharedItems>
    </cacheField>
    <cacheField name="FABRIC" numFmtId="49">
      <sharedItems/>
    </cacheField>
    <cacheField name="MODEL N." numFmtId="0">
      <sharedItems/>
    </cacheField>
    <cacheField name="FABRIC CODE" numFmtId="0">
      <sharedItems containsMixedTypes="1" containsNumber="1" containsInteger="1" minValue="927" maxValue="927"/>
    </cacheField>
    <cacheField name="COLOUR" numFmtId="0">
      <sharedItems containsBlank="1" containsMixedTypes="1" containsNumber="1" containsInteger="1" minValue="1" maxValue="999"/>
    </cacheField>
    <cacheField name="SCELTA" numFmtId="0">
      <sharedItems containsBlank="1" containsMixedTypes="1" containsNumber="1" minValue="101.4" maxValue="262.60000000000002"/>
    </cacheField>
    <cacheField name="CAMP." numFmtId="0">
      <sharedItems containsBlank="1" containsMixedTypes="1" containsNumber="1" containsInteger="1" minValue="78" maxValue="79"/>
    </cacheField>
    <cacheField name="DROP" numFmtId="0">
      <sharedItems containsString="0" containsBlank="1" containsNumber="1" containsInteger="1" minValue="0" maxValue="2"/>
    </cacheField>
    <cacheField name="BLOCCATO" numFmtId="0">
      <sharedItems containsString="0" containsBlank="1" containsNumber="1" containsInteger="1" minValue="0" maxValue="0"/>
    </cacheField>
    <cacheField name="MARCHIO" numFmtId="49">
      <sharedItems containsBlank="1"/>
    </cacheField>
    <cacheField name="GENDER" numFmtId="49">
      <sharedItems containsBlank="1"/>
    </cacheField>
    <cacheField name="WHOLESALE" numFmtId="164">
      <sharedItems containsString="0" containsBlank="1" containsNumber="1" minValue="13.5" maxValue="132"/>
    </cacheField>
    <cacheField name="RETAIL" numFmtId="165">
      <sharedItems containsString="0" containsBlank="1" containsNumber="1" minValue="35.1" maxValue="343.2"/>
    </cacheField>
    <cacheField name="TOT. WHOLESALE" numFmtId="164">
      <sharedItems containsSemiMixedTypes="0" containsString="0" containsNumber="1" minValue="0" maxValue="69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89">
  <r>
    <n v="2092432798356"/>
    <s v="2T-09-02-026"/>
    <s v="2T-09-026-02"/>
    <n v="0"/>
    <n v="2"/>
    <n v="0"/>
    <n v="2"/>
    <x v="0"/>
    <n v="3"/>
    <x v="0"/>
    <s v="ANGEL"/>
    <x v="0"/>
    <s v="Denim"/>
    <s v="10DB50001"/>
    <s v="D526"/>
    <s v="."/>
    <s v="1a Scelta"/>
    <s v="NO"/>
    <n v="2"/>
    <n v="0"/>
    <s v="MET - MET &amp; FRIENDS"/>
    <s v="60 - DONNA"/>
    <n v="63.5"/>
    <n v="165.1"/>
    <n v="127"/>
  </r>
  <r>
    <n v="2092434013266"/>
    <s v="2T-32-04-051"/>
    <s v="2T-32-051-04"/>
    <n v="0"/>
    <n v="1"/>
    <n v="0"/>
    <n v="1"/>
    <x v="1"/>
    <n v="8"/>
    <x v="1"/>
    <s v="ANGEL"/>
    <x v="0"/>
    <s v="Denim"/>
    <s v="10DB50001"/>
    <s v="D758"/>
    <s v="."/>
    <s v="1a Scelta"/>
    <s v="NO"/>
    <n v="2"/>
    <n v="0"/>
    <s v="MET - MET &amp; FRIENDS"/>
    <s v="60 - DONNA"/>
    <n v="63.5"/>
    <n v="165.1"/>
    <n v="63.5"/>
  </r>
  <r>
    <n v="2092433919293"/>
    <s v="2T-32-00-045"/>
    <s v="2T-32-045-00"/>
    <n v="0"/>
    <n v="27"/>
    <n v="1"/>
    <n v="26"/>
    <x v="2"/>
    <n v="4"/>
    <x v="1"/>
    <s v="ANGEL"/>
    <x v="0"/>
    <s v="Denim"/>
    <s v="10DB50001"/>
    <s v="D758"/>
    <s v="."/>
    <s v="1a Scelta"/>
    <s v="NO"/>
    <n v="2"/>
    <n v="0"/>
    <s v="MET - MET &amp; FRIENDS"/>
    <s v="60 - DONNA"/>
    <n v="63.5"/>
    <n v="165.1"/>
    <n v="1714.5"/>
  </r>
  <r>
    <n v="2092434013228"/>
    <s v="2T-32-00-045"/>
    <s v="2T-32-045-00"/>
    <n v="0"/>
    <n v="2"/>
    <n v="0"/>
    <n v="2"/>
    <x v="0"/>
    <n v="3"/>
    <x v="1"/>
    <s v="ANGEL"/>
    <x v="0"/>
    <s v="Denim"/>
    <s v="10DB50001"/>
    <s v="D758"/>
    <s v="."/>
    <s v="1a Scelta"/>
    <s v="NO"/>
    <n v="2"/>
    <n v="0"/>
    <s v="MET - MET &amp; FRIENDS"/>
    <s v="60 - DONNA"/>
    <n v="63.5"/>
    <n v="165.1"/>
    <n v="127"/>
  </r>
  <r>
    <n v="2092434248705"/>
    <s v="2T-10-04-028"/>
    <s v="2T-10-028-04"/>
    <n v="0"/>
    <n v="1"/>
    <n v="0"/>
    <n v="1"/>
    <x v="0"/>
    <n v="3"/>
    <x v="2"/>
    <s v="ANGEL"/>
    <x v="0"/>
    <s v="Jersey"/>
    <s v="10DB50001"/>
    <s v="J1181"/>
    <s v="VU"/>
    <s v="1a Scelta"/>
    <s v="NO"/>
    <n v="2"/>
    <n v="0"/>
    <s v="MET - MET &amp; FRIENDS"/>
    <s v="60 - DONNA"/>
    <n v="55"/>
    <n v="143"/>
    <n v="55"/>
  </r>
  <r>
    <n v="2092434362111"/>
    <s v="2T-10-04-028"/>
    <s v="2T-10-028-04"/>
    <n v="0"/>
    <n v="2"/>
    <n v="0"/>
    <n v="2"/>
    <x v="1"/>
    <n v="8"/>
    <x v="2"/>
    <s v="ANGEL"/>
    <x v="0"/>
    <s v="Jersey"/>
    <s v="10DB50001"/>
    <s v="J1181"/>
    <s v="VU"/>
    <s v="1a Scelta"/>
    <s v="NO"/>
    <n v="2"/>
    <n v="0"/>
    <s v="MET - MET &amp; FRIENDS"/>
    <s v="60 - DONNA"/>
    <n v="55"/>
    <n v="143"/>
    <n v="110"/>
  </r>
  <r>
    <n v="2092434362104"/>
    <s v="2T-10-04-028"/>
    <s v="2T-10-028-04"/>
    <n v="0"/>
    <n v="2"/>
    <n v="0"/>
    <n v="2"/>
    <x v="3"/>
    <n v="7"/>
    <x v="2"/>
    <s v="ANGEL"/>
    <x v="0"/>
    <s v="Jersey"/>
    <s v="10DB50001"/>
    <s v="J1181"/>
    <s v="VU"/>
    <s v="1a Scelta"/>
    <s v="NO"/>
    <n v="2"/>
    <n v="0"/>
    <s v="MET - MET &amp; FRIENDS"/>
    <s v="60 - DONNA"/>
    <n v="55"/>
    <n v="143"/>
    <n v="110"/>
  </r>
  <r>
    <n v="2092434357902"/>
    <s v="2T-10-00-022"/>
    <s v="2T-10-022-00"/>
    <n v="0"/>
    <n v="6"/>
    <n v="1"/>
    <n v="5"/>
    <x v="4"/>
    <n v="5"/>
    <x v="2"/>
    <s v="ANGEL"/>
    <x v="0"/>
    <s v="Jersey"/>
    <s v="10DB50001"/>
    <s v="J1181"/>
    <s v="VU"/>
    <s v="1a Scelta"/>
    <s v="NO"/>
    <n v="2"/>
    <n v="0"/>
    <s v="MET - MET &amp; FRIENDS"/>
    <s v="60 - DONNA"/>
    <n v="55"/>
    <n v="143"/>
    <n v="330"/>
  </r>
  <r>
    <n v="2092434357919"/>
    <s v="2T-10-00-022"/>
    <s v="2T-10-022-00"/>
    <n v="0"/>
    <n v="6"/>
    <n v="0"/>
    <n v="6"/>
    <x v="5"/>
    <n v="6"/>
    <x v="2"/>
    <s v="ANGEL"/>
    <x v="0"/>
    <s v="Jersey"/>
    <s v="10DB50001"/>
    <s v="J1181"/>
    <s v="VU"/>
    <s v="1a Scelta"/>
    <s v="NO"/>
    <n v="2"/>
    <n v="0"/>
    <s v="MET - MET &amp; FRIENDS"/>
    <s v="60 - DONNA"/>
    <n v="55"/>
    <n v="143"/>
    <n v="330"/>
  </r>
  <r>
    <n v="2092433428221"/>
    <s v="2T-34-03-028"/>
    <s v="2T-34-028-03"/>
    <n v="0"/>
    <n v="2"/>
    <n v="1"/>
    <n v="1"/>
    <x v="4"/>
    <n v="5"/>
    <x v="3"/>
    <s v="ANGEL"/>
    <x v="1"/>
    <s v="Altro"/>
    <s v="10DB50001"/>
    <s v="R190"/>
    <n v="206"/>
    <s v="1a Scelta"/>
    <s v="NO"/>
    <n v="2"/>
    <n v="0"/>
    <s v="MET - MET &amp; FRIENDS"/>
    <s v="60 - DONNA"/>
    <n v="49"/>
    <n v="127.4"/>
    <n v="98"/>
  </r>
  <r>
    <n v="2092433428245"/>
    <s v="2T-34-03-028"/>
    <s v="2T-34-028-03"/>
    <n v="0"/>
    <n v="3"/>
    <n v="0"/>
    <n v="3"/>
    <x v="3"/>
    <n v="7"/>
    <x v="3"/>
    <s v="ANGEL"/>
    <x v="1"/>
    <s v="Altro"/>
    <s v="10DB50001"/>
    <s v="R190"/>
    <n v="206"/>
    <s v="1a Scelta"/>
    <s v="NO"/>
    <n v="2"/>
    <n v="0"/>
    <s v="MET - MET &amp; FRIENDS"/>
    <s v="60 - DONNA"/>
    <n v="49"/>
    <n v="127.4"/>
    <n v="147"/>
  </r>
  <r>
    <n v="2092433428252"/>
    <s v="2T-34-03-028"/>
    <s v="2T-34-028-03"/>
    <n v="0"/>
    <n v="2"/>
    <n v="0"/>
    <n v="2"/>
    <x v="1"/>
    <n v="8"/>
    <x v="3"/>
    <s v="ANGEL"/>
    <x v="1"/>
    <s v="Altro"/>
    <s v="10DB50001"/>
    <s v="R190"/>
    <n v="206"/>
    <s v="1a Scelta"/>
    <s v="NO"/>
    <n v="2"/>
    <n v="0"/>
    <s v="MET - MET &amp; FRIENDS"/>
    <s v="60 - DONNA"/>
    <n v="49"/>
    <n v="127.4"/>
    <n v="98"/>
  </r>
  <r>
    <n v="2092433428269"/>
    <s v="2T-34-03-028"/>
    <s v="2T-34-028-03"/>
    <n v="0"/>
    <n v="2"/>
    <n v="0"/>
    <n v="2"/>
    <x v="6"/>
    <n v="9"/>
    <x v="3"/>
    <s v="ANGEL"/>
    <x v="1"/>
    <s v="Altro"/>
    <s v="10DB50001"/>
    <s v="R190"/>
    <n v="206"/>
    <s v="1a Scelta"/>
    <s v="NO"/>
    <n v="2"/>
    <n v="0"/>
    <s v="MET - MET &amp; FRIENDS"/>
    <s v="60 - DONNA"/>
    <n v="49"/>
    <n v="127.4"/>
    <n v="98"/>
  </r>
  <r>
    <n v="58417010"/>
    <s v="2T-09-00-012"/>
    <s v="2T-09-012-00"/>
    <n v="1"/>
    <n v="1"/>
    <n v="0"/>
    <n v="1"/>
    <x v="7"/>
    <n v="1"/>
    <x v="4"/>
    <s v="BODY/SS"/>
    <x v="0"/>
    <s v="Denim"/>
    <s v="10DB50010"/>
    <s v="D599"/>
    <s v="."/>
    <s v="1a Scelta"/>
    <s v="NO"/>
    <n v="2"/>
    <n v="0"/>
    <s v="MET - MET &amp; FRIENDS"/>
    <s v="60 - DONNA"/>
    <n v="99"/>
    <n v="257.40000000000003"/>
    <n v="99"/>
  </r>
  <r>
    <n v="58417041"/>
    <s v="2T-09-00-040"/>
    <s v="2T-09-040-00"/>
    <n v="3"/>
    <n v="3"/>
    <n v="0"/>
    <n v="3"/>
    <x v="2"/>
    <n v="4"/>
    <x v="4"/>
    <s v="BODY/SS"/>
    <x v="0"/>
    <s v="Denim"/>
    <s v="10DB50010"/>
    <s v="D599"/>
    <s v="."/>
    <s v="1a Scelta"/>
    <s v="NO"/>
    <n v="2"/>
    <n v="0"/>
    <s v="MET - MET &amp; FRIENDS"/>
    <s v="60 - DONNA"/>
    <n v="99"/>
    <n v="257.40000000000003"/>
    <n v="297"/>
  </r>
  <r>
    <n v="58417034"/>
    <s v="2T-09-00-041"/>
    <s v="2T-09-041-00"/>
    <n v="8"/>
    <n v="8"/>
    <n v="0"/>
    <n v="8"/>
    <x v="0"/>
    <n v="3"/>
    <x v="4"/>
    <s v="BODY/SS"/>
    <x v="0"/>
    <s v="Denim"/>
    <s v="10DB50010"/>
    <s v="D599"/>
    <s v="."/>
    <s v="1a Scelta"/>
    <s v="NO"/>
    <n v="2"/>
    <n v="0"/>
    <s v="MET - MET &amp; FRIENDS"/>
    <s v="60 - DONNA"/>
    <n v="99"/>
    <n v="257.40000000000003"/>
    <n v="792"/>
  </r>
  <r>
    <n v="58417027"/>
    <s v="2T-09-00-041"/>
    <s v="2T-09-041-00"/>
    <n v="7"/>
    <n v="7"/>
    <n v="0"/>
    <n v="7"/>
    <x v="8"/>
    <n v="2"/>
    <x v="4"/>
    <s v="BODY/SS"/>
    <x v="0"/>
    <s v="Denim"/>
    <s v="10DB50010"/>
    <s v="D599"/>
    <s v="."/>
    <s v="1a Scelta"/>
    <s v="NO"/>
    <n v="2"/>
    <n v="0"/>
    <s v="MET - MET &amp; FRIENDS"/>
    <s v="60 - DONNA"/>
    <n v="99"/>
    <n v="257.40000000000003"/>
    <n v="693"/>
  </r>
  <r>
    <n v="58417058"/>
    <s v="2T-09-03-037"/>
    <s v="2T-09-037-03"/>
    <n v="14"/>
    <n v="12"/>
    <n v="0"/>
    <n v="12"/>
    <x v="4"/>
    <n v="5"/>
    <x v="4"/>
    <s v="BODY/SS"/>
    <x v="0"/>
    <s v="Denim"/>
    <s v="10DB50010"/>
    <s v="D599"/>
    <s v="."/>
    <s v="1a Scelta"/>
    <s v="NO"/>
    <n v="2"/>
    <n v="0"/>
    <s v="MET - MET &amp; FRIENDS"/>
    <s v="60 - DONNA"/>
    <n v="99"/>
    <n v="257.40000000000003"/>
    <n v="1188"/>
  </r>
  <r>
    <n v="58417065"/>
    <s v="2T-09-03-037"/>
    <s v="2T-09-037-03"/>
    <n v="9"/>
    <n v="8"/>
    <n v="1"/>
    <n v="7"/>
    <x v="5"/>
    <n v="6"/>
    <x v="4"/>
    <s v="BODY/SS"/>
    <x v="0"/>
    <s v="Denim"/>
    <s v="10DB50010"/>
    <s v="D599"/>
    <s v="."/>
    <s v="1a Scelta"/>
    <s v="NO"/>
    <n v="2"/>
    <n v="0"/>
    <s v="MET - MET &amp; FRIENDS"/>
    <s v="60 - DONNA"/>
    <n v="99"/>
    <n v="257.40000000000003"/>
    <n v="792"/>
  </r>
  <r>
    <n v="58417072"/>
    <s v="2T-09-00-042"/>
    <s v="2T-09-042-00"/>
    <n v="12"/>
    <n v="11"/>
    <n v="0"/>
    <n v="11"/>
    <x v="3"/>
    <n v="7"/>
    <x v="4"/>
    <s v="BODY/SS"/>
    <x v="0"/>
    <s v="Denim"/>
    <s v="10DB50010"/>
    <s v="D599"/>
    <s v="."/>
    <s v="1a Scelta"/>
    <s v="NO"/>
    <n v="2"/>
    <n v="0"/>
    <s v="MET - MET &amp; FRIENDS"/>
    <s v="60 - DONNA"/>
    <n v="99"/>
    <n v="257.40000000000003"/>
    <n v="1089"/>
  </r>
  <r>
    <n v="58417096"/>
    <s v="2T-09-03-040"/>
    <s v="2T-09-040-03"/>
    <n v="4"/>
    <n v="1"/>
    <n v="0"/>
    <n v="1"/>
    <x v="6"/>
    <n v="9"/>
    <x v="4"/>
    <s v="BODY/SS"/>
    <x v="0"/>
    <s v="Denim"/>
    <s v="10DB50010"/>
    <s v="D599"/>
    <s v="."/>
    <s v="1a Scelta"/>
    <s v="NO"/>
    <n v="2"/>
    <n v="0"/>
    <s v="MET - MET &amp; FRIENDS"/>
    <s v="60 - DONNA"/>
    <n v="99"/>
    <n v="257.40000000000003"/>
    <n v="99"/>
  </r>
  <r>
    <n v="58417089"/>
    <s v="2T-09-03-040"/>
    <s v="2T-09-040-03"/>
    <n v="10"/>
    <n v="10"/>
    <n v="0"/>
    <n v="10"/>
    <x v="1"/>
    <n v="8"/>
    <x v="4"/>
    <s v="BODY/SS"/>
    <x v="0"/>
    <s v="Denim"/>
    <s v="10DB50010"/>
    <s v="D599"/>
    <s v="."/>
    <s v="1a Scelta"/>
    <s v="NO"/>
    <n v="2"/>
    <n v="0"/>
    <s v="MET - MET &amp; FRIENDS"/>
    <s v="60 - DONNA"/>
    <n v="99"/>
    <n v="257.40000000000003"/>
    <n v="990"/>
  </r>
  <r>
    <n v="2092434536697"/>
    <s v="2T-07-00-036"/>
    <s v="2T-07-036-00"/>
    <n v="0"/>
    <n v="1"/>
    <n v="0"/>
    <n v="1"/>
    <x v="7"/>
    <n v="1"/>
    <x v="5"/>
    <s v="5 TASCHE"/>
    <x v="0"/>
    <s v="Denim"/>
    <s v="10DB500281"/>
    <s v="D995"/>
    <s v="."/>
    <s v="1a Scelta"/>
    <s v="NO"/>
    <n v="2"/>
    <n v="0"/>
    <s v="MET - MET &amp; FRIENDS"/>
    <s v="60 - DONNA"/>
    <n v="89"/>
    <n v="231.4"/>
    <n v="89"/>
  </r>
  <r>
    <n v="7900015546124"/>
    <s v="2T-34-04-019"/>
    <s v="2T-34-019-04"/>
    <n v="0"/>
    <n v="24"/>
    <n v="0"/>
    <n v="24"/>
    <x v="4"/>
    <n v="5"/>
    <x v="6"/>
    <s v="LOOKING"/>
    <x v="0"/>
    <s v="Denim"/>
    <s v="10DB50038"/>
    <s v="D663"/>
    <s v="."/>
    <s v="1a Scelta"/>
    <s v="NO"/>
    <n v="2"/>
    <n v="0"/>
    <s v="MET - MET &amp; FRIENDS"/>
    <s v="60 - DONNA"/>
    <n v="89"/>
    <n v="231.4"/>
    <n v="2136"/>
  </r>
  <r>
    <n v="2090001120324"/>
    <s v="2T-08-01-014"/>
    <s v="2T-08-014-01"/>
    <n v="0"/>
    <n v="1"/>
    <n v="0"/>
    <n v="1"/>
    <x v="8"/>
    <n v="2"/>
    <x v="7"/>
    <s v="TRES/N"/>
    <x v="1"/>
    <s v="Bull"/>
    <s v="10DB50045"/>
    <s v="B016"/>
    <n v="1"/>
    <s v="1a Scelta"/>
    <s v="NO"/>
    <n v="2"/>
    <n v="0"/>
    <s v="MET - MET &amp; FRIENDS"/>
    <s v="60 - DONNA"/>
    <n v="69"/>
    <n v="179.4"/>
    <n v="69"/>
  </r>
  <r>
    <n v="2090001120317"/>
    <s v="2T-08-01-014"/>
    <s v="2T-08-014-01"/>
    <n v="0"/>
    <n v="1"/>
    <n v="0"/>
    <n v="1"/>
    <x v="7"/>
    <n v="1"/>
    <x v="7"/>
    <s v="TRES/N"/>
    <x v="1"/>
    <s v="Bull"/>
    <s v="10DB50045"/>
    <s v="B016"/>
    <n v="1"/>
    <s v="1a Scelta"/>
    <s v="NO"/>
    <n v="2"/>
    <n v="0"/>
    <s v="MET - MET &amp; FRIENDS"/>
    <s v="60 - DONNA"/>
    <n v="69"/>
    <n v="179.4"/>
    <n v="69"/>
  </r>
  <r>
    <n v="2090001033358"/>
    <s v="2T-07-00-027"/>
    <s v="2T-07-027-00"/>
    <n v="2"/>
    <n v="2"/>
    <n v="0"/>
    <n v="2"/>
    <x v="9"/>
    <n v="10"/>
    <x v="8"/>
    <s v="BOYGIRL/E"/>
    <x v="0"/>
    <s v="Denim"/>
    <s v="10DB50076"/>
    <s v="D557"/>
    <s v="."/>
    <s v="1a Scelta"/>
    <s v="NO"/>
    <n v="2"/>
    <n v="0"/>
    <s v="MET - MET &amp; FRIENDS"/>
    <s v="60 - DONNA"/>
    <n v="69"/>
    <n v="179.4"/>
    <n v="138"/>
  </r>
  <r>
    <n v="2090001033341"/>
    <s v="2T-07-04-032"/>
    <s v="2T-07-032-04"/>
    <n v="1"/>
    <n v="1"/>
    <n v="0"/>
    <n v="1"/>
    <x v="6"/>
    <n v="9"/>
    <x v="8"/>
    <s v="BOYGIRL/E"/>
    <x v="0"/>
    <s v="Denim"/>
    <s v="10DB50076"/>
    <s v="D557"/>
    <s v="."/>
    <s v="1a Scelta"/>
    <s v="NO"/>
    <n v="2"/>
    <n v="0"/>
    <s v="MET - MET &amp; FRIENDS"/>
    <s v="60 - DONNA"/>
    <n v="69"/>
    <n v="179.4"/>
    <n v="69"/>
  </r>
  <r>
    <n v="2090001033297"/>
    <s v="2T-32-01-044"/>
    <s v="2T-32-044-01"/>
    <n v="29"/>
    <n v="30"/>
    <n v="1"/>
    <n v="29"/>
    <x v="2"/>
    <n v="4"/>
    <x v="8"/>
    <s v="BOYGIRL/E"/>
    <x v="0"/>
    <s v="Denim"/>
    <s v="10DB50076"/>
    <s v="D557"/>
    <s v="."/>
    <s v="1a Scelta"/>
    <s v="NO"/>
    <n v="2"/>
    <n v="0"/>
    <s v="MET - MET &amp; FRIENDS"/>
    <s v="60 - DONNA"/>
    <n v="69"/>
    <n v="179.4"/>
    <n v="2070"/>
  </r>
  <r>
    <n v="2090001033273"/>
    <s v="2T-32-02-043"/>
    <s v="2T-32-043-02"/>
    <n v="13"/>
    <n v="13"/>
    <n v="0"/>
    <n v="13"/>
    <x v="8"/>
    <n v="2"/>
    <x v="8"/>
    <s v="BOYGIRL/E"/>
    <x v="0"/>
    <s v="Denim"/>
    <s v="10DB50076"/>
    <s v="D557"/>
    <s v="."/>
    <s v="1a Scelta"/>
    <s v="NO"/>
    <n v="2"/>
    <n v="0"/>
    <s v="MET - MET &amp; FRIENDS"/>
    <s v="60 - DONNA"/>
    <n v="69"/>
    <n v="179.4"/>
    <n v="897"/>
  </r>
  <r>
    <n v="2090001033310"/>
    <s v="2T-33-02-053"/>
    <s v="2T-33-053-02"/>
    <n v="11"/>
    <n v="10"/>
    <n v="0"/>
    <n v="10"/>
    <x v="5"/>
    <n v="6"/>
    <x v="8"/>
    <s v="BOYGIRL/E"/>
    <x v="0"/>
    <s v="Denim"/>
    <s v="10DB50076"/>
    <s v="D557"/>
    <s v="."/>
    <s v="1a Scelta"/>
    <s v="NO"/>
    <n v="2"/>
    <n v="0"/>
    <s v="MET - MET &amp; FRIENDS"/>
    <s v="60 - DONNA"/>
    <n v="69"/>
    <n v="179.4"/>
    <n v="690"/>
  </r>
  <r>
    <n v="2090001033327"/>
    <s v="2T-33-02-053"/>
    <s v="2T-33-053-02"/>
    <n v="17"/>
    <n v="17"/>
    <n v="0"/>
    <n v="17"/>
    <x v="3"/>
    <n v="7"/>
    <x v="8"/>
    <s v="BOYGIRL/E"/>
    <x v="0"/>
    <s v="Denim"/>
    <s v="10DB50076"/>
    <s v="D557"/>
    <s v="."/>
    <s v="1a Scelta"/>
    <s v="NO"/>
    <n v="2"/>
    <n v="0"/>
    <s v="MET - MET &amp; FRIENDS"/>
    <s v="60 - DONNA"/>
    <n v="69"/>
    <n v="179.4"/>
    <n v="1173"/>
  </r>
  <r>
    <n v="2090001033303"/>
    <s v="2T-31-01-045"/>
    <s v="2T-31-045-01"/>
    <n v="18"/>
    <n v="18"/>
    <n v="0"/>
    <n v="18"/>
    <x v="4"/>
    <n v="5"/>
    <x v="8"/>
    <s v="BOYGIRL/E"/>
    <x v="0"/>
    <s v="Denim"/>
    <s v="10DB50076"/>
    <s v="D557"/>
    <s v="."/>
    <s v="1a Scelta"/>
    <s v="NO"/>
    <n v="2"/>
    <n v="0"/>
    <s v="MET - MET &amp; FRIENDS"/>
    <s v="60 - DONNA"/>
    <n v="69"/>
    <n v="179.4"/>
    <n v="1242"/>
  </r>
  <r>
    <n v="2090001033266"/>
    <s v="2T-32-02-043"/>
    <s v="2T-32-043-02"/>
    <n v="1"/>
    <n v="1"/>
    <n v="0"/>
    <n v="1"/>
    <x v="7"/>
    <n v="1"/>
    <x v="8"/>
    <s v="BOYGIRL/E"/>
    <x v="0"/>
    <s v="Denim"/>
    <s v="10DB50076"/>
    <s v="D557"/>
    <s v="."/>
    <s v="1a Scelta"/>
    <s v="NO"/>
    <n v="2"/>
    <n v="0"/>
    <s v="MET - MET &amp; FRIENDS"/>
    <s v="60 - DONNA"/>
    <n v="69"/>
    <n v="179.4"/>
    <n v="69"/>
  </r>
  <r>
    <n v="2090001033280"/>
    <s v="2T-32-02-043"/>
    <s v="2T-32-043-02"/>
    <n v="16"/>
    <n v="15"/>
    <n v="0"/>
    <n v="15"/>
    <x v="0"/>
    <n v="3"/>
    <x v="8"/>
    <s v="BOYGIRL/E"/>
    <x v="0"/>
    <s v="Denim"/>
    <s v="10DB50076"/>
    <s v="D557"/>
    <s v="."/>
    <s v="1a Scelta"/>
    <s v="NO"/>
    <n v="2"/>
    <n v="0"/>
    <s v="MET - MET &amp; FRIENDS"/>
    <s v="60 - DONNA"/>
    <n v="69"/>
    <n v="179.4"/>
    <n v="1035"/>
  </r>
  <r>
    <n v="2090001496924"/>
    <s v="2T-07-03-013"/>
    <s v="2T-07-013-03"/>
    <n v="3"/>
    <n v="1"/>
    <n v="0"/>
    <n v="1"/>
    <x v="3"/>
    <n v="7"/>
    <x v="9"/>
    <s v="SCHIFFER"/>
    <x v="0"/>
    <s v="Denim"/>
    <s v="10DB50128"/>
    <s v="D519"/>
    <s v="."/>
    <s v="1a Scelta"/>
    <s v="NO"/>
    <n v="2"/>
    <n v="0"/>
    <s v="MET - MET &amp; FRIENDS"/>
    <s v="60 - DONNA"/>
    <n v="129"/>
    <n v="335.40000000000003"/>
    <n v="129"/>
  </r>
  <r>
    <n v="2090001496894"/>
    <s v="2T-33-02-032"/>
    <s v="2T-33-032-02"/>
    <n v="10"/>
    <n v="10"/>
    <n v="1"/>
    <n v="9"/>
    <x v="2"/>
    <n v="4"/>
    <x v="9"/>
    <s v="SCHIFFER"/>
    <x v="0"/>
    <s v="Denim"/>
    <s v="10DB50128"/>
    <s v="D519"/>
    <s v="."/>
    <s v="1a Scelta"/>
    <s v="NO"/>
    <n v="2"/>
    <n v="0"/>
    <s v="MET - MET &amp; FRIENDS"/>
    <s v="60 - DONNA"/>
    <n v="129"/>
    <n v="335.40000000000003"/>
    <n v="1290"/>
  </r>
  <r>
    <n v="2090001496887"/>
    <m/>
    <m/>
    <m/>
    <n v="3"/>
    <n v="0"/>
    <n v="3"/>
    <x v="0"/>
    <m/>
    <x v="9"/>
    <s v="SCHIFFER"/>
    <x v="0"/>
    <s v="Denim"/>
    <s v="10DB50128"/>
    <s v="D519"/>
    <m/>
    <m/>
    <m/>
    <m/>
    <m/>
    <m/>
    <m/>
    <n v="129"/>
    <n v="335.40000000000003"/>
    <n v="387"/>
  </r>
  <r>
    <n v="2090001496900"/>
    <s v="2T-34-02-052"/>
    <s v="2T-34-052-02"/>
    <n v="11"/>
    <n v="11"/>
    <n v="0"/>
    <n v="11"/>
    <x v="4"/>
    <n v="5"/>
    <x v="9"/>
    <s v="SCHIFFER"/>
    <x v="0"/>
    <s v="Denim"/>
    <s v="10DB50128"/>
    <s v="D519"/>
    <s v="."/>
    <s v="1a Scelta"/>
    <s v="NO"/>
    <n v="2"/>
    <n v="0"/>
    <s v="MET - MET &amp; FRIENDS"/>
    <s v="60 - DONNA"/>
    <n v="129"/>
    <n v="335.40000000000003"/>
    <n v="1419"/>
  </r>
  <r>
    <n v="2090001496931"/>
    <s v="2T-34-02-052"/>
    <s v="2T-34-052-02"/>
    <n v="2"/>
    <n v="2"/>
    <n v="0"/>
    <n v="2"/>
    <x v="1"/>
    <n v="8"/>
    <x v="9"/>
    <s v="SCHIFFER"/>
    <x v="0"/>
    <s v="Denim"/>
    <s v="10DB50128"/>
    <s v="D519"/>
    <s v="."/>
    <s v="1a Scelta"/>
    <s v="NO"/>
    <n v="2"/>
    <n v="0"/>
    <s v="MET - MET &amp; FRIENDS"/>
    <s v="60 - DONNA"/>
    <n v="129"/>
    <n v="335.40000000000003"/>
    <n v="258"/>
  </r>
  <r>
    <n v="2090001496917"/>
    <s v="2T-34-03-053"/>
    <s v="2T-34-053-03"/>
    <n v="21"/>
    <n v="19"/>
    <n v="0"/>
    <n v="19"/>
    <x v="5"/>
    <n v="6"/>
    <x v="9"/>
    <s v="SCHIFFER"/>
    <x v="0"/>
    <s v="Denim"/>
    <s v="10DB50128"/>
    <s v="D519"/>
    <s v="."/>
    <s v="1a Scelta"/>
    <s v="NO"/>
    <n v="2"/>
    <n v="0"/>
    <s v="MET - MET &amp; FRIENDS"/>
    <s v="60 - DONNA"/>
    <n v="129"/>
    <n v="335.40000000000003"/>
    <n v="2451"/>
  </r>
  <r>
    <n v="2090000787146"/>
    <s v="2T-07-01-028"/>
    <s v="2T-07-028-01"/>
    <n v="0"/>
    <n v="2"/>
    <n v="1"/>
    <n v="1"/>
    <x v="7"/>
    <n v="4"/>
    <x v="10"/>
    <s v="X-ANGEL"/>
    <x v="0"/>
    <s v="Denim"/>
    <s v="10DB50130"/>
    <s v="D706"/>
    <s v="."/>
    <s v="1a Scelta"/>
    <s v="NO"/>
    <n v="2"/>
    <n v="0"/>
    <s v="MET - MET &amp; FRIENDS"/>
    <s v="60 - DONNA"/>
    <n v="79"/>
    <n v="205.4"/>
    <n v="158"/>
  </r>
  <r>
    <n v="2090000787207"/>
    <s v="2T-09-03-048"/>
    <s v="2T-09-048-03"/>
    <n v="22"/>
    <n v="21"/>
    <n v="0"/>
    <n v="21"/>
    <x v="3"/>
    <n v="7"/>
    <x v="10"/>
    <s v="X-ANGEL"/>
    <x v="0"/>
    <s v="Denim"/>
    <s v="10DB50130"/>
    <s v="D706"/>
    <s v="."/>
    <s v="1a Scelta"/>
    <s v="NO"/>
    <n v="2"/>
    <n v="0"/>
    <s v="MET - MET &amp; FRIENDS"/>
    <s v="60 - DONNA"/>
    <n v="79"/>
    <n v="205.4"/>
    <n v="1659"/>
  </r>
  <r>
    <n v="7900002577667"/>
    <s v="2T-10-00-029"/>
    <s v="2T-10-029-00"/>
    <n v="1"/>
    <n v="1"/>
    <n v="0"/>
    <n v="1"/>
    <x v="5"/>
    <n v="6"/>
    <x v="10"/>
    <s v="X-ANGEL"/>
    <x v="0"/>
    <s v="Denim"/>
    <s v="10DB50130"/>
    <s v="D706"/>
    <s v="."/>
    <s v="1a Scelta"/>
    <s v="NO"/>
    <n v="2"/>
    <n v="0"/>
    <s v="MET - MET &amp; FRIENDS"/>
    <s v="60 - DONNA"/>
    <n v="79"/>
    <n v="205.4"/>
    <n v="79"/>
  </r>
  <r>
    <n v="2090000787191"/>
    <m/>
    <m/>
    <m/>
    <n v="29"/>
    <n v="0"/>
    <n v="29"/>
    <x v="5"/>
    <m/>
    <x v="10"/>
    <s v="X-ANGEL"/>
    <x v="0"/>
    <s v="Denim"/>
    <s v="10DB50130"/>
    <s v="D706"/>
    <n v="79"/>
    <n v="205.4"/>
    <n v="79"/>
    <m/>
    <m/>
    <m/>
    <m/>
    <m/>
    <m/>
    <n v="0"/>
  </r>
  <r>
    <n v="7900002578435"/>
    <s v="2T-10-04-031"/>
    <s v="2T-10-031-04"/>
    <n v="0"/>
    <n v="1"/>
    <n v="0"/>
    <n v="1"/>
    <x v="3"/>
    <n v="7"/>
    <x v="10"/>
    <s v="X-ANGEL"/>
    <x v="0"/>
    <s v="Denim"/>
    <s v="10DB50130"/>
    <s v="D706"/>
    <s v="."/>
    <s v="1a Scelta"/>
    <s v="NO"/>
    <n v="2"/>
    <n v="0"/>
    <s v="MET - MET &amp; FRIENDS"/>
    <s v="60 - DONNA"/>
    <n v="79"/>
    <n v="205.4"/>
    <n v="79"/>
  </r>
  <r>
    <n v="2090000787153"/>
    <s v="2T-10-01-055"/>
    <s v="2T-10-055-01"/>
    <n v="13"/>
    <n v="13"/>
    <n v="0"/>
    <n v="13"/>
    <x v="8"/>
    <n v="2"/>
    <x v="10"/>
    <s v="X-ANGEL"/>
    <x v="0"/>
    <s v="Denim"/>
    <s v="10DB50130"/>
    <s v="D706"/>
    <s v="."/>
    <s v="1a Scelta"/>
    <s v="NO"/>
    <n v="2"/>
    <n v="0"/>
    <s v="MET - MET &amp; FRIENDS"/>
    <s v="60 - DONNA"/>
    <n v="79"/>
    <n v="205.4"/>
    <n v="1027"/>
  </r>
  <r>
    <n v="2090000787160"/>
    <s v="2T-32-01-033"/>
    <s v="2T-32-033-01"/>
    <n v="34"/>
    <n v="34"/>
    <n v="0"/>
    <n v="34"/>
    <x v="0"/>
    <n v="3"/>
    <x v="10"/>
    <s v="X-ANGEL"/>
    <x v="0"/>
    <s v="Denim"/>
    <s v="10DB50130"/>
    <s v="D706"/>
    <s v="."/>
    <s v="1a Scelta"/>
    <s v="NO"/>
    <n v="2"/>
    <n v="0"/>
    <s v="MET - MET &amp; FRIENDS"/>
    <s v="60 - DONNA"/>
    <n v="79"/>
    <n v="205.4"/>
    <n v="2686"/>
  </r>
  <r>
    <n v="2090000787177"/>
    <s v="2T-32-01-036"/>
    <s v="2T-32-036-01"/>
    <n v="22"/>
    <n v="21"/>
    <n v="0"/>
    <n v="21"/>
    <x v="2"/>
    <n v="4"/>
    <x v="10"/>
    <s v="X-ANGEL"/>
    <x v="0"/>
    <s v="Denim"/>
    <s v="10DB50130"/>
    <s v="D706"/>
    <s v="."/>
    <s v="1a Scelta"/>
    <s v="NO"/>
    <n v="2"/>
    <n v="0"/>
    <s v="MET - MET &amp; FRIENDS"/>
    <s v="60 - DONNA"/>
    <n v="79"/>
    <n v="205.4"/>
    <n v="1659"/>
  </r>
  <r>
    <n v="2090000787184"/>
    <s v="2T-32-01-036"/>
    <s v="2T-32-036-01"/>
    <n v="24"/>
    <n v="24"/>
    <n v="0"/>
    <n v="24"/>
    <x v="4"/>
    <n v="5"/>
    <x v="10"/>
    <s v="X-ANGEL"/>
    <x v="0"/>
    <s v="Denim"/>
    <s v="10DB50130"/>
    <s v="D706"/>
    <s v="."/>
    <s v="1a Scelta"/>
    <s v="NO"/>
    <n v="2"/>
    <n v="0"/>
    <s v="MET - MET &amp; FRIENDS"/>
    <s v="60 - DONNA"/>
    <n v="79"/>
    <n v="205.4"/>
    <n v="1896"/>
  </r>
  <r>
    <n v="2092433738467"/>
    <s v="2T-09-00-024"/>
    <s v="2T-09-024-00"/>
    <n v="0"/>
    <n v="1"/>
    <n v="0"/>
    <n v="1"/>
    <x v="2"/>
    <n v="4"/>
    <x v="11"/>
    <s v="X-ANGEL"/>
    <x v="0"/>
    <s v="Altro"/>
    <s v="10DB50130"/>
    <s v="G300"/>
    <n v="439"/>
    <s v="1a Scelta"/>
    <s v="NO"/>
    <n v="2"/>
    <n v="0"/>
    <s v="MET - MET &amp; FRIENDS"/>
    <s v="60 - DONNA"/>
    <n v="79"/>
    <n v="205.4"/>
    <n v="79"/>
  </r>
  <r>
    <n v="2092433818114"/>
    <s v="2T-09-02-046"/>
    <s v="2T-09-046-02"/>
    <n v="0"/>
    <n v="1"/>
    <n v="0"/>
    <n v="1"/>
    <x v="0"/>
    <n v="3"/>
    <x v="11"/>
    <s v="X-ANGEL"/>
    <x v="0"/>
    <s v="Altro"/>
    <s v="10DB50130"/>
    <s v="G300"/>
    <n v="439"/>
    <s v="1a Scelta"/>
    <s v="NO"/>
    <n v="2"/>
    <n v="0"/>
    <s v="MET - MET &amp; FRIENDS"/>
    <s v="60 - DONNA"/>
    <n v="79"/>
    <n v="205.4"/>
    <n v="79"/>
  </r>
  <r>
    <n v="2092433393680"/>
    <s v="2T-10-04-014"/>
    <s v="2T-10-014-04"/>
    <n v="0"/>
    <n v="1"/>
    <n v="0"/>
    <n v="1"/>
    <x v="0"/>
    <n v="3"/>
    <x v="12"/>
    <s v="X-GEFER"/>
    <x v="1"/>
    <s v="Altro"/>
    <s v="10DB50135"/>
    <s v="G151"/>
    <n v="8"/>
    <s v="1a Scelta"/>
    <s v="NO"/>
    <n v="2"/>
    <n v="0"/>
    <s v="MET - MET &amp; FRIENDS"/>
    <s v="60 - DONNA"/>
    <n v="56"/>
    <n v="145.6"/>
    <n v="56"/>
  </r>
  <r>
    <n v="2092433393673"/>
    <s v="2T-34-04-034"/>
    <s v="2T-34-034-04"/>
    <n v="0"/>
    <n v="3"/>
    <n v="0"/>
    <n v="3"/>
    <x v="8"/>
    <n v="2"/>
    <x v="12"/>
    <s v="X-GEFER"/>
    <x v="1"/>
    <s v="Altro"/>
    <s v="10DB50135"/>
    <s v="G151"/>
    <n v="8"/>
    <s v="1a Scelta"/>
    <s v="NO"/>
    <n v="2"/>
    <n v="0"/>
    <s v="MET - MET &amp; FRIENDS"/>
    <s v="60 - DONNA"/>
    <n v="56"/>
    <n v="145.6"/>
    <n v="168"/>
  </r>
  <r>
    <n v="2092433393727"/>
    <s v="2T-34-04-034"/>
    <s v="2T-34-034-04"/>
    <n v="0"/>
    <n v="2"/>
    <n v="0"/>
    <n v="2"/>
    <x v="3"/>
    <n v="7"/>
    <x v="12"/>
    <s v="X-GEFER"/>
    <x v="1"/>
    <s v="Altro"/>
    <s v="10DB50135"/>
    <s v="G151"/>
    <n v="8"/>
    <s v="1a Scelta"/>
    <s v="NO"/>
    <n v="2"/>
    <n v="0"/>
    <s v="MET - MET &amp; FRIENDS"/>
    <s v="60 - DONNA"/>
    <n v="56"/>
    <n v="145.6"/>
    <n v="112"/>
  </r>
  <r>
    <n v="2092433393666"/>
    <s v="2T-34-04-034"/>
    <s v="2T-34-034-04"/>
    <n v="0"/>
    <n v="1"/>
    <n v="0"/>
    <n v="1"/>
    <x v="7"/>
    <n v="1"/>
    <x v="12"/>
    <s v="X-GEFER"/>
    <x v="1"/>
    <s v="Altro"/>
    <s v="10DB50135"/>
    <s v="G151"/>
    <n v="8"/>
    <s v="1a Scelta"/>
    <s v="NO"/>
    <n v="2"/>
    <n v="0"/>
    <s v="MET - MET &amp; FRIENDS"/>
    <s v="60 - DONNA"/>
    <n v="56"/>
    <n v="145.6"/>
    <n v="56"/>
  </r>
  <r>
    <n v="2092433393789"/>
    <s v="2T-33-04-032"/>
    <s v="2T-33-032-04"/>
    <n v="14"/>
    <n v="14"/>
    <n v="1"/>
    <n v="13"/>
    <x v="5"/>
    <n v="6"/>
    <x v="13"/>
    <s v="X-GEFER"/>
    <x v="1"/>
    <s v="Altro"/>
    <s v="10DB50135"/>
    <s v="G151"/>
    <n v="64"/>
    <s v="1a Scelta"/>
    <s v="NO"/>
    <n v="2"/>
    <n v="0"/>
    <s v="MET - MET &amp; FRIENDS"/>
    <s v="60 - DONNA"/>
    <n v="56"/>
    <n v="145.6"/>
    <n v="784"/>
  </r>
  <r>
    <n v="2092433393796"/>
    <s v="2T-33-04-033"/>
    <s v="2T-33-033-04"/>
    <n v="17"/>
    <n v="17"/>
    <n v="0"/>
    <n v="17"/>
    <x v="3"/>
    <n v="7"/>
    <x v="13"/>
    <s v="X-GEFER"/>
    <x v="1"/>
    <s v="Altro"/>
    <s v="10DB50135"/>
    <s v="G151"/>
    <n v="64"/>
    <s v="1a Scelta"/>
    <s v="NO"/>
    <n v="2"/>
    <n v="0"/>
    <s v="MET - MET &amp; FRIENDS"/>
    <s v="60 - DONNA"/>
    <n v="56"/>
    <n v="145.6"/>
    <n v="952"/>
  </r>
  <r>
    <n v="2092433393758"/>
    <s v="2T-34-03-029"/>
    <s v="2T-34-029-03"/>
    <n v="12"/>
    <n v="12"/>
    <n v="0"/>
    <n v="12"/>
    <x v="0"/>
    <n v="3"/>
    <x v="13"/>
    <s v="X-GEFER"/>
    <x v="1"/>
    <s v="Altro"/>
    <s v="10DB50135"/>
    <s v="G151"/>
    <n v="64"/>
    <s v="1a Scelta"/>
    <s v="NO"/>
    <n v="2"/>
    <n v="0"/>
    <s v="MET - MET &amp; FRIENDS"/>
    <s v="60 - DONNA"/>
    <n v="56"/>
    <n v="145.6"/>
    <n v="672"/>
  </r>
  <r>
    <n v="2092433393765"/>
    <s v="2T-34-03-030"/>
    <s v="2T-34-030-03"/>
    <n v="13"/>
    <n v="14"/>
    <n v="0"/>
    <n v="14"/>
    <x v="2"/>
    <n v="4"/>
    <x v="13"/>
    <s v="X-GEFER"/>
    <x v="1"/>
    <s v="Altro"/>
    <s v="10DB50135"/>
    <s v="G151"/>
    <n v="64"/>
    <s v="1a Scelta"/>
    <s v="NO"/>
    <n v="2"/>
    <n v="0"/>
    <s v="MET - MET &amp; FRIENDS"/>
    <s v="60 - DONNA"/>
    <n v="56"/>
    <n v="145.6"/>
    <n v="784"/>
  </r>
  <r>
    <n v="2092433393772"/>
    <s v="2T-34-03-031"/>
    <s v="2T-34-031-03"/>
    <n v="18"/>
    <n v="17"/>
    <n v="0"/>
    <n v="17"/>
    <x v="4"/>
    <n v="5"/>
    <x v="13"/>
    <s v="X-GEFER"/>
    <x v="1"/>
    <s v="Altro"/>
    <s v="10DB50135"/>
    <s v="G151"/>
    <n v="64"/>
    <s v="1a Scelta"/>
    <s v="NO"/>
    <n v="2"/>
    <n v="0"/>
    <s v="MET - MET &amp; FRIENDS"/>
    <s v="60 - DONNA"/>
    <n v="56"/>
    <n v="145.6"/>
    <n v="952"/>
  </r>
  <r>
    <n v="2092433393734"/>
    <s v="2T-34-03-031"/>
    <s v="2T-34-031-03"/>
    <n v="2"/>
    <n v="2"/>
    <n v="0"/>
    <n v="2"/>
    <x v="7"/>
    <n v="1"/>
    <x v="13"/>
    <s v="X-GEFER"/>
    <x v="1"/>
    <s v="Altro"/>
    <s v="10DB50135"/>
    <s v="G151"/>
    <n v="64"/>
    <s v="1a Scelta"/>
    <s v="NO"/>
    <n v="2"/>
    <n v="0"/>
    <s v="MET - MET &amp; FRIENDS"/>
    <s v="60 - DONNA"/>
    <n v="56"/>
    <n v="145.6"/>
    <n v="112"/>
  </r>
  <r>
    <n v="2092433393741"/>
    <s v="2T-34-03-031"/>
    <s v="2T-34-031-03"/>
    <n v="3"/>
    <n v="3"/>
    <n v="0"/>
    <n v="3"/>
    <x v="8"/>
    <n v="2"/>
    <x v="13"/>
    <s v="X-GEFER"/>
    <x v="1"/>
    <s v="Altro"/>
    <s v="10DB50135"/>
    <s v="G151"/>
    <n v="64"/>
    <s v="1a Scelta"/>
    <s v="NO"/>
    <n v="2"/>
    <n v="0"/>
    <s v="MET - MET &amp; FRIENDS"/>
    <s v="60 - DONNA"/>
    <n v="56"/>
    <n v="145.6"/>
    <n v="168"/>
  </r>
  <r>
    <n v="2092433393826"/>
    <s v="2T-07-02-012"/>
    <s v="2T-07-012-02"/>
    <n v="0"/>
    <n v="1"/>
    <n v="0"/>
    <n v="1"/>
    <x v="0"/>
    <n v="3"/>
    <x v="14"/>
    <s v="X-GEFER"/>
    <x v="1"/>
    <s v="Altro"/>
    <s v="10DB50135"/>
    <s v="G151"/>
    <n v="84"/>
    <s v="1a Scelta"/>
    <s v="NO"/>
    <n v="2"/>
    <n v="0"/>
    <s v="MET - MET &amp; FRIENDS"/>
    <s v="60 - DONNA"/>
    <n v="56"/>
    <n v="145.6"/>
    <n v="56"/>
  </r>
  <r>
    <n v="2092433393857"/>
    <s v="2T-10-03-023"/>
    <s v="2T-10-023-03"/>
    <n v="0"/>
    <n v="5"/>
    <n v="0"/>
    <n v="5"/>
    <x v="3"/>
    <n v="7"/>
    <x v="14"/>
    <s v="X-GEFER"/>
    <x v="1"/>
    <s v="Altro"/>
    <s v="10DB50135"/>
    <s v="G151"/>
    <n v="84"/>
    <s v="1a Scelta"/>
    <s v="NO"/>
    <n v="2"/>
    <n v="0"/>
    <s v="MET - MET &amp; FRIENDS"/>
    <s v="60 - DONNA"/>
    <n v="56"/>
    <n v="145.6"/>
    <n v="280"/>
  </r>
  <r>
    <n v="2092433393833"/>
    <s v="2T-10-03-023"/>
    <s v="2T-10-023-03"/>
    <n v="0"/>
    <n v="2"/>
    <n v="1"/>
    <n v="1"/>
    <x v="4"/>
    <n v="5"/>
    <x v="14"/>
    <s v="X-GEFER"/>
    <x v="1"/>
    <s v="Altro"/>
    <s v="10DB50135"/>
    <s v="G151"/>
    <n v="84"/>
    <s v="1a Scelta"/>
    <s v="NO"/>
    <n v="2"/>
    <n v="0"/>
    <s v="MET - MET &amp; FRIENDS"/>
    <s v="60 - DONNA"/>
    <n v="56"/>
    <n v="145.6"/>
    <n v="112"/>
  </r>
  <r>
    <n v="2092433393840"/>
    <s v="2T-34-02-016"/>
    <s v="2T-34-016-02"/>
    <n v="0"/>
    <n v="1"/>
    <n v="0"/>
    <n v="1"/>
    <x v="5"/>
    <n v="6"/>
    <x v="14"/>
    <s v="X-GEFER"/>
    <x v="1"/>
    <s v="Altro"/>
    <s v="10DB50135"/>
    <s v="G151"/>
    <n v="84"/>
    <s v="1a Scelta"/>
    <s v="NO"/>
    <n v="2"/>
    <n v="0"/>
    <s v="MET - MET &amp; FRIENDS"/>
    <s v="60 - DONNA"/>
    <n v="56"/>
    <n v="145.6"/>
    <n v="56"/>
  </r>
  <r>
    <n v="2092433393918"/>
    <s v="2T-07-03-017"/>
    <s v="2T-07-017-03"/>
    <n v="0"/>
    <n v="1"/>
    <n v="1"/>
    <n v="0"/>
    <x v="2"/>
    <n v="4"/>
    <x v="15"/>
    <s v="X-GEFER"/>
    <x v="1"/>
    <s v="Altro"/>
    <s v="10DB50135"/>
    <s v="G151"/>
    <n v="342"/>
    <s v="1a Scelta"/>
    <s v="NO"/>
    <n v="2"/>
    <n v="0"/>
    <s v="MET - MET &amp; FRIENDS"/>
    <s v="60 - DONNA"/>
    <n v="56"/>
    <n v="145.6"/>
    <n v="56"/>
  </r>
  <r>
    <n v="2092433393925"/>
    <s v="2T-10-04-012"/>
    <s v="2T-10-012-04"/>
    <n v="0"/>
    <n v="2"/>
    <n v="0"/>
    <n v="2"/>
    <x v="4"/>
    <n v="5"/>
    <x v="15"/>
    <s v="X-GEFER"/>
    <x v="1"/>
    <s v="Altro"/>
    <s v="10DB50135"/>
    <s v="G151"/>
    <n v="342"/>
    <s v="1a Scelta"/>
    <s v="NO"/>
    <n v="2"/>
    <n v="0"/>
    <s v="MET - MET &amp; FRIENDS"/>
    <s v="60 - DONNA"/>
    <n v="56"/>
    <n v="145.6"/>
    <n v="112"/>
  </r>
  <r>
    <n v="2092433393895"/>
    <s v="2T-10-03-023"/>
    <s v="2T-10-023-03"/>
    <n v="0"/>
    <n v="3"/>
    <n v="0"/>
    <n v="3"/>
    <x v="8"/>
    <n v="2"/>
    <x v="15"/>
    <s v="X-GEFER"/>
    <x v="1"/>
    <s v="Altro"/>
    <s v="10DB50135"/>
    <s v="G151"/>
    <n v="342"/>
    <s v="1a Scelta"/>
    <s v="NO"/>
    <n v="2"/>
    <n v="0"/>
    <s v="MET - MET &amp; FRIENDS"/>
    <s v="60 - DONNA"/>
    <n v="56"/>
    <n v="145.6"/>
    <n v="168"/>
  </r>
  <r>
    <n v="2092433393949"/>
    <s v="2T-10-03-023"/>
    <s v="2T-10-023-03"/>
    <n v="0"/>
    <n v="2"/>
    <n v="0"/>
    <n v="2"/>
    <x v="3"/>
    <n v="7"/>
    <x v="15"/>
    <s v="X-GEFER"/>
    <x v="1"/>
    <s v="Altro"/>
    <s v="10DB50135"/>
    <s v="G151"/>
    <n v="342"/>
    <s v="1a Scelta"/>
    <s v="NO"/>
    <n v="2"/>
    <n v="0"/>
    <s v="MET - MET &amp; FRIENDS"/>
    <s v="60 - DONNA"/>
    <n v="56"/>
    <n v="145.6"/>
    <n v="112"/>
  </r>
  <r>
    <n v="2092433393888"/>
    <s v="2T-10-03-023"/>
    <s v="2T-10-023-03"/>
    <n v="0"/>
    <n v="3"/>
    <n v="0"/>
    <n v="3"/>
    <x v="7"/>
    <n v="1"/>
    <x v="15"/>
    <s v="X-GEFER"/>
    <x v="1"/>
    <s v="Altro"/>
    <s v="10DB50135"/>
    <s v="G151"/>
    <n v="342"/>
    <s v="1a Scelta"/>
    <s v="NO"/>
    <n v="2"/>
    <n v="0"/>
    <s v="MET - MET &amp; FRIENDS"/>
    <s v="60 - DONNA"/>
    <n v="56"/>
    <n v="145.6"/>
    <n v="168"/>
  </r>
  <r>
    <n v="2092433393901"/>
    <s v="2T-10-03-023"/>
    <s v="2T-10-023-03"/>
    <n v="0"/>
    <n v="2"/>
    <n v="0"/>
    <n v="2"/>
    <x v="0"/>
    <n v="3"/>
    <x v="15"/>
    <s v="X-GEFER"/>
    <x v="1"/>
    <s v="Altro"/>
    <s v="10DB50135"/>
    <s v="G151"/>
    <n v="342"/>
    <s v="1a Scelta"/>
    <s v="NO"/>
    <n v="2"/>
    <n v="0"/>
    <s v="MET - MET &amp; FRIENDS"/>
    <s v="60 - DONNA"/>
    <n v="56"/>
    <n v="145.6"/>
    <n v="112"/>
  </r>
  <r>
    <n v="2092433393994"/>
    <s v="2T-08-00-051"/>
    <s v="2T-08-051-00"/>
    <n v="0"/>
    <n v="2"/>
    <n v="0"/>
    <n v="2"/>
    <x v="3"/>
    <n v="7"/>
    <x v="16"/>
    <s v="X-GEFER"/>
    <x v="1"/>
    <s v="Altro"/>
    <s v="10DB50135"/>
    <s v="G151"/>
    <n v="493"/>
    <s v="1a Scelta"/>
    <s v="NO"/>
    <n v="2"/>
    <n v="0"/>
    <s v="MET - MET &amp; FRIENDS"/>
    <s v="60 - DONNA"/>
    <n v="56"/>
    <n v="145.6"/>
    <n v="112"/>
  </r>
  <r>
    <n v="2092433113103"/>
    <s v="2T-34-02-046"/>
    <s v="2T-34-046-02"/>
    <n v="14"/>
    <n v="12"/>
    <n v="1"/>
    <n v="11"/>
    <x v="2"/>
    <n v="4"/>
    <x v="17"/>
    <s v="GEFER"/>
    <x v="1"/>
    <s v="Altro"/>
    <s v="10DB50137"/>
    <s v="P203"/>
    <s v="V0821"/>
    <s v="1a Scelta"/>
    <s v="NO"/>
    <n v="2"/>
    <n v="0"/>
    <s v="MET - MET &amp; FRIENDS"/>
    <s v="60 - DONNA"/>
    <n v="44"/>
    <n v="114.4"/>
    <n v="528"/>
  </r>
  <r>
    <n v="2092433113080"/>
    <s v="2T-34-02-046"/>
    <s v="2T-34-046-02"/>
    <n v="1"/>
    <n v="1"/>
    <n v="0"/>
    <n v="1"/>
    <x v="8"/>
    <n v="2"/>
    <x v="17"/>
    <s v="GEFER"/>
    <x v="1"/>
    <s v="Altro"/>
    <s v="10DB50137"/>
    <s v="P203"/>
    <s v="V0821"/>
    <s v="1a Scelta"/>
    <s v="NO"/>
    <n v="2"/>
    <n v="0"/>
    <s v="MET - MET &amp; FRIENDS"/>
    <s v="60 - DONNA"/>
    <n v="44"/>
    <n v="114.4"/>
    <n v="44"/>
  </r>
  <r>
    <n v="2092433113097"/>
    <s v="2T-34-02-046"/>
    <s v="2T-34-046-02"/>
    <n v="3"/>
    <n v="2"/>
    <n v="0"/>
    <n v="2"/>
    <x v="0"/>
    <n v="3"/>
    <x v="17"/>
    <s v="GEFER"/>
    <x v="1"/>
    <s v="Altro"/>
    <s v="10DB50137"/>
    <s v="P203"/>
    <s v="V0821"/>
    <s v="1a Scelta"/>
    <s v="NO"/>
    <n v="2"/>
    <n v="0"/>
    <s v="MET - MET &amp; FRIENDS"/>
    <s v="60 - DONNA"/>
    <n v="44"/>
    <n v="114.4"/>
    <n v="88"/>
  </r>
  <r>
    <n v="2092433113110"/>
    <s v="2T-32-01-017"/>
    <s v="2T-32-017-01"/>
    <n v="15"/>
    <n v="14"/>
    <n v="0"/>
    <n v="14"/>
    <x v="4"/>
    <n v="5"/>
    <x v="17"/>
    <s v="GEFER"/>
    <x v="1"/>
    <s v="Altro"/>
    <s v="10DB50137"/>
    <s v="P203"/>
    <s v="V0821"/>
    <s v="1a Scelta"/>
    <s v="NO"/>
    <n v="2"/>
    <n v="0"/>
    <s v="MET - MET &amp; FRIENDS"/>
    <s v="60 - DONNA"/>
    <n v="44"/>
    <n v="114.4"/>
    <n v="616"/>
  </r>
  <r>
    <n v="2092433113127"/>
    <s v="2T-32-01-018"/>
    <s v="2T-32-018-01"/>
    <n v="5"/>
    <n v="3"/>
    <n v="0"/>
    <n v="3"/>
    <x v="5"/>
    <n v="6"/>
    <x v="17"/>
    <s v="GEFER"/>
    <x v="1"/>
    <s v="Altro"/>
    <s v="10DB50137"/>
    <s v="P203"/>
    <s v="V0821"/>
    <s v="1a Scelta"/>
    <s v="NO"/>
    <n v="2"/>
    <n v="0"/>
    <s v="MET - MET &amp; FRIENDS"/>
    <s v="60 - DONNA"/>
    <n v="44"/>
    <n v="114.4"/>
    <n v="132"/>
  </r>
  <r>
    <n v="2092433113134"/>
    <s v="2T-32-01-018"/>
    <s v="2T-32-018-01"/>
    <n v="12"/>
    <n v="11"/>
    <n v="0"/>
    <n v="11"/>
    <x v="3"/>
    <n v="7"/>
    <x v="17"/>
    <s v="GEFER"/>
    <x v="1"/>
    <s v="Altro"/>
    <s v="10DB50137"/>
    <s v="P203"/>
    <s v="V0821"/>
    <s v="1a Scelta"/>
    <s v="NO"/>
    <n v="2"/>
    <n v="0"/>
    <s v="MET - MET &amp; FRIENDS"/>
    <s v="60 - DONNA"/>
    <n v="44"/>
    <n v="114.4"/>
    <n v="484"/>
  </r>
  <r>
    <n v="2092434159346"/>
    <s v="2T-07-04-032"/>
    <s v="2T-07-032-04"/>
    <n v="3"/>
    <n v="2"/>
    <n v="0"/>
    <n v="2"/>
    <x v="6"/>
    <n v="9"/>
    <x v="18"/>
    <s v="H-ANGEL"/>
    <x v="0"/>
    <s v="Denim"/>
    <s v="10DB50159"/>
    <s v="D1011"/>
    <s v="."/>
    <s v="1a Scelta"/>
    <s v="NO"/>
    <n v="2"/>
    <n v="0"/>
    <s v="MET - MET &amp; FRIENDS"/>
    <s v="60 - DONNA"/>
    <n v="38"/>
    <n v="98.8"/>
    <n v="76"/>
  </r>
  <r>
    <n v="2092434022923"/>
    <s v="2T-34-02-051"/>
    <s v="2T-34-051-02"/>
    <n v="29"/>
    <n v="30"/>
    <n v="1"/>
    <n v="29"/>
    <x v="2"/>
    <n v="4"/>
    <x v="18"/>
    <s v="H-ANGEL"/>
    <x v="0"/>
    <s v="Denim"/>
    <s v="10DB50159"/>
    <s v="D1011"/>
    <s v="."/>
    <s v="1a Scelta"/>
    <s v="NO"/>
    <n v="2"/>
    <n v="0"/>
    <s v="MET - MET &amp; FRIENDS"/>
    <s v="60 - DONNA"/>
    <n v="38"/>
    <n v="98.8"/>
    <n v="1140"/>
  </r>
  <r>
    <n v="2092434159308"/>
    <s v="2T-34-02-051"/>
    <s v="2T-34-051-02"/>
    <n v="5"/>
    <n v="2"/>
    <n v="0"/>
    <n v="2"/>
    <x v="4"/>
    <n v="5"/>
    <x v="18"/>
    <s v="H-ANGEL"/>
    <x v="0"/>
    <s v="Denim"/>
    <s v="10DB50159"/>
    <s v="D1011"/>
    <s v="."/>
    <s v="1a Scelta"/>
    <s v="NO"/>
    <n v="2"/>
    <n v="0"/>
    <s v="MET - MET &amp; FRIENDS"/>
    <s v="60 - DONNA"/>
    <n v="38"/>
    <n v="98.8"/>
    <n v="76"/>
  </r>
  <r>
    <n v="2092432749280"/>
    <s v="2T-07-01-041"/>
    <s v="2T-07-041-01"/>
    <n v="3"/>
    <n v="2"/>
    <n v="0"/>
    <n v="2"/>
    <x v="1"/>
    <n v="8"/>
    <x v="19"/>
    <s v="5 TASCHE"/>
    <x v="0"/>
    <s v="Denim"/>
    <s v="10DB50182"/>
    <s v="D705"/>
    <s v="."/>
    <s v="1a Scelta"/>
    <s v="NO"/>
    <n v="2"/>
    <n v="0"/>
    <s v="MET - MET &amp; FRIENDS"/>
    <s v="60 - DONNA"/>
    <n v="79"/>
    <n v="205.4"/>
    <n v="158"/>
  </r>
  <r>
    <n v="2092432749273"/>
    <s v="2T-07-00-052"/>
    <s v="2T-07-052-00"/>
    <n v="6"/>
    <n v="6"/>
    <n v="0"/>
    <n v="6"/>
    <x v="3"/>
    <n v="7"/>
    <x v="19"/>
    <s v="5 TASCHE"/>
    <x v="0"/>
    <s v="Denim"/>
    <s v="10DB50182"/>
    <s v="D705"/>
    <s v="."/>
    <s v="1a Scelta"/>
    <s v="NO"/>
    <n v="2"/>
    <n v="0"/>
    <s v="MET - MET &amp; FRIENDS"/>
    <s v="60 - DONNA"/>
    <n v="79"/>
    <n v="205.4"/>
    <n v="474"/>
  </r>
  <r>
    <n v="2092432749228"/>
    <s v="2T-09-04-037"/>
    <s v="2T-09-037-04"/>
    <n v="7"/>
    <n v="5"/>
    <n v="0"/>
    <n v="5"/>
    <x v="8"/>
    <n v="2"/>
    <x v="19"/>
    <s v="5 TASCHE"/>
    <x v="0"/>
    <s v="Denim"/>
    <s v="10DB50182"/>
    <s v="D705"/>
    <s v="."/>
    <s v="1a Scelta"/>
    <s v="NO"/>
    <n v="2"/>
    <n v="0"/>
    <s v="MET - MET &amp; FRIENDS"/>
    <s v="60 - DONNA"/>
    <n v="79"/>
    <n v="205.4"/>
    <n v="395"/>
  </r>
  <r>
    <n v="2092432749259"/>
    <s v="2T-09-01-029"/>
    <s v="2T-09-029-01"/>
    <n v="11"/>
    <n v="9"/>
    <n v="0"/>
    <n v="9"/>
    <x v="4"/>
    <n v="5"/>
    <x v="19"/>
    <s v="5 TASCHE"/>
    <x v="0"/>
    <s v="Denim"/>
    <s v="10DB50182"/>
    <s v="D705"/>
    <s v="."/>
    <s v="1a Scelta"/>
    <s v="NO"/>
    <n v="2"/>
    <n v="0"/>
    <s v="MET - MET &amp; FRIENDS"/>
    <s v="60 - DONNA"/>
    <n v="79"/>
    <n v="205.4"/>
    <n v="711"/>
  </r>
  <r>
    <n v="2092432749242"/>
    <s v="2T-09-02-029"/>
    <s v="2T-09-029-02"/>
    <n v="6"/>
    <n v="5"/>
    <n v="1"/>
    <n v="4"/>
    <x v="2"/>
    <n v="4"/>
    <x v="19"/>
    <s v="5 TASCHE"/>
    <x v="0"/>
    <s v="Denim"/>
    <s v="10DB50182"/>
    <s v="D705"/>
    <s v="."/>
    <s v="1a Scelta"/>
    <s v="NO"/>
    <n v="2"/>
    <n v="0"/>
    <s v="MET - MET &amp; FRIENDS"/>
    <s v="60 - DONNA"/>
    <n v="79"/>
    <n v="205.4"/>
    <n v="395"/>
  </r>
  <r>
    <n v="2092432749266"/>
    <s v="2T-09-03-031"/>
    <s v="2T-09-031-03"/>
    <n v="23"/>
    <n v="22"/>
    <n v="0"/>
    <n v="22"/>
    <x v="5"/>
    <n v="6"/>
    <x v="19"/>
    <s v="5 TASCHE"/>
    <x v="0"/>
    <s v="Denim"/>
    <s v="10DB50182"/>
    <s v="D705"/>
    <s v="."/>
    <s v="1a Scelta"/>
    <s v="NO"/>
    <n v="2"/>
    <n v="0"/>
    <s v="MET - MET &amp; FRIENDS"/>
    <s v="60 - DONNA"/>
    <n v="79"/>
    <n v="205.4"/>
    <n v="1738"/>
  </r>
  <r>
    <n v="2092434410010"/>
    <s v="2T-07-04-027"/>
    <s v="2T-07-027-04"/>
    <n v="0"/>
    <n v="1"/>
    <n v="0"/>
    <n v="1"/>
    <x v="1"/>
    <n v="8"/>
    <x v="20"/>
    <s v="PANT"/>
    <x v="1"/>
    <s v="Jersey"/>
    <s v="10DBF0443"/>
    <s v="J100"/>
    <n v="2"/>
    <s v="1a Scelta"/>
    <s v="NO"/>
    <n v="2"/>
    <n v="0"/>
    <s v="MET - MET &amp; FRIENDS"/>
    <s v="60 - DONNA"/>
    <n v="32"/>
    <n v="83.2"/>
    <n v="32"/>
  </r>
  <r>
    <n v="2092434409991"/>
    <s v="2T-08-03-049"/>
    <s v="2T-08-049-03"/>
    <n v="0"/>
    <n v="2"/>
    <n v="0"/>
    <n v="2"/>
    <x v="5"/>
    <n v="6"/>
    <x v="20"/>
    <s v="PANT"/>
    <x v="1"/>
    <s v="Jersey"/>
    <s v="10DBF0443"/>
    <s v="J100"/>
    <n v="2"/>
    <s v="1a Scelta"/>
    <s v="NO"/>
    <n v="2"/>
    <n v="0"/>
    <s v="MET - MET &amp; FRIENDS"/>
    <s v="60 - DONNA"/>
    <n v="32"/>
    <n v="83.2"/>
    <n v="64"/>
  </r>
  <r>
    <n v="2092434410003"/>
    <s v="2T-10-03-017"/>
    <s v="2T-10-017-03"/>
    <n v="0"/>
    <n v="1"/>
    <n v="0"/>
    <n v="1"/>
    <x v="3"/>
    <n v="7"/>
    <x v="20"/>
    <s v="PANT"/>
    <x v="1"/>
    <s v="Jersey"/>
    <s v="10DBF0443"/>
    <s v="J100"/>
    <n v="2"/>
    <s v="1a Scelta"/>
    <s v="NO"/>
    <n v="2"/>
    <n v="0"/>
    <s v="MET - MET &amp; FRIENDS"/>
    <s v="60 - DONNA"/>
    <n v="32"/>
    <n v="83.2"/>
    <n v="32"/>
  </r>
  <r>
    <n v="2092434412489"/>
    <s v="2T-07-03-026"/>
    <s v="2T-07-026-03"/>
    <n v="0"/>
    <n v="1"/>
    <n v="0"/>
    <n v="1"/>
    <x v="3"/>
    <n v="7"/>
    <x v="21"/>
    <s v="PANT"/>
    <x v="1"/>
    <s v="Jersey"/>
    <s v="10DBF0752"/>
    <s v="J100"/>
    <n v="995"/>
    <s v="1a Scelta"/>
    <s v="NO"/>
    <n v="2"/>
    <n v="0"/>
    <s v="MET - MET &amp; FRIENDS"/>
    <s v="60 - DONNA"/>
    <n v="38.5"/>
    <n v="100.10000000000001"/>
    <n v="38.5"/>
  </r>
  <r>
    <n v="2092434412465"/>
    <s v="2T-08-04-043"/>
    <s v="2T-08-043-04"/>
    <n v="0"/>
    <n v="1"/>
    <n v="0"/>
    <n v="1"/>
    <x v="4"/>
    <n v="5"/>
    <x v="21"/>
    <s v="PANT"/>
    <x v="1"/>
    <s v="Jersey"/>
    <s v="10DBF0752"/>
    <s v="J100"/>
    <n v="995"/>
    <s v="1a Scelta"/>
    <s v="NO"/>
    <n v="2"/>
    <n v="0"/>
    <s v="MET - MET &amp; FRIENDS"/>
    <s v="60 - DONNA"/>
    <n v="38.5"/>
    <n v="100.10000000000001"/>
    <n v="38.5"/>
  </r>
  <r>
    <n v="2092434412427"/>
    <s v="2T-08-01-041"/>
    <s v="2T-08-041-01"/>
    <n v="0"/>
    <n v="1"/>
    <n v="0"/>
    <n v="1"/>
    <x v="7"/>
    <n v="1"/>
    <x v="21"/>
    <s v="PANT"/>
    <x v="1"/>
    <s v="Jersey"/>
    <s v="10DBF0752"/>
    <s v="J100"/>
    <n v="995"/>
    <s v="1a Scelta"/>
    <s v="NO"/>
    <n v="2"/>
    <n v="0"/>
    <s v="MET - MET &amp; FRIENDS"/>
    <s v="60 - DONNA"/>
    <n v="38.5"/>
    <n v="100.10000000000001"/>
    <n v="38.5"/>
  </r>
  <r>
    <n v="2092434412434"/>
    <s v="2T-33-02-055"/>
    <s v="2T-33-055-02"/>
    <n v="0"/>
    <n v="3"/>
    <n v="0"/>
    <n v="3"/>
    <x v="8"/>
    <n v="2"/>
    <x v="21"/>
    <s v="PANT"/>
    <x v="1"/>
    <s v="Jersey"/>
    <s v="10DBF0752"/>
    <s v="J100"/>
    <n v="995"/>
    <s v="1a Scelta"/>
    <s v="NO"/>
    <n v="2"/>
    <n v="0"/>
    <s v="MET - MET &amp; FRIENDS"/>
    <s v="60 - DONNA"/>
    <n v="38.5"/>
    <n v="100.10000000000001"/>
    <n v="115.5"/>
  </r>
  <r>
    <n v="2092434412441"/>
    <s v="2T-33-02-055"/>
    <s v="2T-33-055-02"/>
    <n v="0"/>
    <n v="1"/>
    <n v="0"/>
    <n v="1"/>
    <x v="0"/>
    <n v="3"/>
    <x v="21"/>
    <s v="PANT"/>
    <x v="1"/>
    <s v="Jersey"/>
    <s v="10DBF0752"/>
    <s v="J100"/>
    <n v="995"/>
    <s v="1a Scelta"/>
    <s v="NO"/>
    <n v="2"/>
    <n v="0"/>
    <s v="MET - MET &amp; FRIENDS"/>
    <s v="60 - DONNA"/>
    <n v="38.5"/>
    <n v="100.10000000000001"/>
    <n v="38.5"/>
  </r>
  <r>
    <n v="2092434412472"/>
    <s v="2T-33-02-055"/>
    <s v="2T-33-055-02"/>
    <n v="0"/>
    <n v="2"/>
    <n v="0"/>
    <n v="2"/>
    <x v="5"/>
    <n v="6"/>
    <x v="21"/>
    <s v="PANT"/>
    <x v="1"/>
    <s v="Jersey"/>
    <s v="10DBF0752"/>
    <s v="J100"/>
    <n v="995"/>
    <s v="1a Scelta"/>
    <s v="NO"/>
    <n v="2"/>
    <n v="0"/>
    <s v="MET - MET &amp; FRIENDS"/>
    <s v="60 - DONNA"/>
    <n v="38.5"/>
    <n v="100.10000000000001"/>
    <n v="77"/>
  </r>
  <r>
    <n v="2092434412496"/>
    <s v="2T-33-02-055"/>
    <s v="2T-33-055-02"/>
    <n v="0"/>
    <n v="1"/>
    <n v="0"/>
    <n v="1"/>
    <x v="1"/>
    <n v="8"/>
    <x v="21"/>
    <s v="PANT"/>
    <x v="1"/>
    <s v="Jersey"/>
    <s v="10DBF0752"/>
    <s v="J100"/>
    <n v="995"/>
    <s v="1a Scelta"/>
    <s v="NO"/>
    <n v="2"/>
    <n v="0"/>
    <s v="MET - MET &amp; FRIENDS"/>
    <s v="60 - DONNA"/>
    <n v="38.5"/>
    <n v="100.10000000000001"/>
    <n v="38.5"/>
  </r>
  <r>
    <n v="7900014336726"/>
    <s v="2T-09-03-032"/>
    <s v="2T-09-032-03"/>
    <n v="0"/>
    <n v="1"/>
    <n v="0"/>
    <n v="1"/>
    <x v="2"/>
    <n v="4"/>
    <x v="22"/>
    <s v="H-BODY/SS"/>
    <x v="1"/>
    <s v="Denim"/>
    <s v="10DB50185"/>
    <s v="D975"/>
    <s v="."/>
    <s v="1a Scelta"/>
    <s v="NO"/>
    <n v="2"/>
    <n v="0"/>
    <s v="MET - MET &amp; FRIENDS"/>
    <s v="60 - DONNA"/>
    <n v="79"/>
    <n v="205.4"/>
    <n v="79"/>
  </r>
  <r>
    <n v="7900014336184"/>
    <m/>
    <m/>
    <m/>
    <n v="2"/>
    <n v="0"/>
    <n v="2"/>
    <x v="0"/>
    <m/>
    <x v="22"/>
    <s v="H-BODY/SS"/>
    <x v="1"/>
    <s v="Denim"/>
    <s v="10DB50185"/>
    <s v="D975"/>
    <s v="."/>
    <s v="1a Scelta"/>
    <s v="NO"/>
    <n v="2"/>
    <n v="0"/>
    <s v="MET - MET &amp; FRIENDS"/>
    <s v="60 - DONNA"/>
    <n v="79"/>
    <n v="205.4"/>
    <n v="158"/>
  </r>
  <r>
    <n v="7900014338072"/>
    <s v="2T-09-02-045"/>
    <s v="2T-09-045-02"/>
    <n v="0"/>
    <n v="1"/>
    <n v="0"/>
    <n v="1"/>
    <x v="5"/>
    <n v="6"/>
    <x v="22"/>
    <s v="H-BODY/SS"/>
    <x v="1"/>
    <s v="Denim"/>
    <s v="10DB50185"/>
    <s v="D975"/>
    <s v="."/>
    <s v="1a Scelta"/>
    <s v="NO"/>
    <n v="2"/>
    <n v="0"/>
    <s v="MET - MET &amp; FRIENDS"/>
    <s v="60 - DONNA"/>
    <n v="79"/>
    <n v="205.4"/>
    <n v="79"/>
  </r>
  <r>
    <n v="2092432840857"/>
    <s v="2T-07-03-038"/>
    <s v="2T-07-038-03"/>
    <n v="0"/>
    <n v="2"/>
    <n v="0"/>
    <n v="2"/>
    <x v="1"/>
    <n v="8"/>
    <x v="23"/>
    <s v="5 TASCHE"/>
    <x v="0"/>
    <s v="Denim"/>
    <s v="10DB50193"/>
    <s v="D663"/>
    <s v="."/>
    <s v="1a Scelta"/>
    <s v="NO"/>
    <n v="2"/>
    <n v="0"/>
    <s v="MET - MET &amp; FRIENDS"/>
    <s v="60 - DONNA"/>
    <n v="79"/>
    <n v="205.4"/>
    <n v="158"/>
  </r>
  <r>
    <n v="2092432840840"/>
    <s v="2T-07-03-038"/>
    <s v="2T-07-038-03"/>
    <n v="0"/>
    <n v="3"/>
    <n v="0"/>
    <n v="3"/>
    <x v="3"/>
    <n v="7"/>
    <x v="23"/>
    <s v="5 TASCHE"/>
    <x v="0"/>
    <s v="Denim"/>
    <s v="10DB50193"/>
    <s v="D663"/>
    <s v="."/>
    <s v="1a Scelta"/>
    <s v="NO"/>
    <n v="2"/>
    <n v="0"/>
    <s v="MET - MET &amp; FRIENDS"/>
    <s v="60 - DONNA"/>
    <n v="79"/>
    <n v="205.4"/>
    <n v="237"/>
  </r>
  <r>
    <n v="2092432840819"/>
    <s v="2T-07-00-053"/>
    <s v="2T-07-053-00"/>
    <n v="0"/>
    <n v="1"/>
    <n v="1"/>
    <n v="0"/>
    <x v="2"/>
    <n v="4"/>
    <x v="23"/>
    <s v="5 TASCHE"/>
    <x v="0"/>
    <s v="Denim"/>
    <s v="10DB50193"/>
    <s v="D663"/>
    <s v="."/>
    <s v="1a Scelta"/>
    <s v="NO"/>
    <n v="2"/>
    <n v="0"/>
    <s v="MET - MET &amp; FRIENDS"/>
    <s v="60 - DONNA"/>
    <n v="79"/>
    <n v="205.4"/>
    <n v="79"/>
  </r>
  <r>
    <n v="2092432840802"/>
    <s v="2T-08-03-025"/>
    <s v="2T-08-025-03"/>
    <n v="0"/>
    <n v="2"/>
    <n v="0"/>
    <n v="2"/>
    <x v="0"/>
    <n v="3"/>
    <x v="23"/>
    <s v="5 TASCHE"/>
    <x v="0"/>
    <s v="Denim"/>
    <s v="10DB50193"/>
    <s v="D663"/>
    <s v="."/>
    <s v="1a Scelta"/>
    <s v="NO"/>
    <n v="2"/>
    <n v="0"/>
    <s v="MET - MET &amp; FRIENDS"/>
    <s v="60 - DONNA"/>
    <n v="79"/>
    <n v="205.4"/>
    <n v="158"/>
  </r>
  <r>
    <n v="2092432840796"/>
    <s v="2T-09-00-021"/>
    <s v="2T-09-021-00"/>
    <n v="0"/>
    <n v="2"/>
    <n v="0"/>
    <n v="2"/>
    <x v="8"/>
    <n v="2"/>
    <x v="23"/>
    <s v="5 TASCHE"/>
    <x v="0"/>
    <s v="Denim"/>
    <s v="10DB50193"/>
    <s v="D663"/>
    <s v="."/>
    <s v="1a Scelta"/>
    <s v="NO"/>
    <n v="2"/>
    <n v="0"/>
    <s v="MET - MET &amp; FRIENDS"/>
    <s v="60 - DONNA"/>
    <n v="79"/>
    <n v="205.4"/>
    <n v="158"/>
  </r>
  <r>
    <n v="2092432840826"/>
    <s v="2T-09-03-031"/>
    <s v="2T-09-031-03"/>
    <n v="0"/>
    <n v="2"/>
    <n v="0"/>
    <n v="2"/>
    <x v="4"/>
    <n v="5"/>
    <x v="23"/>
    <s v="5 TASCHE"/>
    <x v="0"/>
    <s v="Denim"/>
    <s v="10DB50193"/>
    <s v="D663"/>
    <s v="."/>
    <s v="1a Scelta"/>
    <s v="NO"/>
    <n v="2"/>
    <n v="0"/>
    <s v="MET - MET &amp; FRIENDS"/>
    <s v="60 - DONNA"/>
    <n v="79"/>
    <n v="205.4"/>
    <n v="158"/>
  </r>
  <r>
    <n v="2092432840833"/>
    <s v="2T-09-02-046"/>
    <s v="2T-09-046-02"/>
    <n v="0"/>
    <n v="7"/>
    <n v="0"/>
    <n v="7"/>
    <x v="5"/>
    <n v="6"/>
    <x v="23"/>
    <s v="5 TASCHE"/>
    <x v="0"/>
    <s v="Denim"/>
    <s v="10DB50193"/>
    <s v="D663"/>
    <s v="."/>
    <s v="1a Scelta"/>
    <s v="NO"/>
    <n v="2"/>
    <n v="0"/>
    <s v="MET - MET &amp; FRIENDS"/>
    <s v="60 - DONNA"/>
    <n v="79"/>
    <n v="205.4"/>
    <n v="553"/>
  </r>
  <r>
    <n v="2092434529613"/>
    <s v="2T-07-01-013"/>
    <s v="2T-07-013-01"/>
    <n v="1"/>
    <n v="1"/>
    <n v="0"/>
    <n v="1"/>
    <x v="3"/>
    <n v="7"/>
    <x v="24"/>
    <s v="X-JESSICA"/>
    <x v="0"/>
    <s v="Denim"/>
    <s v="10DB50210"/>
    <s v="D1069"/>
    <s v="."/>
    <s v="1a Scelta"/>
    <s v="NO"/>
    <n v="2"/>
    <n v="0"/>
    <s v="MET - MET &amp; FRIENDS"/>
    <s v="60 - DONNA"/>
    <n v="79"/>
    <n v="205.4"/>
    <n v="79"/>
  </r>
  <r>
    <n v="2092434433200"/>
    <s v="2T-07-01-028"/>
    <s v="2T-07-028-01"/>
    <n v="0"/>
    <n v="1"/>
    <n v="1"/>
    <n v="0"/>
    <x v="2"/>
    <n v="4"/>
    <x v="24"/>
    <s v="X-JESSICA"/>
    <x v="0"/>
    <s v="Denim"/>
    <s v="10DB50210"/>
    <s v="D1069"/>
    <s v="."/>
    <s v="1a Scelta"/>
    <s v="NO"/>
    <n v="2"/>
    <n v="0"/>
    <s v="MET - MET &amp; FRIENDS"/>
    <s v="60 - DONNA"/>
    <n v="79"/>
    <n v="205.4"/>
    <n v="79"/>
  </r>
  <r>
    <n v="2092434529637"/>
    <m/>
    <m/>
    <m/>
    <n v="2"/>
    <n v="0"/>
    <n v="2"/>
    <x v="6"/>
    <m/>
    <x v="24"/>
    <s v="X-JESSICA"/>
    <x v="0"/>
    <s v="Denim"/>
    <s v="10DB50210"/>
    <s v="D1069"/>
    <s v="."/>
    <s v="1a Scelta"/>
    <s v="NO"/>
    <n v="2"/>
    <n v="0"/>
    <s v="MET - MET &amp; FRIENDS"/>
    <s v="60 - DONNA"/>
    <n v="79"/>
    <n v="205.4"/>
    <n v="158"/>
  </r>
  <r>
    <n v="2092434529620"/>
    <s v="2T-33-03-015"/>
    <s v="2T-33-015-03"/>
    <n v="2"/>
    <n v="2"/>
    <n v="0"/>
    <n v="2"/>
    <x v="1"/>
    <n v="8"/>
    <x v="24"/>
    <s v="X-JESSICA"/>
    <x v="0"/>
    <s v="Denim"/>
    <s v="10DB50210"/>
    <s v="D1069"/>
    <s v="."/>
    <s v="1a Scelta"/>
    <s v="NO"/>
    <n v="2"/>
    <n v="0"/>
    <s v="MET - MET &amp; FRIENDS"/>
    <s v="60 - DONNA"/>
    <n v="79"/>
    <n v="205.4"/>
    <n v="158"/>
  </r>
  <r>
    <n v="2092434529576"/>
    <s v="2T-33-03-015"/>
    <s v="2T-33-015-03"/>
    <n v="3"/>
    <n v="3"/>
    <n v="0"/>
    <n v="3"/>
    <x v="8"/>
    <n v="2"/>
    <x v="24"/>
    <s v="X-JESSICA"/>
    <x v="0"/>
    <s v="Denim"/>
    <s v="10DB50210"/>
    <s v="D1069"/>
    <s v="."/>
    <s v="1a Scelta"/>
    <s v="NO"/>
    <n v="2"/>
    <n v="0"/>
    <s v="MET - MET &amp; FRIENDS"/>
    <s v="60 - DONNA"/>
    <n v="79"/>
    <n v="205.4"/>
    <n v="237"/>
  </r>
  <r>
    <n v="2092434529569"/>
    <m/>
    <m/>
    <m/>
    <n v="1"/>
    <n v="0"/>
    <n v="1"/>
    <x v="7"/>
    <m/>
    <x v="24"/>
    <s v="X-JESSICA"/>
    <x v="0"/>
    <s v="Denim"/>
    <s v="10DB50210"/>
    <s v="D1069"/>
    <s v="."/>
    <s v="1a Scelta"/>
    <s v="NO"/>
    <n v="2"/>
    <n v="0"/>
    <s v="MET - MET &amp; FRIENDS"/>
    <s v="60 - DONNA"/>
    <n v="79"/>
    <n v="205.4"/>
    <n v="79"/>
  </r>
  <r>
    <n v="2092434529606"/>
    <s v="2T-33-03-015"/>
    <s v="2T-33-015-03"/>
    <n v="6"/>
    <n v="6"/>
    <n v="0"/>
    <n v="6"/>
    <x v="5"/>
    <n v="6"/>
    <x v="24"/>
    <s v="X-JESSICA"/>
    <x v="0"/>
    <s v="Denim"/>
    <s v="10DB50210"/>
    <s v="D1069"/>
    <s v="."/>
    <s v="1a Scelta"/>
    <s v="NO"/>
    <n v="2"/>
    <n v="0"/>
    <s v="MET - MET &amp; FRIENDS"/>
    <s v="60 - DONNA"/>
    <n v="79"/>
    <n v="205.4"/>
    <n v="474"/>
  </r>
  <r>
    <n v="2092434529583"/>
    <s v="2T-33-04-022"/>
    <s v="2T-33-022-04"/>
    <n v="6"/>
    <n v="6"/>
    <n v="0"/>
    <n v="6"/>
    <x v="0"/>
    <n v="3"/>
    <x v="24"/>
    <s v="X-JESSICA"/>
    <x v="0"/>
    <s v="Denim"/>
    <s v="10DB50210"/>
    <s v="D1069"/>
    <s v="."/>
    <s v="1a Scelta"/>
    <s v="NO"/>
    <n v="2"/>
    <n v="0"/>
    <s v="MET - MET &amp; FRIENDS"/>
    <s v="60 - DONNA"/>
    <n v="79"/>
    <n v="205.4"/>
    <n v="474"/>
  </r>
  <r>
    <n v="2092433532171"/>
    <s v="2T-07-02-012"/>
    <s v="2T-07-012-02"/>
    <n v="0"/>
    <n v="1"/>
    <n v="0"/>
    <n v="1"/>
    <x v="3"/>
    <n v="7"/>
    <x v="25"/>
    <s v="X-JESSICA"/>
    <x v="1"/>
    <s v="Altro"/>
    <s v="10DB50210"/>
    <s v="G134"/>
    <n v="8"/>
    <s v="1a Scelta"/>
    <s v="NO"/>
    <n v="2"/>
    <n v="0"/>
    <s v="MET - MET &amp; FRIENDS"/>
    <s v="60 - DONNA"/>
    <n v="39"/>
    <n v="101.4"/>
    <n v="39"/>
  </r>
  <r>
    <n v="2092433510674"/>
    <s v="2T-32-03-048"/>
    <s v="2T-32-048-03"/>
    <n v="9"/>
    <n v="9"/>
    <n v="0"/>
    <n v="9"/>
    <x v="7"/>
    <n v="1"/>
    <x v="26"/>
    <s v="X-JESSICA"/>
    <x v="1"/>
    <s v="Altro"/>
    <s v="10DB50210"/>
    <s v="G134"/>
    <n v="64"/>
    <s v="1a Scelta"/>
    <s v="NO"/>
    <n v="2"/>
    <n v="0"/>
    <s v="MET - MET &amp; FRIENDS"/>
    <s v="60 - DONNA"/>
    <n v="39"/>
    <n v="101.4"/>
    <n v="351"/>
  </r>
  <r>
    <n v="2092433510704"/>
    <s v="2T-32-03-048"/>
    <s v="2T-32-048-03"/>
    <n v="0"/>
    <n v="1"/>
    <n v="1"/>
    <n v="0"/>
    <x v="2"/>
    <n v="4"/>
    <x v="26"/>
    <s v="X-JESSICA"/>
    <x v="1"/>
    <s v="Altro"/>
    <s v="10DB50210"/>
    <s v="G134"/>
    <n v="64"/>
    <s v="1a Scelta"/>
    <s v="NO"/>
    <n v="2"/>
    <n v="0"/>
    <s v="MET - MET &amp; FRIENDS"/>
    <s v="60 - DONNA"/>
    <n v="39"/>
    <n v="101.4"/>
    <n v="39"/>
  </r>
  <r>
    <n v="2092433510698"/>
    <s v="2T-32-03-048"/>
    <s v="2T-32-048-03"/>
    <n v="2"/>
    <n v="2"/>
    <n v="0"/>
    <n v="2"/>
    <x v="0"/>
    <n v="3"/>
    <x v="26"/>
    <s v="X-JESSICA"/>
    <x v="1"/>
    <s v="Altro"/>
    <s v="10DB50210"/>
    <s v="G134"/>
    <n v="64"/>
    <s v="1a Scelta"/>
    <s v="NO"/>
    <n v="2"/>
    <n v="0"/>
    <s v="MET - MET &amp; FRIENDS"/>
    <s v="60 - DONNA"/>
    <n v="39"/>
    <n v="101.4"/>
    <n v="78"/>
  </r>
  <r>
    <n v="2092433510728"/>
    <s v="2T-32-03-047"/>
    <s v="2T-32-047-03"/>
    <n v="10"/>
    <n v="8"/>
    <n v="0"/>
    <n v="8"/>
    <x v="5"/>
    <n v="6"/>
    <x v="26"/>
    <s v="X-JESSICA"/>
    <x v="1"/>
    <s v="Altro"/>
    <s v="10DB50210"/>
    <s v="G134"/>
    <n v="64"/>
    <s v="1a Scelta"/>
    <s v="NO"/>
    <n v="2"/>
    <n v="0"/>
    <s v="MET - MET &amp; FRIENDS"/>
    <s v="60 - DONNA"/>
    <n v="39"/>
    <n v="101.4"/>
    <n v="312"/>
  </r>
  <r>
    <n v="2092433510735"/>
    <s v="2T-32-03-047"/>
    <s v="2T-32-047-03"/>
    <n v="7"/>
    <n v="6"/>
    <n v="0"/>
    <n v="6"/>
    <x v="3"/>
    <n v="7"/>
    <x v="26"/>
    <s v="X-JESSICA"/>
    <x v="1"/>
    <s v="Altro"/>
    <s v="10DB50210"/>
    <s v="G134"/>
    <n v="64"/>
    <s v="1a Scelta"/>
    <s v="NO"/>
    <n v="2"/>
    <n v="0"/>
    <s v="MET - MET &amp; FRIENDS"/>
    <s v="60 - DONNA"/>
    <n v="39"/>
    <n v="101.4"/>
    <n v="234"/>
  </r>
  <r>
    <n v="2092433510711"/>
    <s v="2T-32-03-047"/>
    <s v="2T-32-047-03"/>
    <n v="10"/>
    <n v="8"/>
    <n v="0"/>
    <n v="8"/>
    <x v="4"/>
    <n v="5"/>
    <x v="26"/>
    <s v="X-JESSICA"/>
    <x v="1"/>
    <s v="Altro"/>
    <s v="10DB50210"/>
    <s v="G134"/>
    <n v="64"/>
    <s v="1a Scelta"/>
    <s v="NO"/>
    <n v="2"/>
    <n v="0"/>
    <s v="MET - MET &amp; FRIENDS"/>
    <s v="60 - DONNA"/>
    <n v="39"/>
    <n v="101.4"/>
    <n v="312"/>
  </r>
  <r>
    <n v="2092433510742"/>
    <s v="2T-34-02-042"/>
    <s v="2T-34-042-02"/>
    <n v="7"/>
    <n v="5"/>
    <n v="0"/>
    <n v="5"/>
    <x v="7"/>
    <n v="1"/>
    <x v="27"/>
    <s v="X-JESSICA"/>
    <x v="1"/>
    <s v="Altro"/>
    <s v="10DB50210"/>
    <s v="G134"/>
    <n v="342"/>
    <s v="1a Scelta"/>
    <s v="NO"/>
    <n v="2"/>
    <n v="0"/>
    <s v="MET - MET &amp; FRIENDS"/>
    <s v="60 - DONNA"/>
    <n v="39"/>
    <n v="101.4"/>
    <n v="195"/>
  </r>
  <r>
    <n v="2092433510759"/>
    <s v="2T-34-02-041"/>
    <s v="2T-34-041-02"/>
    <n v="9"/>
    <n v="8"/>
    <n v="0"/>
    <n v="8"/>
    <x v="8"/>
    <n v="2"/>
    <x v="27"/>
    <s v="X-JESSICA"/>
    <x v="1"/>
    <s v="Altro"/>
    <s v="10DB50210"/>
    <s v="G134"/>
    <n v="342"/>
    <s v="1a Scelta"/>
    <s v="NO"/>
    <n v="2"/>
    <n v="0"/>
    <s v="MET - MET &amp; FRIENDS"/>
    <s v="60 - DONNA"/>
    <n v="39"/>
    <n v="101.4"/>
    <n v="312"/>
  </r>
  <r>
    <n v="2092433510766"/>
    <s v="2T-34-02-041"/>
    <s v="2T-34-041-02"/>
    <n v="17"/>
    <n v="16"/>
    <n v="0"/>
    <n v="16"/>
    <x v="0"/>
    <n v="3"/>
    <x v="27"/>
    <s v="X-JESSICA"/>
    <x v="1"/>
    <s v="Altro"/>
    <s v="10DB50210"/>
    <s v="G134"/>
    <n v="342"/>
    <s v="1a Scelta"/>
    <s v="NO"/>
    <n v="2"/>
    <n v="0"/>
    <s v="MET - MET &amp; FRIENDS"/>
    <s v="60 - DONNA"/>
    <n v="39"/>
    <n v="101.4"/>
    <n v="624"/>
  </r>
  <r>
    <n v="2092433359204"/>
    <s v="2T-34-02-040"/>
    <s v="2T-34-040-02"/>
    <n v="14"/>
    <n v="14"/>
    <n v="1"/>
    <n v="13"/>
    <x v="2"/>
    <n v="4"/>
    <x v="27"/>
    <s v="X-JESSICA"/>
    <x v="1"/>
    <s v="Altro"/>
    <s v="10DB50210"/>
    <s v="G134"/>
    <n v="342"/>
    <s v="1a Scelta"/>
    <s v="NO"/>
    <n v="2"/>
    <n v="0"/>
    <s v="MET - MET &amp; FRIENDS"/>
    <s v="60 - DONNA"/>
    <n v="39"/>
    <n v="101.4"/>
    <n v="546"/>
  </r>
  <r>
    <n v="2092433510797"/>
    <s v="2T-34-01-041"/>
    <s v="2T-34-041-01"/>
    <n v="15"/>
    <n v="15"/>
    <n v="0"/>
    <n v="15"/>
    <x v="3"/>
    <n v="7"/>
    <x v="27"/>
    <s v="X-JESSICA"/>
    <x v="1"/>
    <s v="Altro"/>
    <s v="10DB50210"/>
    <s v="G134"/>
    <n v="342"/>
    <s v="1a Scelta"/>
    <s v="NO"/>
    <n v="2"/>
    <n v="0"/>
    <s v="MET - MET &amp; FRIENDS"/>
    <s v="60 - DONNA"/>
    <n v="39"/>
    <n v="101.4"/>
    <n v="585"/>
  </r>
  <r>
    <n v="2092433510780"/>
    <s v="2T-32-03-045"/>
    <s v="2T-32-045-03"/>
    <n v="10"/>
    <n v="9"/>
    <n v="0"/>
    <n v="9"/>
    <x v="5"/>
    <n v="6"/>
    <x v="27"/>
    <s v="X-JESSICA"/>
    <x v="1"/>
    <s v="Altro"/>
    <s v="10DB50210"/>
    <s v="G134"/>
    <n v="342"/>
    <s v="1a Scelta"/>
    <s v="NO"/>
    <n v="2"/>
    <n v="0"/>
    <s v="MET - MET &amp; FRIENDS"/>
    <s v="60 - DONNA"/>
    <n v="39"/>
    <n v="101.4"/>
    <n v="351"/>
  </r>
  <r>
    <n v="2092433510773"/>
    <s v="2T-32-03-045"/>
    <s v="2T-32-045-03"/>
    <n v="14"/>
    <n v="12"/>
    <n v="0"/>
    <n v="12"/>
    <x v="4"/>
    <n v="5"/>
    <x v="27"/>
    <s v="X-JESSICA"/>
    <x v="1"/>
    <s v="Altro"/>
    <s v="10DB50210"/>
    <s v="G134"/>
    <n v="342"/>
    <s v="1a Scelta"/>
    <s v="NO"/>
    <n v="2"/>
    <n v="0"/>
    <s v="MET - MET &amp; FRIENDS"/>
    <s v="60 - DONNA"/>
    <n v="39"/>
    <n v="101.4"/>
    <n v="468"/>
  </r>
  <r>
    <n v="2092433530863"/>
    <s v="2T-07-01-031"/>
    <s v="2T-07-031-01"/>
    <n v="0"/>
    <n v="1"/>
    <n v="1"/>
    <n v="0"/>
    <x v="2"/>
    <n v="4"/>
    <x v="28"/>
    <s v="X-JESSICA"/>
    <x v="1"/>
    <s v="Altro"/>
    <s v="10DB50210"/>
    <s v="G134"/>
    <n v="493"/>
    <s v="1a Scelta"/>
    <s v="NO"/>
    <n v="2"/>
    <n v="0"/>
    <s v="MET - MET &amp; FRIENDS"/>
    <s v="60 - DONNA"/>
    <n v="39"/>
    <n v="101.4"/>
    <n v="39"/>
  </r>
  <r>
    <n v="2092433635865"/>
    <s v="2T-33-03-034"/>
    <s v="2T-33-034-03"/>
    <n v="0"/>
    <n v="1"/>
    <n v="0"/>
    <n v="1"/>
    <x v="1"/>
    <n v="8"/>
    <x v="28"/>
    <s v="X-JESSICA"/>
    <x v="1"/>
    <s v="Altro"/>
    <s v="10DB50210"/>
    <s v="G134"/>
    <n v="493"/>
    <s v="1a Scelta"/>
    <s v="NO"/>
    <n v="2"/>
    <n v="0"/>
    <s v="MET - MET &amp; FRIENDS"/>
    <s v="60 - DONNA"/>
    <n v="39"/>
    <n v="101.4"/>
    <n v="39"/>
  </r>
  <r>
    <n v="2092433532201"/>
    <s v="2T-32-03-045"/>
    <s v="2T-32-045-03"/>
    <n v="0"/>
    <n v="4"/>
    <n v="0"/>
    <n v="4"/>
    <x v="0"/>
    <n v="3"/>
    <x v="28"/>
    <s v="X-JESSICA"/>
    <x v="1"/>
    <s v="Altro"/>
    <s v="10DB50210"/>
    <s v="G134"/>
    <n v="493"/>
    <s v="1a Scelta"/>
    <s v="NO"/>
    <n v="2"/>
    <n v="0"/>
    <s v="MET - MET &amp; FRIENDS"/>
    <s v="60 - DONNA"/>
    <n v="39"/>
    <n v="101.4"/>
    <n v="156"/>
  </r>
  <r>
    <n v="2092433532232"/>
    <s v="2T-32-03-045"/>
    <s v="2T-32-045-03"/>
    <n v="0"/>
    <n v="3"/>
    <n v="0"/>
    <n v="3"/>
    <x v="3"/>
    <n v="7"/>
    <x v="28"/>
    <s v="X-JESSICA"/>
    <x v="1"/>
    <s v="Altro"/>
    <s v="10DB50210"/>
    <s v="G134"/>
    <n v="493"/>
    <s v="1a Scelta"/>
    <s v="NO"/>
    <n v="2"/>
    <n v="0"/>
    <s v="MET - MET &amp; FRIENDS"/>
    <s v="60 - DONNA"/>
    <n v="39"/>
    <n v="101.4"/>
    <n v="117"/>
  </r>
  <r>
    <n v="2092433532225"/>
    <s v="2T-32-03-045"/>
    <s v="2T-32-045-03"/>
    <n v="0"/>
    <n v="2"/>
    <n v="0"/>
    <n v="2"/>
    <x v="5"/>
    <n v="6"/>
    <x v="28"/>
    <s v="X-JESSICA"/>
    <x v="1"/>
    <s v="Altro"/>
    <s v="10DB50210"/>
    <s v="G134"/>
    <n v="493"/>
    <s v="1a Scelta"/>
    <s v="NO"/>
    <n v="2"/>
    <n v="0"/>
    <s v="MET - MET &amp; FRIENDS"/>
    <s v="60 - DONNA"/>
    <n v="39"/>
    <n v="101.4"/>
    <n v="78"/>
  </r>
  <r>
    <n v="2092433409534"/>
    <s v="2T-33-02-023"/>
    <s v="2T-33-023-02"/>
    <n v="0"/>
    <n v="2"/>
    <n v="1"/>
    <n v="1"/>
    <x v="4"/>
    <n v="5"/>
    <x v="29"/>
    <s v="X-JESSICA"/>
    <x v="1"/>
    <s v="Altro"/>
    <s v="10DB50210"/>
    <s v="G272"/>
    <n v="14"/>
    <s v="1a Scelta"/>
    <s v="NO"/>
    <n v="2"/>
    <n v="0"/>
    <s v="MET - MET &amp; FRIENDS"/>
    <s v="60 - DONNA"/>
    <n v="39"/>
    <n v="101.4"/>
    <n v="78"/>
  </r>
  <r>
    <n v="2092433409527"/>
    <s v="2T-33-02-023"/>
    <s v="2T-33-023-02"/>
    <n v="0"/>
    <n v="3"/>
    <n v="0"/>
    <n v="3"/>
    <x v="0"/>
    <n v="3"/>
    <x v="29"/>
    <s v="X-JESSICA"/>
    <x v="1"/>
    <s v="Altro"/>
    <s v="10DB50210"/>
    <s v="G272"/>
    <n v="14"/>
    <s v="1a Scelta"/>
    <s v="NO"/>
    <n v="2"/>
    <n v="0"/>
    <s v="MET - MET &amp; FRIENDS"/>
    <s v="60 - DONNA"/>
    <n v="39"/>
    <n v="101.4"/>
    <n v="117"/>
  </r>
  <r>
    <n v="2092433409558"/>
    <s v="2T-33-02-023"/>
    <s v="2T-33-023-02"/>
    <n v="0"/>
    <n v="1"/>
    <n v="0"/>
    <n v="1"/>
    <x v="3"/>
    <n v="7"/>
    <x v="29"/>
    <s v="X-JESSICA"/>
    <x v="1"/>
    <s v="Altro"/>
    <s v="10DB50210"/>
    <s v="G272"/>
    <n v="14"/>
    <s v="1a Scelta"/>
    <s v="NO"/>
    <n v="2"/>
    <n v="0"/>
    <s v="MET - MET &amp; FRIENDS"/>
    <s v="60 - DONNA"/>
    <n v="39"/>
    <n v="101.4"/>
    <n v="39"/>
  </r>
  <r>
    <n v="2092433409503"/>
    <s v="2T-33-02-023"/>
    <s v="2T-33-023-02"/>
    <n v="0"/>
    <n v="3"/>
    <n v="0"/>
    <n v="3"/>
    <x v="7"/>
    <n v="1"/>
    <x v="29"/>
    <s v="X-JESSICA"/>
    <x v="1"/>
    <s v="Altro"/>
    <s v="10DB50210"/>
    <s v="G272"/>
    <n v="14"/>
    <s v="1a Scelta"/>
    <s v="NO"/>
    <n v="2"/>
    <n v="0"/>
    <s v="MET - MET &amp; FRIENDS"/>
    <s v="60 - DONNA"/>
    <n v="39"/>
    <n v="101.4"/>
    <n v="117"/>
  </r>
  <r>
    <n v="2092433409510"/>
    <s v="2T-33-01-020"/>
    <s v="2T-33-020-01"/>
    <n v="0"/>
    <n v="4"/>
    <n v="0"/>
    <n v="4"/>
    <x v="8"/>
    <n v="2"/>
    <x v="29"/>
    <s v="X-JESSICA"/>
    <x v="1"/>
    <s v="Altro"/>
    <s v="10DB50210"/>
    <s v="G272"/>
    <n v="14"/>
    <s v="1a Scelta"/>
    <s v="NO"/>
    <n v="2"/>
    <n v="0"/>
    <s v="MET - MET &amp; FRIENDS"/>
    <s v="60 - DONNA"/>
    <n v="39"/>
    <n v="101.4"/>
    <n v="156"/>
  </r>
  <r>
    <n v="2092434507758"/>
    <s v="2T-07-01-017"/>
    <s v="2T-07-017-01"/>
    <n v="0"/>
    <n v="1"/>
    <n v="0"/>
    <n v="1"/>
    <x v="2"/>
    <n v="4"/>
    <x v="30"/>
    <s v="X-JESSICA"/>
    <x v="1"/>
    <s v="Altro"/>
    <s v="10DB50210"/>
    <s v="G272"/>
    <n v="28"/>
    <s v="1a Scelta"/>
    <s v="NO"/>
    <n v="2"/>
    <n v="0"/>
    <s v="MET - MET &amp; FRIENDS"/>
    <s v="60 - DONNA"/>
    <n v="39"/>
    <n v="101.4"/>
    <n v="39"/>
  </r>
  <r>
    <n v="2092434507802"/>
    <s v="2T-32-01-030"/>
    <s v="2T-32-030-01"/>
    <n v="0"/>
    <n v="1"/>
    <n v="0"/>
    <n v="1"/>
    <x v="6"/>
    <n v="9"/>
    <x v="30"/>
    <s v="X-JESSICA"/>
    <x v="1"/>
    <s v="Altro"/>
    <s v="10DB50210"/>
    <s v="G272"/>
    <n v="28"/>
    <s v="1a Scelta"/>
    <s v="NO"/>
    <n v="2"/>
    <n v="0"/>
    <s v="MET - MET &amp; FRIENDS"/>
    <s v="60 - DONNA"/>
    <n v="39"/>
    <n v="101.4"/>
    <n v="39"/>
  </r>
  <r>
    <n v="2092434507734"/>
    <s v="2T-32-01-030"/>
    <s v="2T-32-030-01"/>
    <n v="0"/>
    <n v="2"/>
    <n v="0"/>
    <n v="2"/>
    <x v="8"/>
    <n v="2"/>
    <x v="30"/>
    <s v="X-JESSICA"/>
    <x v="1"/>
    <s v="Altro"/>
    <s v="10DB50210"/>
    <s v="G272"/>
    <n v="28"/>
    <s v="1a Scelta"/>
    <s v="NO"/>
    <n v="2"/>
    <n v="0"/>
    <s v="MET - MET &amp; FRIENDS"/>
    <s v="60 - DONNA"/>
    <n v="39"/>
    <n v="101.4"/>
    <n v="78"/>
  </r>
  <r>
    <n v="2092434507789"/>
    <s v="2T-32-01-030"/>
    <s v="2T-32-030-01"/>
    <n v="0"/>
    <n v="2"/>
    <n v="0"/>
    <n v="2"/>
    <x v="3"/>
    <n v="7"/>
    <x v="30"/>
    <s v="X-JESSICA"/>
    <x v="1"/>
    <s v="Altro"/>
    <s v="10DB50210"/>
    <s v="G272"/>
    <n v="28"/>
    <s v="1a Scelta"/>
    <s v="NO"/>
    <n v="2"/>
    <n v="0"/>
    <s v="MET - MET &amp; FRIENDS"/>
    <s v="60 - DONNA"/>
    <n v="39"/>
    <n v="101.4"/>
    <n v="78"/>
  </r>
  <r>
    <n v="2092434507727"/>
    <s v="2T-32-01-030"/>
    <s v="2T-32-030-01"/>
    <n v="0"/>
    <n v="3"/>
    <n v="0"/>
    <n v="3"/>
    <x v="7"/>
    <n v="1"/>
    <x v="30"/>
    <s v="X-JESSICA"/>
    <x v="1"/>
    <s v="Altro"/>
    <s v="10DB50210"/>
    <s v="G272"/>
    <n v="28"/>
    <s v="1a Scelta"/>
    <s v="NO"/>
    <n v="2"/>
    <n v="0"/>
    <s v="MET - MET &amp; FRIENDS"/>
    <s v="60 - DONNA"/>
    <n v="39"/>
    <n v="101.4"/>
    <n v="117"/>
  </r>
  <r>
    <n v="2092434507772"/>
    <s v="2T-32-01-030"/>
    <s v="2T-32-030-01"/>
    <n v="0"/>
    <n v="2"/>
    <n v="1"/>
    <n v="1"/>
    <x v="5"/>
    <n v="6"/>
    <x v="30"/>
    <s v="X-JESSICA"/>
    <x v="1"/>
    <s v="Altro"/>
    <s v="10DB50210"/>
    <s v="G272"/>
    <n v="28"/>
    <s v="1a Scelta"/>
    <s v="NO"/>
    <n v="2"/>
    <n v="0"/>
    <s v="MET - MET &amp; FRIENDS"/>
    <s v="60 - DONNA"/>
    <n v="39"/>
    <n v="101.4"/>
    <n v="78"/>
  </r>
  <r>
    <n v="2092434507796"/>
    <s v="2T-32-01-030"/>
    <s v="2T-32-030-01"/>
    <n v="0"/>
    <n v="2"/>
    <n v="0"/>
    <n v="2"/>
    <x v="1"/>
    <n v="8"/>
    <x v="30"/>
    <s v="X-JESSICA"/>
    <x v="1"/>
    <s v="Altro"/>
    <s v="10DB50210"/>
    <s v="G272"/>
    <n v="28"/>
    <s v="1a Scelta"/>
    <s v="NO"/>
    <n v="2"/>
    <n v="0"/>
    <s v="MET - MET &amp; FRIENDS"/>
    <s v="60 - DONNA"/>
    <n v="39"/>
    <n v="101.4"/>
    <n v="78"/>
  </r>
  <r>
    <n v="2092433409589"/>
    <s v="2T-34-03-018"/>
    <s v="2T-34-018-03"/>
    <n v="5"/>
    <n v="5"/>
    <n v="0"/>
    <n v="5"/>
    <x v="7"/>
    <n v="1"/>
    <x v="31"/>
    <s v="X-JESSICA"/>
    <x v="1"/>
    <s v="Altro"/>
    <s v="10DB50210"/>
    <s v="G272"/>
    <n v="129"/>
    <s v="1a Scelta"/>
    <s v="NO"/>
    <n v="2"/>
    <n v="0"/>
    <s v="MET - MET &amp; FRIENDS"/>
    <s v="60 - DONNA"/>
    <n v="39"/>
    <n v="101.4"/>
    <n v="195"/>
  </r>
  <r>
    <n v="2092433409596"/>
    <s v="2T-34-03-018"/>
    <s v="2T-34-018-03"/>
    <n v="8"/>
    <n v="8"/>
    <n v="0"/>
    <n v="8"/>
    <x v="8"/>
    <n v="2"/>
    <x v="31"/>
    <s v="X-JESSICA"/>
    <x v="1"/>
    <s v="Altro"/>
    <s v="10DB50210"/>
    <s v="G272"/>
    <n v="129"/>
    <s v="1a Scelta"/>
    <s v="NO"/>
    <n v="2"/>
    <n v="0"/>
    <s v="MET - MET &amp; FRIENDS"/>
    <s v="60 - DONNA"/>
    <n v="39"/>
    <n v="101.4"/>
    <n v="312"/>
  </r>
  <r>
    <n v="2092433409602"/>
    <s v="2T-34-02-019"/>
    <s v="2T-34-019-02"/>
    <n v="13"/>
    <n v="13"/>
    <n v="0"/>
    <n v="13"/>
    <x v="0"/>
    <n v="3"/>
    <x v="31"/>
    <s v="X-JESSICA"/>
    <x v="1"/>
    <s v="Altro"/>
    <s v="10DB50210"/>
    <s v="G272"/>
    <n v="129"/>
    <s v="1a Scelta"/>
    <s v="NO"/>
    <n v="2"/>
    <n v="0"/>
    <s v="MET - MET &amp; FRIENDS"/>
    <s v="60 - DONNA"/>
    <n v="39"/>
    <n v="101.4"/>
    <n v="507"/>
  </r>
  <r>
    <n v="2092433409619"/>
    <s v="2T-34-04-054"/>
    <s v="2T-34-054-04"/>
    <n v="11"/>
    <n v="11"/>
    <n v="1"/>
    <n v="10"/>
    <x v="2"/>
    <n v="4"/>
    <x v="31"/>
    <s v="X-JESSICA"/>
    <x v="1"/>
    <s v="Altro"/>
    <s v="10DB50210"/>
    <s v="G272"/>
    <n v="129"/>
    <s v="1a Scelta"/>
    <s v="NO"/>
    <n v="2"/>
    <n v="0"/>
    <s v="MET - MET &amp; FRIENDS"/>
    <s v="60 - DONNA"/>
    <n v="39"/>
    <n v="101.4"/>
    <n v="429"/>
  </r>
  <r>
    <n v="2092433409626"/>
    <s v="2T-34-04-055"/>
    <s v="2T-34-055-04"/>
    <n v="19"/>
    <n v="18"/>
    <n v="0"/>
    <n v="18"/>
    <x v="4"/>
    <n v="5"/>
    <x v="31"/>
    <s v="X-JESSICA"/>
    <x v="1"/>
    <s v="Altro"/>
    <s v="10DB50210"/>
    <s v="G272"/>
    <n v="129"/>
    <s v="1a Scelta"/>
    <s v="NO"/>
    <n v="2"/>
    <n v="0"/>
    <s v="MET - MET &amp; FRIENDS"/>
    <s v="60 - DONNA"/>
    <n v="39"/>
    <n v="101.4"/>
    <n v="702"/>
  </r>
  <r>
    <n v="2092433409633"/>
    <s v="2T-34-04-055"/>
    <s v="2T-34-055-04"/>
    <n v="3"/>
    <n v="2"/>
    <n v="0"/>
    <n v="2"/>
    <x v="5"/>
    <n v="6"/>
    <x v="31"/>
    <s v="X-JESSICA"/>
    <x v="1"/>
    <s v="Altro"/>
    <s v="10DB50210"/>
    <s v="G272"/>
    <n v="129"/>
    <s v="1a Scelta"/>
    <s v="NO"/>
    <n v="2"/>
    <n v="0"/>
    <s v="MET - MET &amp; FRIENDS"/>
    <s v="60 - DONNA"/>
    <n v="39"/>
    <n v="101.4"/>
    <n v="78"/>
  </r>
  <r>
    <n v="2092433409688"/>
    <s v="2T-33-01-020"/>
    <s v="2T-33-020-01"/>
    <n v="0"/>
    <n v="1"/>
    <n v="0"/>
    <n v="1"/>
    <x v="2"/>
    <n v="4"/>
    <x v="32"/>
    <s v="X-JESSICA"/>
    <x v="1"/>
    <s v="Altro"/>
    <s v="10DB50210"/>
    <s v="G272"/>
    <n v="334"/>
    <s v="1a Scelta"/>
    <s v="NO"/>
    <n v="2"/>
    <n v="0"/>
    <s v="MET - MET &amp; FRIENDS"/>
    <s v="60 - DONNA"/>
    <n v="39"/>
    <n v="101.4"/>
    <n v="39"/>
  </r>
  <r>
    <n v="2092433409657"/>
    <s v="2T-33-01-020"/>
    <s v="2T-33-020-01"/>
    <n v="0"/>
    <n v="1"/>
    <n v="0"/>
    <n v="1"/>
    <x v="7"/>
    <n v="1"/>
    <x v="32"/>
    <s v="X-JESSICA"/>
    <x v="1"/>
    <s v="Altro"/>
    <s v="10DB50210"/>
    <s v="G272"/>
    <n v="334"/>
    <s v="1a Scelta"/>
    <s v="NO"/>
    <n v="2"/>
    <n v="0"/>
    <s v="MET - MET &amp; FRIENDS"/>
    <s v="60 - DONNA"/>
    <n v="39"/>
    <n v="101.4"/>
    <n v="39"/>
  </r>
  <r>
    <n v="2092433409695"/>
    <s v="2T-34-04-051"/>
    <s v="2T-34-051-04"/>
    <n v="0"/>
    <n v="5"/>
    <n v="0"/>
    <n v="5"/>
    <x v="4"/>
    <n v="5"/>
    <x v="32"/>
    <s v="X-JESSICA"/>
    <x v="1"/>
    <s v="Altro"/>
    <s v="10DB50210"/>
    <s v="G272"/>
    <n v="334"/>
    <s v="1a Scelta"/>
    <s v="NO"/>
    <n v="2"/>
    <n v="0"/>
    <s v="MET - MET &amp; FRIENDS"/>
    <s v="60 - DONNA"/>
    <n v="39"/>
    <n v="101.4"/>
    <n v="195"/>
  </r>
  <r>
    <n v="2092433409800"/>
    <s v="2T-07-02-020"/>
    <s v="2T-07-020-02"/>
    <n v="0"/>
    <n v="1"/>
    <n v="0"/>
    <n v="1"/>
    <x v="1"/>
    <n v="8"/>
    <x v="33"/>
    <s v="X-JESSICA"/>
    <x v="1"/>
    <s v="Altro"/>
    <s v="10DB50210"/>
    <s v="G272"/>
    <n v="423"/>
    <s v="1a Scelta"/>
    <s v="NO"/>
    <n v="2"/>
    <n v="0"/>
    <s v="MET - MET &amp; FRIENDS"/>
    <s v="60 - DONNA"/>
    <n v="39"/>
    <n v="101.4"/>
    <n v="39"/>
  </r>
  <r>
    <n v="2092433409749"/>
    <s v="2T-33-01-020"/>
    <s v="2T-33-020-01"/>
    <n v="0"/>
    <n v="1"/>
    <n v="0"/>
    <n v="1"/>
    <x v="8"/>
    <n v="2"/>
    <x v="33"/>
    <s v="X-JESSICA"/>
    <x v="1"/>
    <s v="Altro"/>
    <s v="10DB50210"/>
    <s v="G272"/>
    <n v="423"/>
    <s v="1a Scelta"/>
    <s v="NO"/>
    <n v="2"/>
    <n v="0"/>
    <s v="MET - MET &amp; FRIENDS"/>
    <s v="60 - DONNA"/>
    <n v="39"/>
    <n v="101.4"/>
    <n v="39"/>
  </r>
  <r>
    <n v="2092434507857"/>
    <s v="2T-08-03-028"/>
    <s v="2T-08-028-03"/>
    <n v="5"/>
    <n v="5"/>
    <n v="0"/>
    <n v="5"/>
    <x v="3"/>
    <n v="7"/>
    <x v="34"/>
    <s v="X-JESSICA"/>
    <x v="1"/>
    <s v="Altro"/>
    <s v="10DB50210"/>
    <s v="G272"/>
    <n v="457"/>
    <s v="1a Scelta"/>
    <s v="NO"/>
    <n v="2"/>
    <n v="0"/>
    <s v="MET - MET &amp; FRIENDS"/>
    <s v="60 - DONNA"/>
    <n v="39"/>
    <n v="101.4"/>
    <n v="195"/>
  </r>
  <r>
    <n v="2092434507864"/>
    <s v="2T-08-03-029"/>
    <s v="2T-08-029-03"/>
    <n v="2"/>
    <n v="1"/>
    <n v="0"/>
    <n v="1"/>
    <x v="1"/>
    <n v="8"/>
    <x v="34"/>
    <s v="X-JESSICA"/>
    <x v="1"/>
    <s v="Altro"/>
    <s v="10DB50210"/>
    <s v="G272"/>
    <n v="457"/>
    <s v="1a Scelta"/>
    <s v="NO"/>
    <n v="2"/>
    <n v="0"/>
    <s v="MET - MET &amp; FRIENDS"/>
    <s v="60 - DONNA"/>
    <n v="39"/>
    <n v="101.4"/>
    <n v="39"/>
  </r>
  <r>
    <n v="2092434507819"/>
    <s v="2T-09-01-023"/>
    <s v="2T-09-023-01"/>
    <n v="4"/>
    <n v="2"/>
    <n v="0"/>
    <n v="2"/>
    <x v="7"/>
    <n v="1"/>
    <x v="34"/>
    <s v="X-JESSICA"/>
    <x v="1"/>
    <s v="Altro"/>
    <s v="10DB50210"/>
    <s v="G272"/>
    <n v="457"/>
    <s v="1a Scelta"/>
    <s v="NO"/>
    <n v="2"/>
    <n v="0"/>
    <s v="MET - MET &amp; FRIENDS"/>
    <s v="60 - DONNA"/>
    <n v="39"/>
    <n v="101.4"/>
    <n v="78"/>
  </r>
  <r>
    <n v="2092434451228"/>
    <s v="2T-09-01-023"/>
    <s v="2T-09-023-01"/>
    <n v="5"/>
    <n v="1"/>
    <n v="0"/>
    <n v="1"/>
    <x v="4"/>
    <n v="5"/>
    <x v="34"/>
    <s v="X-JESSICA"/>
    <x v="1"/>
    <s v="Altro"/>
    <s v="10DB50210"/>
    <s v="G272"/>
    <n v="457"/>
    <s v="1a Scelta"/>
    <s v="NO"/>
    <n v="2"/>
    <n v="0"/>
    <s v="MET - MET &amp; FRIENDS"/>
    <s v="60 - DONNA"/>
    <n v="39"/>
    <n v="101.4"/>
    <n v="39"/>
  </r>
  <r>
    <n v="2092434507840"/>
    <s v="2T-09-01-023"/>
    <s v="2T-09-023-01"/>
    <n v="6"/>
    <n v="6"/>
    <n v="0"/>
    <n v="6"/>
    <x v="5"/>
    <n v="6"/>
    <x v="34"/>
    <s v="X-JESSICA"/>
    <x v="1"/>
    <s v="Altro"/>
    <s v="10DB50210"/>
    <s v="G272"/>
    <n v="457"/>
    <s v="1a Scelta"/>
    <s v="NO"/>
    <n v="2"/>
    <n v="0"/>
    <s v="MET - MET &amp; FRIENDS"/>
    <s v="60 - DONNA"/>
    <n v="39"/>
    <n v="101.4"/>
    <n v="234"/>
  </r>
  <r>
    <n v="2092434507833"/>
    <s v="2T-09-01-023"/>
    <s v="2T-09-023-01"/>
    <n v="6"/>
    <n v="5"/>
    <n v="0"/>
    <n v="5"/>
    <x v="0"/>
    <n v="3"/>
    <x v="34"/>
    <s v="X-JESSICA"/>
    <x v="1"/>
    <s v="Altro"/>
    <s v="10DB50210"/>
    <s v="G272"/>
    <n v="457"/>
    <s v="1a Scelta"/>
    <s v="NO"/>
    <n v="2"/>
    <n v="0"/>
    <s v="MET - MET &amp; FRIENDS"/>
    <s v="60 - DONNA"/>
    <n v="39"/>
    <n v="101.4"/>
    <n v="195"/>
  </r>
  <r>
    <n v="2092434507826"/>
    <s v="2T-09-02-023"/>
    <s v="2T-09-023-02"/>
    <n v="6"/>
    <n v="5"/>
    <n v="0"/>
    <n v="5"/>
    <x v="8"/>
    <n v="2"/>
    <x v="34"/>
    <s v="X-JESSICA"/>
    <x v="1"/>
    <s v="Altro"/>
    <s v="10DB50210"/>
    <s v="G272"/>
    <n v="457"/>
    <s v="1a Scelta"/>
    <s v="NO"/>
    <n v="2"/>
    <n v="0"/>
    <s v="MET - MET &amp; FRIENDS"/>
    <s v="60 - DONNA"/>
    <n v="39"/>
    <n v="101.4"/>
    <n v="195"/>
  </r>
  <r>
    <n v="2092433409893"/>
    <s v="2T-10-04-016"/>
    <s v="2T-10-016-04"/>
    <n v="0"/>
    <n v="1"/>
    <n v="0"/>
    <n v="1"/>
    <x v="6"/>
    <n v="9"/>
    <x v="35"/>
    <s v="X-JESSICA"/>
    <x v="1"/>
    <s v="Altro"/>
    <s v="10DB50210"/>
    <s v="G272"/>
    <n v="813"/>
    <s v="1a Scelta"/>
    <s v="NO"/>
    <n v="2"/>
    <n v="0"/>
    <s v="MET - MET &amp; FRIENDS"/>
    <s v="60 - DONNA"/>
    <n v="39"/>
    <n v="101.4"/>
    <n v="39"/>
  </r>
  <r>
    <n v="2092433409831"/>
    <s v="2T-33-01-020"/>
    <s v="2T-33-020-01"/>
    <n v="0"/>
    <n v="2"/>
    <n v="0"/>
    <n v="2"/>
    <x v="0"/>
    <n v="3"/>
    <x v="35"/>
    <s v="X-JESSICA"/>
    <x v="1"/>
    <s v="Altro"/>
    <s v="10DB50210"/>
    <s v="G272"/>
    <n v="813"/>
    <s v="1a Scelta"/>
    <s v="NO"/>
    <n v="2"/>
    <n v="0"/>
    <s v="MET - MET &amp; FRIENDS"/>
    <s v="60 - DONNA"/>
    <n v="39"/>
    <n v="101.4"/>
    <n v="78"/>
  </r>
  <r>
    <n v="2092434560982"/>
    <s v="2T-09-03-054"/>
    <s v="2T-09-054-03"/>
    <n v="0"/>
    <n v="1"/>
    <n v="0"/>
    <n v="1"/>
    <x v="4"/>
    <n v="5"/>
    <x v="36"/>
    <s v="X-JESSICA"/>
    <x v="1"/>
    <s v="Altro"/>
    <s v="10DB50210"/>
    <s v="G272"/>
    <n v="814"/>
    <s v="1a Scelta"/>
    <s v="NO"/>
    <n v="2"/>
    <n v="0"/>
    <s v="MET - MET &amp; FRIENDS"/>
    <s v="60 - DONNA"/>
    <n v="39"/>
    <n v="101.4"/>
    <n v="39"/>
  </r>
  <r>
    <n v="2092434560999"/>
    <s v="2T-34-01-049"/>
    <s v="2T-34-049-01"/>
    <n v="0"/>
    <n v="1"/>
    <n v="1"/>
    <n v="0"/>
    <x v="5"/>
    <n v="6"/>
    <x v="36"/>
    <s v="X-JESSICA"/>
    <x v="1"/>
    <s v="Altro"/>
    <s v="10DB50210"/>
    <s v="G272"/>
    <n v="814"/>
    <s v="1a Scelta"/>
    <s v="NO"/>
    <n v="2"/>
    <n v="0"/>
    <s v="MET - MET &amp; FRIENDS"/>
    <s v="60 - DONNA"/>
    <n v="39"/>
    <n v="101.4"/>
    <n v="39"/>
  </r>
  <r>
    <n v="2092434561002"/>
    <s v="2T-34-01-049"/>
    <s v="2T-34-049-01"/>
    <n v="0"/>
    <n v="3"/>
    <n v="0"/>
    <n v="3"/>
    <x v="3"/>
    <n v="7"/>
    <x v="36"/>
    <s v="X-JESSICA"/>
    <x v="1"/>
    <s v="Altro"/>
    <s v="10DB50210"/>
    <s v="G272"/>
    <n v="814"/>
    <s v="1a Scelta"/>
    <s v="NO"/>
    <n v="2"/>
    <n v="0"/>
    <s v="MET - MET &amp; FRIENDS"/>
    <s v="60 - DONNA"/>
    <n v="39"/>
    <n v="101.4"/>
    <n v="117"/>
  </r>
  <r>
    <n v="2092434560968"/>
    <s v="2T-34-01-049"/>
    <s v="2T-34-049-01"/>
    <n v="0"/>
    <n v="2"/>
    <n v="0"/>
    <n v="2"/>
    <x v="0"/>
    <n v="3"/>
    <x v="36"/>
    <s v="X-JESSICA"/>
    <x v="1"/>
    <s v="Altro"/>
    <s v="10DB50210"/>
    <s v="G272"/>
    <n v="814"/>
    <s v="1a Scelta"/>
    <s v="NO"/>
    <n v="2"/>
    <n v="0"/>
    <s v="MET - MET &amp; FRIENDS"/>
    <s v="60 - DONNA"/>
    <n v="39"/>
    <n v="101.4"/>
    <n v="78"/>
  </r>
  <r>
    <n v="2092434590217"/>
    <s v="2T-34-01-050"/>
    <s v="2T-34-050-01"/>
    <n v="0"/>
    <n v="4"/>
    <n v="0"/>
    <n v="4"/>
    <x v="8"/>
    <n v="2"/>
    <x v="36"/>
    <s v="X-JESSICA"/>
    <x v="1"/>
    <s v="Altro"/>
    <s v="10DB50210"/>
    <s v="G272"/>
    <n v="814"/>
    <s v="1a Scelta"/>
    <s v="NO"/>
    <n v="2"/>
    <n v="0"/>
    <s v="MET - MET &amp; FRIENDS"/>
    <s v="60 - DONNA"/>
    <n v="39"/>
    <n v="101.4"/>
    <n v="156"/>
  </r>
  <r>
    <n v="2092434629924"/>
    <s v="2T-34-01-050"/>
    <s v="2T-34-050-01"/>
    <n v="0"/>
    <n v="3"/>
    <n v="0"/>
    <n v="3"/>
    <x v="7"/>
    <n v="1"/>
    <x v="36"/>
    <s v="X-JESSICA"/>
    <x v="1"/>
    <s v="Altro"/>
    <s v="10DB50210"/>
    <s v="G272"/>
    <n v="814"/>
    <s v="1a Scelta"/>
    <s v="NO"/>
    <n v="2"/>
    <n v="0"/>
    <s v="MET - MET &amp; FRIENDS"/>
    <s v="60 - DONNA"/>
    <n v="39"/>
    <n v="101.4"/>
    <n v="117"/>
  </r>
  <r>
    <n v="2092434590224"/>
    <s v="2T-34-01-050"/>
    <s v="2T-34-050-01"/>
    <n v="0"/>
    <n v="3"/>
    <n v="0"/>
    <n v="3"/>
    <x v="1"/>
    <n v="8"/>
    <x v="36"/>
    <s v="X-JESSICA"/>
    <x v="1"/>
    <s v="Altro"/>
    <s v="10DB50210"/>
    <s v="G272"/>
    <n v="814"/>
    <s v="1a Scelta"/>
    <s v="NO"/>
    <n v="2"/>
    <n v="0"/>
    <s v="MET - MET &amp; FRIENDS"/>
    <s v="60 - DONNA"/>
    <n v="39"/>
    <n v="101.4"/>
    <n v="117"/>
  </r>
  <r>
    <n v="2092434560975"/>
    <s v="2T-34-01-050"/>
    <s v="2T-34-050-01"/>
    <n v="0"/>
    <n v="2"/>
    <n v="0"/>
    <n v="2"/>
    <x v="2"/>
    <n v="4"/>
    <x v="36"/>
    <s v="X-JESSICA"/>
    <x v="1"/>
    <s v="Altro"/>
    <s v="10DB50210"/>
    <s v="G272"/>
    <n v="814"/>
    <s v="1a Scelta"/>
    <s v="NO"/>
    <n v="2"/>
    <n v="0"/>
    <s v="MET - MET &amp; FRIENDS"/>
    <s v="60 - DONNA"/>
    <n v="39"/>
    <n v="101.4"/>
    <n v="78"/>
  </r>
  <r>
    <n v="2092434123781"/>
    <s v="2T-10-02-024"/>
    <s v="2T-10-024-02"/>
    <n v="0"/>
    <n v="1"/>
    <n v="0"/>
    <n v="1"/>
    <x v="6"/>
    <n v="9"/>
    <x v="37"/>
    <s v="X-JESSICA"/>
    <x v="1"/>
    <s v="Altro"/>
    <s v="10DB50210"/>
    <s v="G336"/>
    <s v="VU"/>
    <s v="1a Scelta"/>
    <s v="NO"/>
    <n v="2"/>
    <n v="0"/>
    <s v="MET - MET &amp; FRIENDS"/>
    <s v="60 - DONNA"/>
    <n v="39"/>
    <n v="101.4"/>
    <n v="39"/>
  </r>
  <r>
    <n v="2092434123774"/>
    <s v="2T-10-02-024"/>
    <s v="2T-10-024-02"/>
    <n v="0"/>
    <n v="1"/>
    <n v="0"/>
    <n v="1"/>
    <x v="1"/>
    <n v="8"/>
    <x v="37"/>
    <s v="X-JESSICA"/>
    <x v="1"/>
    <s v="Altro"/>
    <s v="10DB50210"/>
    <s v="G336"/>
    <s v="VU"/>
    <s v="1a Scelta"/>
    <s v="NO"/>
    <n v="2"/>
    <n v="0"/>
    <s v="MET - MET &amp; FRIENDS"/>
    <s v="60 - DONNA"/>
    <n v="39"/>
    <n v="101.4"/>
    <n v="39"/>
  </r>
  <r>
    <n v="2092434109457"/>
    <s v="2T-34-00-051"/>
    <s v="2T-34-051-00"/>
    <n v="0"/>
    <n v="7"/>
    <n v="0"/>
    <n v="7"/>
    <x v="3"/>
    <n v="7"/>
    <x v="37"/>
    <s v="X-JESSICA"/>
    <x v="1"/>
    <s v="Altro"/>
    <s v="10DB50210"/>
    <s v="G336"/>
    <s v="VU"/>
    <s v="1a Scelta"/>
    <s v="NO"/>
    <n v="2"/>
    <n v="0"/>
    <s v="MET - MET &amp; FRIENDS"/>
    <s v="60 - DONNA"/>
    <n v="39"/>
    <n v="101.4"/>
    <n v="273"/>
  </r>
  <r>
    <n v="2092434109440"/>
    <s v="2T-34-00-051"/>
    <s v="2T-34-051-00"/>
    <n v="0"/>
    <n v="10"/>
    <n v="1"/>
    <n v="9"/>
    <x v="5"/>
    <n v="6"/>
    <x v="37"/>
    <s v="X-JESSICA"/>
    <x v="1"/>
    <s v="Altro"/>
    <s v="10DB50210"/>
    <s v="G336"/>
    <s v="VU"/>
    <s v="1a Scelta"/>
    <s v="NO"/>
    <n v="2"/>
    <n v="0"/>
    <s v="MET - MET &amp; FRIENDS"/>
    <s v="60 - DONNA"/>
    <n v="39"/>
    <n v="101.4"/>
    <n v="390"/>
  </r>
  <r>
    <n v="2092434109426"/>
    <s v="2T-34-00-052"/>
    <s v="2T-34-052-00"/>
    <n v="0"/>
    <n v="11"/>
    <n v="0"/>
    <n v="11"/>
    <x v="0"/>
    <n v="3"/>
    <x v="37"/>
    <s v="X-JESSICA"/>
    <x v="1"/>
    <s v="Altro"/>
    <s v="10DB50210"/>
    <s v="G336"/>
    <s v="VU"/>
    <s v="1a Scelta"/>
    <s v="NO"/>
    <n v="2"/>
    <n v="0"/>
    <s v="MET - MET &amp; FRIENDS"/>
    <s v="60 - DONNA"/>
    <n v="39"/>
    <n v="101.4"/>
    <n v="429"/>
  </r>
  <r>
    <n v="2092433943410"/>
    <s v="2T-34-00-053"/>
    <s v="2T-34-053-00"/>
    <n v="0"/>
    <n v="11"/>
    <n v="0"/>
    <n v="11"/>
    <x v="2"/>
    <n v="4"/>
    <x v="37"/>
    <s v="X-JESSICA"/>
    <x v="1"/>
    <s v="Altro"/>
    <s v="10DB50210"/>
    <s v="G336"/>
    <s v="VU"/>
    <s v="1a Scelta"/>
    <s v="NO"/>
    <n v="2"/>
    <n v="0"/>
    <s v="MET - MET &amp; FRIENDS"/>
    <s v="60 - DONNA"/>
    <n v="39"/>
    <n v="101.4"/>
    <n v="429"/>
  </r>
  <r>
    <n v="2092434109433"/>
    <s v="2T-34-00-053"/>
    <s v="2T-34-053-00"/>
    <n v="0"/>
    <n v="13"/>
    <n v="0"/>
    <n v="13"/>
    <x v="4"/>
    <n v="5"/>
    <x v="37"/>
    <s v="X-JESSICA"/>
    <x v="1"/>
    <s v="Altro"/>
    <s v="10DB50210"/>
    <s v="G336"/>
    <s v="VU"/>
    <s v="1a Scelta"/>
    <s v="NO"/>
    <n v="2"/>
    <n v="0"/>
    <s v="MET - MET &amp; FRIENDS"/>
    <s v="60 - DONNA"/>
    <n v="39"/>
    <n v="101.4"/>
    <n v="507"/>
  </r>
  <r>
    <n v="2092434109419"/>
    <s v="2T-34-00-053"/>
    <s v="2T-34-053-00"/>
    <n v="0"/>
    <n v="14"/>
    <n v="0"/>
    <n v="14"/>
    <x v="8"/>
    <n v="2"/>
    <x v="37"/>
    <s v="X-JESSICA"/>
    <x v="1"/>
    <s v="Altro"/>
    <s v="10DB50210"/>
    <s v="G336"/>
    <s v="VU"/>
    <s v="1a Scelta"/>
    <s v="NO"/>
    <n v="2"/>
    <n v="0"/>
    <s v="MET - MET &amp; FRIENDS"/>
    <s v="60 - DONNA"/>
    <n v="39"/>
    <n v="101.4"/>
    <n v="546"/>
  </r>
  <r>
    <n v="2092433336618"/>
    <s v="2T-34-01-029"/>
    <s v="2T-34-029-01"/>
    <n v="12"/>
    <n v="13"/>
    <n v="1"/>
    <n v="12"/>
    <x v="2"/>
    <n v="4"/>
    <x v="38"/>
    <s v="X-JESSICA"/>
    <x v="1"/>
    <s v="Jersey"/>
    <s v="10DB50210"/>
    <s v="J100"/>
    <n v="4"/>
    <s v="1a Scelta"/>
    <s v="NO"/>
    <n v="2"/>
    <n v="0"/>
    <s v="MET - MET &amp; FRIENDS"/>
    <s v="60 - DONNA"/>
    <n v="39"/>
    <n v="101.4"/>
    <n v="507"/>
  </r>
  <r>
    <n v="2092433451694"/>
    <s v="2T-34-01-030"/>
    <s v="2T-34-030-01"/>
    <n v="4"/>
    <n v="1"/>
    <n v="0"/>
    <n v="1"/>
    <x v="3"/>
    <n v="7"/>
    <x v="38"/>
    <s v="X-JESSICA"/>
    <x v="1"/>
    <s v="Jersey"/>
    <s v="10DB50210"/>
    <s v="J100"/>
    <n v="4"/>
    <s v="1a Scelta"/>
    <s v="NO"/>
    <n v="2"/>
    <n v="0"/>
    <s v="MET - MET &amp; FRIENDS"/>
    <s v="60 - DONNA"/>
    <n v="39"/>
    <n v="101.4"/>
    <n v="39"/>
  </r>
  <r>
    <n v="2092433451687"/>
    <s v="2T-34-01-030"/>
    <s v="2T-34-030-01"/>
    <n v="6"/>
    <n v="6"/>
    <n v="0"/>
    <n v="6"/>
    <x v="5"/>
    <n v="6"/>
    <x v="38"/>
    <s v="X-JESSICA"/>
    <x v="1"/>
    <s v="Jersey"/>
    <s v="10DB50210"/>
    <s v="J100"/>
    <n v="4"/>
    <s v="1a Scelta"/>
    <s v="NO"/>
    <n v="2"/>
    <n v="0"/>
    <s v="MET - MET &amp; FRIENDS"/>
    <s v="60 - DONNA"/>
    <n v="39"/>
    <n v="101.4"/>
    <n v="234"/>
  </r>
  <r>
    <n v="2092433451670"/>
    <s v="2T-34-01-030"/>
    <s v="2T-34-030-01"/>
    <n v="12"/>
    <n v="12"/>
    <n v="0"/>
    <n v="12"/>
    <x v="4"/>
    <n v="5"/>
    <x v="38"/>
    <s v="X-JESSICA"/>
    <x v="1"/>
    <s v="Jersey"/>
    <s v="10DB50210"/>
    <s v="J100"/>
    <n v="4"/>
    <s v="1a Scelta"/>
    <s v="NO"/>
    <n v="2"/>
    <n v="0"/>
    <s v="MET - MET &amp; FRIENDS"/>
    <s v="60 - DONNA"/>
    <n v="39"/>
    <n v="101.4"/>
    <n v="468"/>
  </r>
  <r>
    <n v="2092433451656"/>
    <s v="2T-32-03-043"/>
    <s v="2T-32-043-03"/>
    <n v="11"/>
    <n v="11"/>
    <n v="0"/>
    <n v="11"/>
    <x v="8"/>
    <n v="2"/>
    <x v="38"/>
    <s v="X-JESSICA"/>
    <x v="1"/>
    <s v="Jersey"/>
    <s v="10DB50210"/>
    <s v="J100"/>
    <n v="4"/>
    <s v="1a Scelta"/>
    <s v="NO"/>
    <n v="2"/>
    <n v="0"/>
    <s v="MET - MET &amp; FRIENDS"/>
    <s v="60 - DONNA"/>
    <n v="39"/>
    <n v="101.4"/>
    <n v="429"/>
  </r>
  <r>
    <n v="2092433451663"/>
    <s v="2T-32-03-043"/>
    <s v="2T-32-043-03"/>
    <n v="16"/>
    <n v="15"/>
    <n v="0"/>
    <n v="15"/>
    <x v="0"/>
    <n v="3"/>
    <x v="38"/>
    <s v="X-JESSICA"/>
    <x v="1"/>
    <s v="Jersey"/>
    <s v="10DB50210"/>
    <s v="J100"/>
    <n v="4"/>
    <s v="1a Scelta"/>
    <s v="NO"/>
    <n v="2"/>
    <n v="0"/>
    <s v="MET - MET &amp; FRIENDS"/>
    <s v="60 - DONNA"/>
    <n v="39"/>
    <n v="101.4"/>
    <n v="585"/>
  </r>
  <r>
    <n v="2092433528471"/>
    <s v="2T-10-00-019"/>
    <s v="2T-10-019-00"/>
    <n v="0"/>
    <n v="1"/>
    <n v="0"/>
    <n v="1"/>
    <x v="7"/>
    <n v="1"/>
    <x v="39"/>
    <s v="X-JESSICA"/>
    <x v="1"/>
    <s v="Jersey"/>
    <s v="10DB50210"/>
    <s v="J100"/>
    <n v="224"/>
    <s v="1a Scelta"/>
    <s v="NO"/>
    <n v="2"/>
    <n v="0"/>
    <s v="MET - MET &amp; FRIENDS"/>
    <s v="60 - DONNA"/>
    <n v="39"/>
    <n v="101.4"/>
    <n v="39"/>
  </r>
  <r>
    <n v="2092433528488"/>
    <s v="2T-10-00-019"/>
    <s v="2T-10-019-00"/>
    <n v="0"/>
    <n v="1"/>
    <n v="0"/>
    <n v="1"/>
    <x v="8"/>
    <n v="2"/>
    <x v="39"/>
    <s v="X-JESSICA"/>
    <x v="1"/>
    <s v="Jersey"/>
    <s v="10DB50210"/>
    <s v="J100"/>
    <n v="224"/>
    <s v="1a Scelta"/>
    <s v="NO"/>
    <n v="2"/>
    <n v="0"/>
    <s v="MET - MET &amp; FRIENDS"/>
    <s v="60 - DONNA"/>
    <n v="39"/>
    <n v="101.4"/>
    <n v="39"/>
  </r>
  <r>
    <n v="2092433528501"/>
    <s v="2T-10-00-019"/>
    <s v="2T-10-019-00"/>
    <n v="0"/>
    <n v="3"/>
    <n v="0"/>
    <n v="3"/>
    <x v="4"/>
    <n v="5"/>
    <x v="39"/>
    <s v="X-JESSICA"/>
    <x v="1"/>
    <s v="Jersey"/>
    <s v="10DB50210"/>
    <s v="J100"/>
    <n v="224"/>
    <s v="1a Scelta"/>
    <s v="NO"/>
    <n v="2"/>
    <n v="0"/>
    <s v="MET - MET &amp; FRIENDS"/>
    <s v="60 - DONNA"/>
    <n v="39"/>
    <n v="101.4"/>
    <n v="117"/>
  </r>
  <r>
    <n v="2092433528525"/>
    <s v="2T-34-03-032"/>
    <s v="2T-34-032-03"/>
    <n v="0"/>
    <n v="3"/>
    <n v="0"/>
    <n v="3"/>
    <x v="3"/>
    <n v="7"/>
    <x v="39"/>
    <s v="X-JESSICA"/>
    <x v="1"/>
    <s v="Jersey"/>
    <s v="10DB50210"/>
    <s v="J100"/>
    <n v="224"/>
    <s v="1a Scelta"/>
    <s v="NO"/>
    <n v="2"/>
    <n v="0"/>
    <s v="MET - MET &amp; FRIENDS"/>
    <s v="60 - DONNA"/>
    <n v="39"/>
    <n v="101.4"/>
    <n v="117"/>
  </r>
  <r>
    <n v="2092433528495"/>
    <s v="2T-34-03-032"/>
    <s v="2T-34-032-03"/>
    <n v="0"/>
    <n v="4"/>
    <n v="0"/>
    <n v="4"/>
    <x v="0"/>
    <n v="3"/>
    <x v="39"/>
    <s v="X-JESSICA"/>
    <x v="1"/>
    <s v="Jersey"/>
    <s v="10DB50210"/>
    <s v="J100"/>
    <n v="224"/>
    <s v="1a Scelta"/>
    <s v="NO"/>
    <n v="2"/>
    <n v="0"/>
    <s v="MET - MET &amp; FRIENDS"/>
    <s v="60 - DONNA"/>
    <n v="39"/>
    <n v="101.4"/>
    <n v="156"/>
  </r>
  <r>
    <n v="2092433336625"/>
    <s v="2T-34-03-032"/>
    <s v="2T-34-032-03"/>
    <n v="0"/>
    <n v="6"/>
    <n v="1"/>
    <n v="5"/>
    <x v="2"/>
    <n v="4"/>
    <x v="39"/>
    <s v="X-JESSICA"/>
    <x v="1"/>
    <s v="Jersey"/>
    <s v="10DB50210"/>
    <s v="J100"/>
    <n v="224"/>
    <s v="1a Scelta"/>
    <s v="NO"/>
    <n v="2"/>
    <n v="0"/>
    <s v="MET - MET &amp; FRIENDS"/>
    <s v="60 - DONNA"/>
    <n v="39"/>
    <n v="101.4"/>
    <n v="234"/>
  </r>
  <r>
    <n v="2092433528549"/>
    <s v="2T-34-00-032"/>
    <s v="2T-34-032-00"/>
    <n v="1"/>
    <n v="1"/>
    <n v="0"/>
    <n v="1"/>
    <x v="7"/>
    <n v="1"/>
    <x v="40"/>
    <s v="X-JESSICA"/>
    <x v="1"/>
    <s v="Jersey"/>
    <s v="10DB50210"/>
    <s v="J100"/>
    <n v="474"/>
    <s v="1a Scelta"/>
    <s v="NO"/>
    <n v="2"/>
    <n v="0"/>
    <s v="MET - MET &amp; FRIENDS"/>
    <s v="60 - DONNA"/>
    <n v="39"/>
    <n v="101.4"/>
    <n v="39"/>
  </r>
  <r>
    <n v="2092433528556"/>
    <s v="2T-32-03-044"/>
    <s v="2T-32-044-03"/>
    <n v="6"/>
    <n v="6"/>
    <n v="0"/>
    <n v="6"/>
    <x v="8"/>
    <n v="2"/>
    <x v="40"/>
    <s v="X-JESSICA"/>
    <x v="1"/>
    <s v="Jersey"/>
    <s v="10DB50210"/>
    <s v="J100"/>
    <n v="474"/>
    <s v="1a Scelta"/>
    <s v="NO"/>
    <n v="2"/>
    <n v="0"/>
    <s v="MET - MET &amp; FRIENDS"/>
    <s v="60 - DONNA"/>
    <n v="39"/>
    <n v="101.4"/>
    <n v="234"/>
  </r>
  <r>
    <n v="2092433528570"/>
    <s v="2T-32-03-044"/>
    <s v="2T-32-044-03"/>
    <n v="8"/>
    <n v="8"/>
    <n v="0"/>
    <n v="8"/>
    <x v="4"/>
    <n v="5"/>
    <x v="40"/>
    <s v="X-JESSICA"/>
    <x v="1"/>
    <s v="Jersey"/>
    <s v="10DB50210"/>
    <s v="J100"/>
    <n v="474"/>
    <s v="1a Scelta"/>
    <s v="NO"/>
    <n v="2"/>
    <n v="0"/>
    <s v="MET - MET &amp; FRIENDS"/>
    <s v="60 - DONNA"/>
    <n v="39"/>
    <n v="101.4"/>
    <n v="312"/>
  </r>
  <r>
    <n v="2092433336632"/>
    <s v="2T-32-03-043"/>
    <s v="2T-32-043-03"/>
    <n v="7"/>
    <n v="7"/>
    <n v="1"/>
    <n v="6"/>
    <x v="2"/>
    <n v="4"/>
    <x v="40"/>
    <s v="X-JESSICA"/>
    <x v="1"/>
    <s v="Jersey"/>
    <s v="10DB50210"/>
    <s v="J100"/>
    <n v="474"/>
    <s v="1a Scelta"/>
    <s v="NO"/>
    <n v="2"/>
    <n v="0"/>
    <s v="MET - MET &amp; FRIENDS"/>
    <s v="60 - DONNA"/>
    <n v="39"/>
    <n v="101.4"/>
    <n v="273"/>
  </r>
  <r>
    <n v="2092433528587"/>
    <s v="2T-32-03-043"/>
    <s v="2T-32-043-03"/>
    <n v="12"/>
    <n v="11"/>
    <n v="0"/>
    <n v="11"/>
    <x v="5"/>
    <n v="6"/>
    <x v="40"/>
    <s v="X-JESSICA"/>
    <x v="1"/>
    <s v="Jersey"/>
    <s v="10DB50210"/>
    <s v="J100"/>
    <n v="474"/>
    <s v="1a Scelta"/>
    <s v="NO"/>
    <n v="2"/>
    <n v="0"/>
    <s v="MET - MET &amp; FRIENDS"/>
    <s v="60 - DONNA"/>
    <n v="39"/>
    <n v="101.4"/>
    <n v="429"/>
  </r>
  <r>
    <n v="2092433528563"/>
    <s v="2T-32-03-043"/>
    <s v="2T-32-043-03"/>
    <n v="13"/>
    <n v="13"/>
    <n v="0"/>
    <n v="13"/>
    <x v="0"/>
    <n v="3"/>
    <x v="40"/>
    <s v="X-JESSICA"/>
    <x v="1"/>
    <s v="Jersey"/>
    <s v="10DB50210"/>
    <s v="J100"/>
    <n v="474"/>
    <s v="1a Scelta"/>
    <s v="NO"/>
    <n v="2"/>
    <n v="0"/>
    <s v="MET - MET &amp; FRIENDS"/>
    <s v="60 - DONNA"/>
    <n v="39"/>
    <n v="101.4"/>
    <n v="507"/>
  </r>
  <r>
    <n v="2092434817697"/>
    <s v="2T-09-01-048"/>
    <s v="2T-09-048-01"/>
    <n v="0"/>
    <n v="1"/>
    <n v="0"/>
    <n v="1"/>
    <x v="8"/>
    <n v="2"/>
    <x v="41"/>
    <s v="X-JESSICA"/>
    <x v="1"/>
    <s v="Jersey"/>
    <s v="10DB50210"/>
    <s v="J948"/>
    <s v="."/>
    <s v="1a Scelta"/>
    <s v="NO"/>
    <n v="2"/>
    <n v="0"/>
    <s v="MET - MET &amp; FRIENDS"/>
    <s v="60 - DONNA"/>
    <n v="39"/>
    <n v="101.4"/>
    <n v="39"/>
  </r>
  <r>
    <n v="2092434095958"/>
    <s v="2T-08-02-049"/>
    <s v="2T-08-049-02"/>
    <n v="0"/>
    <n v="1"/>
    <n v="0"/>
    <n v="1"/>
    <x v="6"/>
    <n v="9"/>
    <x v="42"/>
    <s v="NEWBODYSS"/>
    <x v="1"/>
    <s v="Bull"/>
    <s v="10DB50219"/>
    <s v="B071"/>
    <n v="1"/>
    <s v="1a Scelta"/>
    <s v="NO"/>
    <n v="2"/>
    <n v="0"/>
    <s v="MET - MET &amp; FRIENDS"/>
    <s v="60 - DONNA"/>
    <n v="54"/>
    <n v="140.4"/>
    <n v="54"/>
  </r>
  <r>
    <n v="2092434037477"/>
    <s v="2T-08-02-041"/>
    <s v="2T-08-041-02"/>
    <n v="3"/>
    <n v="2"/>
    <n v="0"/>
    <n v="2"/>
    <x v="4"/>
    <n v="5"/>
    <x v="43"/>
    <s v="NEWBODYSS"/>
    <x v="1"/>
    <s v="Bull"/>
    <s v="10DB50219"/>
    <s v="B071"/>
    <n v="12"/>
    <s v="1a Scelta"/>
    <s v="NO"/>
    <n v="2"/>
    <n v="0"/>
    <s v="MET - MET &amp; FRIENDS"/>
    <s v="60 - DONNA"/>
    <n v="54"/>
    <n v="140.4"/>
    <n v="108"/>
  </r>
  <r>
    <n v="2092434037484"/>
    <s v="2T-08-02-041"/>
    <s v="2T-08-041-02"/>
    <n v="2"/>
    <n v="2"/>
    <n v="0"/>
    <n v="2"/>
    <x v="5"/>
    <n v="6"/>
    <x v="43"/>
    <s v="NEWBODYSS"/>
    <x v="1"/>
    <s v="Bull"/>
    <s v="10DB50219"/>
    <s v="B071"/>
    <n v="12"/>
    <s v="1a Scelta"/>
    <s v="NO"/>
    <n v="2"/>
    <n v="0"/>
    <s v="MET - MET &amp; FRIENDS"/>
    <s v="60 - DONNA"/>
    <n v="54"/>
    <n v="140.4"/>
    <n v="108"/>
  </r>
  <r>
    <n v="2092434095927"/>
    <s v="2T-08-02-041"/>
    <s v="2T-08-041-02"/>
    <n v="1"/>
    <n v="1"/>
    <n v="0"/>
    <n v="1"/>
    <x v="6"/>
    <n v="9"/>
    <x v="43"/>
    <s v="NEWBODYSS"/>
    <x v="1"/>
    <s v="Bull"/>
    <s v="10DB50219"/>
    <s v="B071"/>
    <n v="12"/>
    <s v="1a Scelta"/>
    <s v="NO"/>
    <n v="2"/>
    <n v="0"/>
    <s v="MET - MET &amp; FRIENDS"/>
    <s v="60 - DONNA"/>
    <n v="54"/>
    <n v="140.4"/>
    <n v="54"/>
  </r>
  <r>
    <n v="2092434037491"/>
    <s v="2T-09-01-018"/>
    <s v="2T-09-018-01"/>
    <n v="1"/>
    <n v="1"/>
    <n v="0"/>
    <n v="1"/>
    <x v="3"/>
    <n v="7"/>
    <x v="43"/>
    <s v="NEWBODYSS"/>
    <x v="1"/>
    <s v="Bull"/>
    <s v="10DB50219"/>
    <s v="B071"/>
    <n v="12"/>
    <s v="1a Scelta"/>
    <s v="NO"/>
    <n v="2"/>
    <n v="0"/>
    <s v="MET - MET &amp; FRIENDS"/>
    <s v="60 - DONNA"/>
    <n v="54"/>
    <n v="140.4"/>
    <n v="54"/>
  </r>
  <r>
    <n v="2092434037460"/>
    <s v="2T-09-01-019"/>
    <s v="2T-09-019-01"/>
    <n v="6"/>
    <n v="6"/>
    <n v="0"/>
    <n v="6"/>
    <x v="0"/>
    <n v="3"/>
    <x v="43"/>
    <s v="NEWBODYSS"/>
    <x v="1"/>
    <s v="Bull"/>
    <s v="10DB50219"/>
    <s v="B071"/>
    <n v="12"/>
    <s v="1a Scelta"/>
    <s v="NO"/>
    <n v="2"/>
    <n v="0"/>
    <s v="MET - MET &amp; FRIENDS"/>
    <s v="60 - DONNA"/>
    <n v="54"/>
    <n v="140.4"/>
    <n v="324"/>
  </r>
  <r>
    <n v="2092434037453"/>
    <s v="2T-09-01-019"/>
    <s v="2T-09-019-01"/>
    <n v="6"/>
    <n v="5"/>
    <n v="0"/>
    <n v="5"/>
    <x v="8"/>
    <n v="2"/>
    <x v="43"/>
    <s v="NEWBODYSS"/>
    <x v="1"/>
    <s v="Bull"/>
    <s v="10DB50219"/>
    <s v="B071"/>
    <n v="12"/>
    <s v="1a Scelta"/>
    <s v="NO"/>
    <n v="2"/>
    <n v="0"/>
    <s v="MET - MET &amp; FRIENDS"/>
    <s v="60 - DONNA"/>
    <n v="54"/>
    <n v="140.4"/>
    <n v="270"/>
  </r>
  <r>
    <n v="2092433941607"/>
    <s v="2T-09-01-019"/>
    <s v="2T-09-019-01"/>
    <n v="6"/>
    <n v="7"/>
    <n v="1"/>
    <n v="6"/>
    <x v="2"/>
    <n v="4"/>
    <x v="43"/>
    <s v="NEWBODYSS"/>
    <x v="1"/>
    <s v="Bull"/>
    <s v="10DB50219"/>
    <s v="B071"/>
    <n v="12"/>
    <s v="1a Scelta"/>
    <s v="NO"/>
    <n v="2"/>
    <n v="0"/>
    <s v="MET - MET &amp; FRIENDS"/>
    <s v="60 - DONNA"/>
    <n v="54"/>
    <n v="140.4"/>
    <n v="378"/>
  </r>
  <r>
    <n v="2092434037446"/>
    <s v="2T-09-01-019"/>
    <s v="2T-09-019-01"/>
    <n v="1"/>
    <n v="1"/>
    <n v="0"/>
    <n v="1"/>
    <x v="7"/>
    <n v="1"/>
    <x v="43"/>
    <s v="NEWBODYSS"/>
    <x v="1"/>
    <s v="Bull"/>
    <s v="10DB50219"/>
    <s v="B071"/>
    <n v="12"/>
    <s v="1a Scelta"/>
    <s v="NO"/>
    <n v="2"/>
    <n v="0"/>
    <s v="MET - MET &amp; FRIENDS"/>
    <s v="60 - DONNA"/>
    <n v="54"/>
    <n v="140.4"/>
    <n v="54"/>
  </r>
  <r>
    <n v="2092434449119"/>
    <s v="2T-09-00-037"/>
    <s v="2T-09-037-00"/>
    <n v="8"/>
    <n v="3"/>
    <n v="0"/>
    <n v="3"/>
    <x v="1"/>
    <n v="8"/>
    <x v="44"/>
    <s v="5 TASCHE"/>
    <x v="0"/>
    <s v="Denim"/>
    <s v="10DB50219"/>
    <s v="D986"/>
    <s v="."/>
    <s v="1a Scelta"/>
    <s v="NO"/>
    <n v="2"/>
    <n v="0"/>
    <s v="MET - MET &amp; FRIENDS"/>
    <s v="60 - DONNA"/>
    <n v="42"/>
    <n v="109.2"/>
    <n v="126"/>
  </r>
  <r>
    <n v="2092434449102"/>
    <s v="2T-09-01-038"/>
    <s v="2T-09-038-01"/>
    <n v="2"/>
    <n v="0"/>
    <n v="0"/>
    <n v="0"/>
    <x v="3"/>
    <n v="7"/>
    <x v="44"/>
    <s v="5 TASCHE"/>
    <x v="0"/>
    <s v="Denim"/>
    <s v="10DB50219"/>
    <s v="D986"/>
    <s v="."/>
    <s v="1a Scelta"/>
    <s v="NO"/>
    <n v="2"/>
    <n v="0"/>
    <s v="MET - MET &amp; FRIENDS"/>
    <s v="60 - DONNA"/>
    <n v="42"/>
    <n v="109.2"/>
    <n v="0"/>
  </r>
  <r>
    <n v="2092434420910"/>
    <s v="2T-09-01-038"/>
    <s v="2T-09-038-01"/>
    <n v="10"/>
    <n v="10"/>
    <n v="0"/>
    <n v="10"/>
    <x v="7"/>
    <n v="1"/>
    <x v="44"/>
    <s v="5 TASCHE"/>
    <x v="0"/>
    <s v="Denim"/>
    <s v="10DB50219"/>
    <s v="D986"/>
    <s v="."/>
    <s v="1a Scelta"/>
    <s v="NO"/>
    <n v="2"/>
    <n v="0"/>
    <s v="MET - MET &amp; FRIENDS"/>
    <s v="60 - DONNA"/>
    <n v="42"/>
    <n v="109.2"/>
    <n v="420"/>
  </r>
  <r>
    <n v="2092434573722"/>
    <s v="2T-10-02-012"/>
    <s v="2T-10-012-02"/>
    <n v="13"/>
    <n v="11"/>
    <n v="1"/>
    <n v="10"/>
    <x v="2"/>
    <n v="4"/>
    <x v="44"/>
    <s v="5 TASCHE"/>
    <x v="0"/>
    <s v="Denim"/>
    <s v="10DB50219"/>
    <s v="D986"/>
    <s v="."/>
    <s v="1a Scelta"/>
    <s v="NO"/>
    <n v="2"/>
    <n v="0"/>
    <s v="MET - MET &amp; FRIENDS"/>
    <s v="60 - DONNA"/>
    <n v="42"/>
    <n v="109.2"/>
    <n v="462"/>
  </r>
  <r>
    <n v="2092434681083"/>
    <s v="2T-10-00-017"/>
    <s v="2T-10-017-00"/>
    <n v="19"/>
    <n v="18"/>
    <n v="0"/>
    <n v="18"/>
    <x v="8"/>
    <n v="2"/>
    <x v="44"/>
    <s v="5 TASCHE"/>
    <x v="0"/>
    <s v="Denim"/>
    <s v="10DB50219"/>
    <s v="D986"/>
    <s v="."/>
    <s v="1a Scelta"/>
    <s v="NO"/>
    <n v="2"/>
    <n v="0"/>
    <s v="MET - MET &amp; FRIENDS"/>
    <s v="60 - DONNA"/>
    <n v="42"/>
    <n v="109.2"/>
    <n v="756"/>
  </r>
  <r>
    <n v="2092434573739"/>
    <s v="2T-10-00-017"/>
    <s v="2T-10-017-00"/>
    <n v="13"/>
    <n v="6"/>
    <n v="0"/>
    <n v="6"/>
    <x v="4"/>
    <n v="5"/>
    <x v="44"/>
    <s v="5 TASCHE"/>
    <x v="0"/>
    <s v="Denim"/>
    <s v="10DB50219"/>
    <s v="D986"/>
    <s v="."/>
    <s v="1a Scelta"/>
    <s v="NO"/>
    <n v="2"/>
    <n v="0"/>
    <s v="MET - MET &amp; FRIENDS"/>
    <s v="60 - DONNA"/>
    <n v="42"/>
    <n v="109.2"/>
    <n v="252"/>
  </r>
  <r>
    <n v="2092434573715"/>
    <s v="2T-10-00-017"/>
    <s v="2T-10-017-00"/>
    <n v="18"/>
    <n v="18"/>
    <n v="0"/>
    <n v="18"/>
    <x v="0"/>
    <n v="3"/>
    <x v="44"/>
    <s v="5 TASCHE"/>
    <x v="0"/>
    <s v="Denim"/>
    <s v="10DB50219"/>
    <s v="D986"/>
    <s v="."/>
    <s v="1a Scelta"/>
    <s v="NO"/>
    <n v="2"/>
    <n v="0"/>
    <s v="MET - MET &amp; FRIENDS"/>
    <s v="60 - DONNA"/>
    <n v="42"/>
    <n v="109.2"/>
    <n v="756"/>
  </r>
  <r>
    <n v="2092434380139"/>
    <s v="2T-07-02-052"/>
    <s v="2T-07-052-02"/>
    <n v="0"/>
    <n v="1"/>
    <n v="0"/>
    <n v="1"/>
    <x v="3"/>
    <n v="7"/>
    <x v="45"/>
    <s v="SENICAR"/>
    <x v="0"/>
    <s v="Denim"/>
    <s v="10DB50224"/>
    <s v="D986"/>
    <s v="."/>
    <s v="1a Scelta"/>
    <s v="NO"/>
    <n v="2"/>
    <n v="0"/>
    <s v="MET - MET &amp; FRIENDS"/>
    <s v="60 - DONNA"/>
    <n v="77.5"/>
    <n v="201.5"/>
    <n v="77.5"/>
  </r>
  <r>
    <n v="2092434380085"/>
    <s v="2T-09-00-021"/>
    <s v="2T-09-021-00"/>
    <n v="0"/>
    <n v="4"/>
    <n v="0"/>
    <n v="4"/>
    <x v="7"/>
    <n v="1"/>
    <x v="45"/>
    <s v="SENICAR"/>
    <x v="0"/>
    <s v="Denim"/>
    <s v="10DB50224"/>
    <s v="D986"/>
    <s v="."/>
    <s v="1a Scelta"/>
    <s v="NO"/>
    <n v="2"/>
    <n v="0"/>
    <s v="MET - MET &amp; FRIENDS"/>
    <s v="60 - DONNA"/>
    <n v="77.5"/>
    <n v="201.5"/>
    <n v="310"/>
  </r>
  <r>
    <n v="2092434353492"/>
    <s v="2T-09-02-030"/>
    <s v="2T-09-030-02"/>
    <n v="0"/>
    <n v="3"/>
    <n v="0"/>
    <n v="3"/>
    <x v="2"/>
    <n v="4"/>
    <x v="45"/>
    <s v="SENICAR"/>
    <x v="0"/>
    <s v="Denim"/>
    <s v="10DB50224"/>
    <s v="D986"/>
    <s v="."/>
    <s v="1a Scelta"/>
    <s v="NO"/>
    <n v="2"/>
    <n v="0"/>
    <s v="MET - MET &amp; FRIENDS"/>
    <s v="60 - DONNA"/>
    <n v="77.5"/>
    <n v="201.5"/>
    <n v="232.5"/>
  </r>
  <r>
    <n v="2092434380146"/>
    <s v="2T-09-00-031"/>
    <s v="2T-09-031-00"/>
    <n v="0"/>
    <n v="1"/>
    <n v="0"/>
    <n v="1"/>
    <x v="1"/>
    <n v="8"/>
    <x v="45"/>
    <s v="SENICAR"/>
    <x v="0"/>
    <s v="Denim"/>
    <s v="10DB50224"/>
    <s v="D986"/>
    <s v="."/>
    <s v="1a Scelta"/>
    <s v="NO"/>
    <n v="2"/>
    <n v="0"/>
    <s v="MET - MET &amp; FRIENDS"/>
    <s v="60 - DONNA"/>
    <n v="77.5"/>
    <n v="201.5"/>
    <n v="77.5"/>
  </r>
  <r>
    <n v="2092434380092"/>
    <s v="2T-09-02-046"/>
    <s v="2T-09-046-02"/>
    <n v="0"/>
    <n v="3"/>
    <n v="0"/>
    <n v="3"/>
    <x v="8"/>
    <n v="2"/>
    <x v="45"/>
    <s v="SENICAR"/>
    <x v="0"/>
    <s v="Denim"/>
    <s v="10DB50224"/>
    <s v="D986"/>
    <s v="."/>
    <s v="1a Scelta"/>
    <s v="NO"/>
    <n v="2"/>
    <n v="0"/>
    <s v="MET - MET &amp; FRIENDS"/>
    <s v="60 - DONNA"/>
    <n v="77.5"/>
    <n v="201.5"/>
    <n v="232.5"/>
  </r>
  <r>
    <n v="2092434380108"/>
    <s v="2T-09-02-046"/>
    <s v="2T-09-046-02"/>
    <n v="0"/>
    <n v="5"/>
    <n v="0"/>
    <n v="5"/>
    <x v="0"/>
    <n v="3"/>
    <x v="45"/>
    <s v="SENICAR"/>
    <x v="0"/>
    <s v="Denim"/>
    <s v="10DB50224"/>
    <s v="D986"/>
    <s v="."/>
    <s v="1a Scelta"/>
    <s v="NO"/>
    <n v="2"/>
    <n v="0"/>
    <s v="MET - MET &amp; FRIENDS"/>
    <s v="60 - DONNA"/>
    <n v="77.5"/>
    <n v="201.5"/>
    <n v="387.5"/>
  </r>
  <r>
    <n v="2092434380115"/>
    <s v="2T-09-02-054"/>
    <s v="2T-09-054-02"/>
    <n v="0"/>
    <n v="3"/>
    <n v="0"/>
    <n v="3"/>
    <x v="4"/>
    <n v="5"/>
    <x v="45"/>
    <s v="SENICAR"/>
    <x v="0"/>
    <s v="Denim"/>
    <s v="10DB50224"/>
    <s v="D986"/>
    <s v="."/>
    <s v="1a Scelta"/>
    <s v="NO"/>
    <n v="2"/>
    <n v="0"/>
    <s v="MET - MET &amp; FRIENDS"/>
    <s v="60 - DONNA"/>
    <n v="77.5"/>
    <n v="201.5"/>
    <n v="232.5"/>
  </r>
  <r>
    <n v="2092434371755"/>
    <s v="2T-33-00-025"/>
    <s v="2T-33-025-00"/>
    <n v="0"/>
    <n v="14"/>
    <n v="0"/>
    <n v="14"/>
    <x v="6"/>
    <n v="9"/>
    <x v="45"/>
    <s v="SENICAR"/>
    <x v="0"/>
    <s v="Denim"/>
    <s v="10DB50224"/>
    <s v="D986"/>
    <s v="."/>
    <s v="1a Scelta"/>
    <s v="NO"/>
    <n v="2"/>
    <n v="0"/>
    <s v="MET - MET &amp; FRIENDS"/>
    <s v="60 - DONNA"/>
    <n v="77.5"/>
    <n v="201.5"/>
    <n v="1085"/>
  </r>
  <r>
    <n v="2092434294320"/>
    <s v="2T-32-00-017"/>
    <s v="2T-32-017-00"/>
    <n v="0"/>
    <n v="19"/>
    <n v="1"/>
    <n v="18"/>
    <x v="5"/>
    <n v="6"/>
    <x v="45"/>
    <s v="SENICAR"/>
    <x v="0"/>
    <s v="Denim"/>
    <s v="10DB50224"/>
    <s v="D986"/>
    <s v="."/>
    <s v="1a Scelta"/>
    <s v="NO"/>
    <n v="2"/>
    <n v="0"/>
    <s v="MET - MET &amp; FRIENDS"/>
    <s v="60 - DONNA"/>
    <n v="77.5"/>
    <n v="201.5"/>
    <n v="1472.5"/>
  </r>
  <r>
    <n v="2092434519416"/>
    <s v="2T-09-02-027"/>
    <s v="2T-09-027-02"/>
    <n v="0"/>
    <n v="3"/>
    <n v="0"/>
    <n v="3"/>
    <x v="8"/>
    <n v="2"/>
    <x v="46"/>
    <s v="5 TASCHE"/>
    <x v="0"/>
    <s v="Denim"/>
    <s v="10DB50224"/>
    <s v="D995"/>
    <s v="."/>
    <s v="1a Scelta"/>
    <s v="NO"/>
    <n v="2"/>
    <n v="0"/>
    <s v="MET - MET &amp; FRIENDS"/>
    <s v="60 - DONNA"/>
    <n v="77.5"/>
    <n v="201.5"/>
    <n v="232.5"/>
  </r>
  <r>
    <n v="2092434643241"/>
    <s v="2T-09-00-028"/>
    <s v="2T-09-028-00"/>
    <n v="0"/>
    <n v="1"/>
    <n v="0"/>
    <n v="1"/>
    <x v="1"/>
    <n v="8"/>
    <x v="46"/>
    <s v="5 TASCHE"/>
    <x v="0"/>
    <s v="Denim"/>
    <s v="10DB50224"/>
    <s v="D995"/>
    <s v="."/>
    <s v="1a Scelta"/>
    <s v="NO"/>
    <n v="2"/>
    <n v="0"/>
    <s v="MET - MET &amp; FRIENDS"/>
    <s v="60 - DONNA"/>
    <n v="77.5"/>
    <n v="201.5"/>
    <n v="77.5"/>
  </r>
  <r>
    <n v="2092434643258"/>
    <s v="2T-09-00-028"/>
    <s v="2T-09-028-00"/>
    <n v="0"/>
    <n v="1"/>
    <n v="0"/>
    <n v="1"/>
    <x v="6"/>
    <n v="9"/>
    <x v="46"/>
    <s v="5 TASCHE"/>
    <x v="0"/>
    <s v="Denim"/>
    <s v="10DB50224"/>
    <s v="D995"/>
    <s v="."/>
    <s v="1a Scelta"/>
    <s v="NO"/>
    <n v="2"/>
    <n v="0"/>
    <s v="MET - MET &amp; FRIENDS"/>
    <s v="60 - DONNA"/>
    <n v="77.5"/>
    <n v="201.5"/>
    <n v="77.5"/>
  </r>
  <r>
    <n v="2092434519423"/>
    <s v="2T-09-01-028"/>
    <s v="2T-09-028-01"/>
    <n v="0"/>
    <n v="2"/>
    <n v="0"/>
    <n v="2"/>
    <x v="0"/>
    <n v="3"/>
    <x v="46"/>
    <s v="5 TASCHE"/>
    <x v="0"/>
    <s v="Denim"/>
    <s v="10DB50224"/>
    <s v="D995"/>
    <s v="."/>
    <s v="1a Scelta"/>
    <s v="NO"/>
    <n v="2"/>
    <n v="0"/>
    <s v="MET - MET &amp; FRIENDS"/>
    <s v="60 - DONNA"/>
    <n v="77.5"/>
    <n v="201.5"/>
    <n v="155"/>
  </r>
  <r>
    <n v="2092434444589"/>
    <s v="2T-09-02-030"/>
    <s v="2T-09-030-02"/>
    <n v="0"/>
    <n v="3"/>
    <n v="1"/>
    <n v="2"/>
    <x v="2"/>
    <n v="4"/>
    <x v="46"/>
    <s v="5 TASCHE"/>
    <x v="0"/>
    <s v="Denim"/>
    <s v="10DB50224"/>
    <s v="D995"/>
    <s v="."/>
    <s v="1a Scelta"/>
    <s v="NO"/>
    <n v="2"/>
    <n v="0"/>
    <s v="MET - MET &amp; FRIENDS"/>
    <s v="60 - DONNA"/>
    <n v="77.5"/>
    <n v="201.5"/>
    <n v="232.5"/>
  </r>
  <r>
    <n v="2092434519409"/>
    <s v="2T-09-02-030"/>
    <s v="2T-09-030-02"/>
    <n v="0"/>
    <n v="2"/>
    <n v="0"/>
    <n v="2"/>
    <x v="7"/>
    <n v="1"/>
    <x v="46"/>
    <s v="5 TASCHE"/>
    <x v="0"/>
    <s v="Denim"/>
    <s v="10DB50224"/>
    <s v="D995"/>
    <s v="."/>
    <s v="1a Scelta"/>
    <s v="NO"/>
    <n v="2"/>
    <n v="0"/>
    <s v="MET - MET &amp; FRIENDS"/>
    <s v="60 - DONNA"/>
    <n v="77.5"/>
    <n v="201.5"/>
    <n v="155"/>
  </r>
  <r>
    <n v="2092434333937"/>
    <s v="2T-09-04-015"/>
    <s v="2T-09-015-04"/>
    <n v="0"/>
    <n v="1"/>
    <n v="1"/>
    <n v="0"/>
    <x v="4"/>
    <n v="5"/>
    <x v="47"/>
    <s v="X-BAT"/>
    <x v="0"/>
    <s v="Denim"/>
    <s v="10DB50245"/>
    <s v="D975"/>
    <s v="."/>
    <s v="1a Scelta"/>
    <s v="NO"/>
    <n v="2"/>
    <n v="0"/>
    <s v="MET - MET &amp; FRIENDS"/>
    <s v="60 - DONNA"/>
    <n v="85.5"/>
    <n v="222.3"/>
    <n v="85.5"/>
  </r>
  <r>
    <n v="2092434333951"/>
    <s v="2T-09-01-017"/>
    <s v="2T-09-017-01"/>
    <n v="3"/>
    <n v="3"/>
    <n v="0"/>
    <n v="3"/>
    <x v="3"/>
    <n v="7"/>
    <x v="47"/>
    <s v="X-BAT"/>
    <x v="0"/>
    <s v="Denim"/>
    <s v="10DB50245"/>
    <s v="D975"/>
    <s v="."/>
    <s v="1a Scelta"/>
    <s v="NO"/>
    <n v="2"/>
    <n v="0"/>
    <s v="MET - MET &amp; FRIENDS"/>
    <s v="60 - DONNA"/>
    <n v="85.5"/>
    <n v="222.3"/>
    <n v="256.5"/>
  </r>
  <r>
    <n v="2092434333913"/>
    <s v="2T-10-04-034"/>
    <s v="2T-10-034-04"/>
    <n v="3"/>
    <n v="3"/>
    <n v="0"/>
    <n v="3"/>
    <x v="8"/>
    <n v="2"/>
    <x v="47"/>
    <s v="X-BAT"/>
    <x v="0"/>
    <s v="Denim"/>
    <s v="10DB50245"/>
    <s v="D975"/>
    <s v="."/>
    <s v="1a Scelta"/>
    <s v="NO"/>
    <n v="2"/>
    <n v="0"/>
    <s v="MET - MET &amp; FRIENDS"/>
    <s v="60 - DONNA"/>
    <n v="85.5"/>
    <n v="222.3"/>
    <n v="256.5"/>
  </r>
  <r>
    <n v="2092434333920"/>
    <s v="2T-10-04-034"/>
    <s v="2T-10-034-04"/>
    <n v="8"/>
    <n v="8"/>
    <n v="0"/>
    <n v="8"/>
    <x v="0"/>
    <n v="3"/>
    <x v="47"/>
    <s v="X-BAT"/>
    <x v="0"/>
    <s v="Denim"/>
    <s v="10DB50245"/>
    <s v="D975"/>
    <s v="."/>
    <s v="1a Scelta"/>
    <s v="NO"/>
    <n v="2"/>
    <n v="0"/>
    <s v="MET - MET &amp; FRIENDS"/>
    <s v="60 - DONNA"/>
    <n v="85.5"/>
    <n v="222.3"/>
    <n v="684"/>
  </r>
  <r>
    <n v="2092434333944"/>
    <s v="2T-10-04-034"/>
    <s v="2T-10-034-04"/>
    <n v="3"/>
    <n v="3"/>
    <n v="0"/>
    <n v="3"/>
    <x v="5"/>
    <n v="6"/>
    <x v="47"/>
    <s v="X-BAT"/>
    <x v="0"/>
    <s v="Denim"/>
    <s v="10DB50245"/>
    <s v="D975"/>
    <s v="."/>
    <s v="1a Scelta"/>
    <s v="NO"/>
    <n v="2"/>
    <n v="0"/>
    <s v="MET - MET &amp; FRIENDS"/>
    <s v="60 - DONNA"/>
    <n v="85.5"/>
    <n v="222.3"/>
    <n v="256.5"/>
  </r>
  <r>
    <n v="2092434501107"/>
    <s v="2T-33-02-037"/>
    <s v="2T-33-037-02"/>
    <n v="2"/>
    <n v="2"/>
    <n v="0"/>
    <n v="2"/>
    <x v="1"/>
    <n v="8"/>
    <x v="47"/>
    <s v="X-BAT"/>
    <x v="0"/>
    <s v="Denim"/>
    <s v="10DB50245"/>
    <s v="D975"/>
    <s v="."/>
    <s v="1a Scelta"/>
    <s v="NO"/>
    <n v="2"/>
    <n v="0"/>
    <s v="MET - MET &amp; FRIENDS"/>
    <s v="60 - DONNA"/>
    <n v="85.5"/>
    <n v="222.3"/>
    <n v="171"/>
  </r>
  <r>
    <n v="2092434333906"/>
    <s v="2T-33-02-038"/>
    <s v="2T-33-038-02"/>
    <n v="1"/>
    <n v="1"/>
    <n v="0"/>
    <n v="1"/>
    <x v="7"/>
    <n v="1"/>
    <x v="47"/>
    <s v="X-BAT"/>
    <x v="0"/>
    <s v="Denim"/>
    <s v="10DB50245"/>
    <s v="D975"/>
    <s v="."/>
    <s v="1a Scelta"/>
    <s v="NO"/>
    <n v="2"/>
    <n v="0"/>
    <s v="MET - MET &amp; FRIENDS"/>
    <s v="60 - DONNA"/>
    <n v="85.5"/>
    <n v="222.3"/>
    <n v="85.5"/>
  </r>
  <r>
    <n v="2092434524267"/>
    <s v="2T-08-03-014"/>
    <s v="2T-08-014-03"/>
    <n v="5"/>
    <n v="2"/>
    <n v="0"/>
    <n v="2"/>
    <x v="3"/>
    <n v="7"/>
    <x v="48"/>
    <s v="EKIN"/>
    <x v="0"/>
    <s v="Denim"/>
    <s v="10DB50246"/>
    <s v="D1090"/>
    <s v="."/>
    <s v="1a Scelta"/>
    <s v="NO"/>
    <n v="2"/>
    <n v="0"/>
    <s v="MET - MET &amp; FRIENDS"/>
    <s v="60 - DONNA"/>
    <n v="42"/>
    <n v="109.2"/>
    <n v="84"/>
  </r>
  <r>
    <n v="2092434684145"/>
    <m/>
    <m/>
    <m/>
    <n v="1"/>
    <n v="0"/>
    <n v="1"/>
    <x v="10"/>
    <m/>
    <x v="48"/>
    <s v="EKIN"/>
    <x v="0"/>
    <s v="Denim"/>
    <s v="10DB50246"/>
    <s v="D1090"/>
    <s v="."/>
    <s v="1a Scelta"/>
    <s v="NO"/>
    <n v="2"/>
    <n v="0"/>
    <s v="MET - MET &amp; FRIENDS"/>
    <s v="60 - DONNA"/>
    <n v="42"/>
    <n v="109.2"/>
    <n v="42"/>
  </r>
  <r>
    <n v="2092434483519"/>
    <s v="2T-08-03-016"/>
    <s v="2T-08-016-03"/>
    <n v="5"/>
    <n v="1"/>
    <n v="1"/>
    <n v="0"/>
    <x v="2"/>
    <n v="4"/>
    <x v="48"/>
    <s v="EKIN"/>
    <x v="0"/>
    <s v="Denim"/>
    <s v="10DB50246"/>
    <s v="D1090"/>
    <s v="."/>
    <s v="1a Scelta"/>
    <s v="NO"/>
    <n v="2"/>
    <n v="0"/>
    <s v="MET - MET &amp; FRIENDS"/>
    <s v="60 - DONNA"/>
    <n v="42"/>
    <n v="109.2"/>
    <n v="42"/>
  </r>
  <r>
    <n v="2092434580447"/>
    <s v="2T-09-03-019"/>
    <s v="2T-09-019-03"/>
    <n v="2"/>
    <n v="2"/>
    <n v="0"/>
    <n v="2"/>
    <x v="6"/>
    <n v="9"/>
    <x v="48"/>
    <s v="EKIN"/>
    <x v="0"/>
    <s v="Denim"/>
    <s v="10DB50246"/>
    <s v="D1090"/>
    <s v="."/>
    <s v="1a Scelta"/>
    <s v="NO"/>
    <n v="2"/>
    <n v="0"/>
    <s v="MET - MET &amp; FRIENDS"/>
    <s v="60 - DONNA"/>
    <n v="42"/>
    <n v="109.2"/>
    <n v="84"/>
  </r>
  <r>
    <n v="2092434580430"/>
    <s v="2T-09-03-019"/>
    <s v="2T-09-019-03"/>
    <n v="3"/>
    <n v="1"/>
    <n v="0"/>
    <n v="1"/>
    <x v="1"/>
    <n v="8"/>
    <x v="48"/>
    <s v="EKIN"/>
    <x v="0"/>
    <s v="Denim"/>
    <s v="10DB50246"/>
    <s v="D1090"/>
    <s v="."/>
    <s v="1a Scelta"/>
    <s v="NO"/>
    <n v="2"/>
    <n v="0"/>
    <s v="MET - MET &amp; FRIENDS"/>
    <s v="60 - DONNA"/>
    <n v="42"/>
    <n v="109.2"/>
    <n v="42"/>
  </r>
  <r>
    <n v="2092434524229"/>
    <s v="2T-09-02-054"/>
    <s v="2T-09-054-02"/>
    <n v="9"/>
    <n v="8"/>
    <n v="0"/>
    <n v="8"/>
    <x v="8"/>
    <n v="2"/>
    <x v="48"/>
    <s v="EKIN"/>
    <x v="0"/>
    <s v="Denim"/>
    <s v="10DB50246"/>
    <s v="D1090"/>
    <s v="."/>
    <s v="1a Scelta"/>
    <s v="NO"/>
    <n v="2"/>
    <n v="0"/>
    <s v="MET - MET &amp; FRIENDS"/>
    <s v="60 - DONNA"/>
    <n v="42"/>
    <n v="109.2"/>
    <n v="336"/>
  </r>
  <r>
    <n v="2092434450429"/>
    <s v="2T-08-04-038"/>
    <s v="2T-08-038-04"/>
    <n v="0"/>
    <n v="2"/>
    <n v="0"/>
    <n v="2"/>
    <x v="7"/>
    <n v="1"/>
    <x v="49"/>
    <s v="5 TASCHE"/>
    <x v="0"/>
    <s v="Denim"/>
    <s v="10DB50248"/>
    <s v="D002"/>
    <s v="."/>
    <s v="1a Scelta"/>
    <s v="NO"/>
    <n v="2"/>
    <n v="0"/>
    <s v="MET - MET &amp; FRIENDS"/>
    <s v="60 - DONNA"/>
    <n v="42"/>
    <n v="109.2"/>
    <n v="84"/>
  </r>
  <r>
    <n v="2092434450436"/>
    <s v="2T-08-02-045"/>
    <s v="2T-08-045-02"/>
    <n v="0"/>
    <n v="2"/>
    <n v="0"/>
    <n v="2"/>
    <x v="8"/>
    <n v="2"/>
    <x v="49"/>
    <s v="5 TASCHE"/>
    <x v="0"/>
    <s v="Denim"/>
    <s v="10DB50248"/>
    <s v="D002"/>
    <s v="."/>
    <s v="1a Scelta"/>
    <s v="NO"/>
    <n v="2"/>
    <n v="0"/>
    <s v="MET - MET &amp; FRIENDS"/>
    <s v="60 - DONNA"/>
    <n v="42"/>
    <n v="109.2"/>
    <n v="84"/>
  </r>
  <r>
    <n v="7900014378405"/>
    <s v="2T-08-01-052"/>
    <s v="2T-08-052-01"/>
    <n v="0"/>
    <n v="1"/>
    <n v="0"/>
    <n v="1"/>
    <x v="2"/>
    <n v="4"/>
    <x v="49"/>
    <s v="5 TASCHE"/>
    <x v="0"/>
    <s v="Denim"/>
    <s v="10DB50248"/>
    <s v="D002"/>
    <s v="."/>
    <s v="1a Scelta"/>
    <s v="NO"/>
    <n v="2"/>
    <n v="0"/>
    <s v="MET - MET &amp; FRIENDS"/>
    <s v="60 - DONNA"/>
    <n v="42"/>
    <n v="109.2"/>
    <n v="42"/>
  </r>
  <r>
    <n v="7900014378559"/>
    <s v="2T-08-03-055"/>
    <s v="2T-08-055-03"/>
    <n v="0"/>
    <n v="1"/>
    <n v="0"/>
    <n v="1"/>
    <x v="4"/>
    <n v="5"/>
    <x v="49"/>
    <s v="5 TASCHE"/>
    <x v="0"/>
    <s v="Denim"/>
    <s v="10DB50248"/>
    <s v="D002"/>
    <s v="."/>
    <s v="1a Scelta"/>
    <s v="NO"/>
    <n v="2"/>
    <n v="0"/>
    <s v="MET - MET &amp; FRIENDS"/>
    <s v="60 - DONNA"/>
    <n v="42"/>
    <n v="109.2"/>
    <n v="42"/>
  </r>
  <r>
    <n v="2092434491149"/>
    <s v="2T-07-00-036"/>
    <s v="2T-07-036-00"/>
    <n v="0"/>
    <n v="1"/>
    <n v="0"/>
    <n v="1"/>
    <x v="7"/>
    <n v="1"/>
    <x v="50"/>
    <s v="5 TASCHE"/>
    <x v="0"/>
    <s v="Denim"/>
    <s v="10DB50248"/>
    <s v="D1048"/>
    <s v="."/>
    <s v="1a Scelta"/>
    <s v="NO"/>
    <n v="2"/>
    <n v="0"/>
    <s v="MET - MET &amp; FRIENDS"/>
    <s v="60 - DONNA"/>
    <n v="42"/>
    <n v="109.2"/>
    <n v="42"/>
  </r>
  <r>
    <n v="2092434353676"/>
    <s v="2T-09-03-025"/>
    <s v="2T-09-025-03"/>
    <n v="0"/>
    <n v="2"/>
    <n v="0"/>
    <n v="2"/>
    <x v="5"/>
    <n v="6"/>
    <x v="50"/>
    <s v="5 TASCHE"/>
    <x v="0"/>
    <s v="Denim"/>
    <s v="10DB50248"/>
    <s v="D1048"/>
    <s v="."/>
    <s v="1a Scelta"/>
    <s v="NO"/>
    <n v="2"/>
    <n v="0"/>
    <s v="MET - MET &amp; FRIENDS"/>
    <s v="60 - DONNA"/>
    <n v="42"/>
    <n v="109.2"/>
    <n v="84"/>
  </r>
  <r>
    <n v="2092434353683"/>
    <s v="2T-09-03-026"/>
    <s v="2T-09-026-03"/>
    <n v="0"/>
    <n v="2"/>
    <n v="0"/>
    <n v="2"/>
    <x v="3"/>
    <n v="7"/>
    <x v="50"/>
    <s v="5 TASCHE"/>
    <x v="0"/>
    <s v="Denim"/>
    <s v="10DB50248"/>
    <s v="D1048"/>
    <s v="."/>
    <s v="1a Scelta"/>
    <s v="NO"/>
    <n v="2"/>
    <n v="0"/>
    <s v="MET - MET &amp; FRIENDS"/>
    <s v="60 - DONNA"/>
    <n v="42"/>
    <n v="109.2"/>
    <n v="84"/>
  </r>
  <r>
    <n v="2092434355717"/>
    <s v="2T-09-00-026"/>
    <s v="2T-09-026-00"/>
    <n v="0"/>
    <n v="2"/>
    <n v="0"/>
    <n v="2"/>
    <x v="0"/>
    <n v="3"/>
    <x v="50"/>
    <s v="5 TASCHE"/>
    <x v="0"/>
    <s v="Denim"/>
    <s v="10DB50248"/>
    <s v="D1048"/>
    <s v="."/>
    <s v="1a Scelta"/>
    <s v="NO"/>
    <n v="2"/>
    <n v="0"/>
    <s v="MET - MET &amp; FRIENDS"/>
    <s v="60 - DONNA"/>
    <n v="42"/>
    <n v="109.2"/>
    <n v="84"/>
  </r>
  <r>
    <n v="2092434214083"/>
    <s v="2T-09-02-030"/>
    <s v="2T-09-030-02"/>
    <n v="0"/>
    <n v="2"/>
    <n v="1"/>
    <n v="1"/>
    <x v="2"/>
    <n v="4"/>
    <x v="50"/>
    <s v="5 TASCHE"/>
    <x v="0"/>
    <s v="Denim"/>
    <s v="10DB50248"/>
    <s v="D1048"/>
    <s v="."/>
    <s v="1a Scelta"/>
    <s v="NO"/>
    <n v="2"/>
    <n v="0"/>
    <s v="MET - MET &amp; FRIENDS"/>
    <s v="60 - DONNA"/>
    <n v="42"/>
    <n v="109.2"/>
    <n v="84"/>
  </r>
  <r>
    <n v="2092434355700"/>
    <s v="2T-09-03-031"/>
    <s v="2T-09-031-03"/>
    <n v="0"/>
    <n v="5"/>
    <n v="0"/>
    <n v="5"/>
    <x v="8"/>
    <n v="2"/>
    <x v="50"/>
    <s v="5 TASCHE"/>
    <x v="0"/>
    <s v="Denim"/>
    <s v="10DB50248"/>
    <s v="D1048"/>
    <s v="."/>
    <s v="1a Scelta"/>
    <s v="NO"/>
    <n v="2"/>
    <n v="0"/>
    <s v="MET - MET &amp; FRIENDS"/>
    <s v="60 - DONNA"/>
    <n v="42"/>
    <n v="109.2"/>
    <n v="210"/>
  </r>
  <r>
    <n v="2092434353669"/>
    <s v="2T-09-03-031"/>
    <s v="2T-09-031-03"/>
    <n v="0"/>
    <n v="2"/>
    <n v="0"/>
    <n v="2"/>
    <x v="4"/>
    <n v="5"/>
    <x v="50"/>
    <s v="5 TASCHE"/>
    <x v="0"/>
    <s v="Denim"/>
    <s v="10DB50248"/>
    <s v="D1048"/>
    <s v="."/>
    <s v="1a Scelta"/>
    <s v="NO"/>
    <n v="2"/>
    <n v="0"/>
    <s v="MET - MET &amp; FRIENDS"/>
    <s v="60 - DONNA"/>
    <n v="42"/>
    <n v="109.2"/>
    <n v="84"/>
  </r>
  <r>
    <n v="2092434530138"/>
    <s v="2T-32-00-013"/>
    <s v="2T-32-013-00"/>
    <n v="0"/>
    <n v="3"/>
    <n v="1"/>
    <n v="2"/>
    <x v="2"/>
    <n v="4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133.5"/>
  </r>
  <r>
    <n v="2092434530107"/>
    <s v="2T-32-00-013"/>
    <s v="2T-32-013-00"/>
    <n v="0"/>
    <n v="1"/>
    <n v="0"/>
    <n v="1"/>
    <x v="7"/>
    <n v="1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44.5"/>
  </r>
  <r>
    <n v="2092434530121"/>
    <s v="2T-32-04-014"/>
    <s v="2T-32-014-04"/>
    <n v="0"/>
    <n v="4"/>
    <n v="0"/>
    <n v="4"/>
    <x v="0"/>
    <n v="3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178"/>
  </r>
  <r>
    <n v="2092434530190"/>
    <s v="2T-32-00-014"/>
    <s v="2T-32-014-00"/>
    <n v="0"/>
    <n v="1"/>
    <n v="0"/>
    <n v="1"/>
    <x v="9"/>
    <n v="10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44.5"/>
  </r>
  <r>
    <n v="2092434530183"/>
    <s v="2T-32-00-014"/>
    <s v="2T-32-014-00"/>
    <n v="0"/>
    <n v="1"/>
    <n v="0"/>
    <n v="1"/>
    <x v="6"/>
    <n v="9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44.5"/>
  </r>
  <r>
    <n v="2092434530176"/>
    <s v="2T-32-00-014"/>
    <s v="2T-32-014-00"/>
    <n v="0"/>
    <n v="1"/>
    <n v="0"/>
    <n v="1"/>
    <x v="1"/>
    <n v="8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44.5"/>
  </r>
  <r>
    <n v="2092434530145"/>
    <s v="2T-32-00-014"/>
    <s v="2T-32-014-00"/>
    <n v="0"/>
    <n v="3"/>
    <n v="0"/>
    <n v="3"/>
    <x v="4"/>
    <n v="5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133.5"/>
  </r>
  <r>
    <n v="2092434530152"/>
    <s v="2T-32-00-014"/>
    <s v="2T-32-014-00"/>
    <n v="0"/>
    <n v="3"/>
    <n v="0"/>
    <n v="3"/>
    <x v="5"/>
    <n v="6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133.5"/>
  </r>
  <r>
    <n v="2092434530169"/>
    <s v="2T-32-00-014"/>
    <s v="2T-32-014-00"/>
    <n v="0"/>
    <n v="2"/>
    <n v="0"/>
    <n v="2"/>
    <x v="3"/>
    <n v="7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89"/>
  </r>
  <r>
    <n v="2092434530114"/>
    <s v="2T-32-00-014"/>
    <s v="2T-32-014-00"/>
    <n v="0"/>
    <n v="1"/>
    <n v="0"/>
    <n v="1"/>
    <x v="8"/>
    <n v="2"/>
    <x v="51"/>
    <s v="X-ROXIE"/>
    <x v="1"/>
    <s v="Altro"/>
    <s v="10DB50255"/>
    <s v="G239"/>
    <n v="548"/>
    <s v="1a Scelta"/>
    <s v="NO"/>
    <n v="2"/>
    <n v="0"/>
    <s v="MET - MET &amp; FRIENDS"/>
    <s v="60 - DONNA"/>
    <n v="44.5"/>
    <n v="115.7"/>
    <n v="44.5"/>
  </r>
  <r>
    <n v="2092434530237"/>
    <s v="2T-33-03-047"/>
    <s v="2T-33-047-03"/>
    <n v="4"/>
    <n v="4"/>
    <n v="0"/>
    <n v="4"/>
    <x v="4"/>
    <n v="5"/>
    <x v="52"/>
    <s v="X-ROXIE"/>
    <x v="1"/>
    <s v="Altro"/>
    <s v="10DB50255"/>
    <s v="G239"/>
    <n v="814"/>
    <s v="1a Scelta"/>
    <s v="NO"/>
    <n v="2"/>
    <n v="0"/>
    <s v="MET - MET &amp; FRIENDS"/>
    <s v="60 - DONNA"/>
    <n v="44.5"/>
    <n v="115.7"/>
    <n v="178"/>
  </r>
  <r>
    <n v="2092434530251"/>
    <s v="2T-33-00-048"/>
    <s v="2T-33-048-00"/>
    <n v="2"/>
    <n v="2"/>
    <n v="0"/>
    <n v="2"/>
    <x v="3"/>
    <n v="7"/>
    <x v="52"/>
    <s v="X-ROXIE"/>
    <x v="1"/>
    <s v="Altro"/>
    <s v="10DB50255"/>
    <s v="G239"/>
    <n v="814"/>
    <s v="1a Scelta"/>
    <s v="NO"/>
    <n v="2"/>
    <n v="0"/>
    <s v="MET - MET &amp; FRIENDS"/>
    <s v="60 - DONNA"/>
    <n v="44.5"/>
    <n v="115.7"/>
    <n v="89"/>
  </r>
  <r>
    <n v="2092434530244"/>
    <s v="2T-33-00-048"/>
    <s v="2T-33-048-00"/>
    <n v="5"/>
    <n v="4"/>
    <n v="0"/>
    <n v="4"/>
    <x v="5"/>
    <n v="6"/>
    <x v="52"/>
    <s v="X-ROXIE"/>
    <x v="1"/>
    <s v="Altro"/>
    <s v="10DB50255"/>
    <s v="G239"/>
    <n v="814"/>
    <s v="1a Scelta"/>
    <s v="NO"/>
    <n v="2"/>
    <n v="0"/>
    <s v="MET - MET &amp; FRIENDS"/>
    <s v="60 - DONNA"/>
    <n v="44.5"/>
    <n v="115.7"/>
    <n v="178"/>
  </r>
  <r>
    <n v="2092434530268"/>
    <s v="2T-33-00-049"/>
    <s v="2T-33-049-00"/>
    <n v="4"/>
    <n v="4"/>
    <n v="0"/>
    <n v="4"/>
    <x v="1"/>
    <n v="8"/>
    <x v="52"/>
    <s v="X-ROXIE"/>
    <x v="1"/>
    <s v="Altro"/>
    <s v="10DB50255"/>
    <s v="G239"/>
    <n v="814"/>
    <s v="1a Scelta"/>
    <s v="NO"/>
    <n v="2"/>
    <n v="0"/>
    <s v="MET - MET &amp; FRIENDS"/>
    <s v="60 - DONNA"/>
    <n v="44.5"/>
    <n v="115.7"/>
    <n v="178"/>
  </r>
  <r>
    <n v="2092434530275"/>
    <s v="2T-33-00-049"/>
    <s v="2T-33-049-00"/>
    <n v="3"/>
    <n v="2"/>
    <n v="0"/>
    <n v="2"/>
    <x v="6"/>
    <n v="9"/>
    <x v="52"/>
    <s v="X-ROXIE"/>
    <x v="1"/>
    <s v="Altro"/>
    <s v="10DB50255"/>
    <s v="G239"/>
    <n v="814"/>
    <s v="1a Scelta"/>
    <s v="NO"/>
    <n v="2"/>
    <n v="0"/>
    <s v="MET - MET &amp; FRIENDS"/>
    <s v="60 - DONNA"/>
    <n v="44.5"/>
    <n v="115.7"/>
    <n v="89"/>
  </r>
  <r>
    <n v="2092434530282"/>
    <s v="2T-33-00-049"/>
    <s v="2T-33-049-00"/>
    <n v="2"/>
    <n v="2"/>
    <n v="0"/>
    <n v="2"/>
    <x v="9"/>
    <n v="10"/>
    <x v="52"/>
    <s v="X-ROXIE"/>
    <x v="1"/>
    <s v="Altro"/>
    <s v="10DB50255"/>
    <s v="G239"/>
    <n v="814"/>
    <s v="1a Scelta"/>
    <s v="NO"/>
    <n v="2"/>
    <n v="0"/>
    <s v="MET - MET &amp; FRIENDS"/>
    <s v="60 - DONNA"/>
    <n v="44.5"/>
    <n v="115.7"/>
    <n v="89"/>
  </r>
  <r>
    <n v="2092434530220"/>
    <s v="2T-33-00-049"/>
    <s v="2T-33-049-00"/>
    <n v="0"/>
    <n v="1"/>
    <n v="1"/>
    <n v="0"/>
    <x v="2"/>
    <n v="4"/>
    <x v="52"/>
    <s v="X-ROXIE"/>
    <x v="1"/>
    <s v="Altro"/>
    <s v="10DB50255"/>
    <s v="G239"/>
    <n v="814"/>
    <s v="1a Scelta"/>
    <s v="NO"/>
    <n v="2"/>
    <n v="0"/>
    <s v="MET - MET &amp; FRIENDS"/>
    <s v="60 - DONNA"/>
    <n v="44.5"/>
    <n v="115.7"/>
    <n v="44.5"/>
  </r>
  <r>
    <n v="2092434530213"/>
    <s v="2T-33-00-050"/>
    <s v="2T-33-050-00"/>
    <n v="6"/>
    <n v="4"/>
    <n v="0"/>
    <n v="4"/>
    <x v="0"/>
    <n v="3"/>
    <x v="52"/>
    <s v="X-ROXIE"/>
    <x v="1"/>
    <s v="Altro"/>
    <s v="10DB50255"/>
    <s v="G239"/>
    <n v="814"/>
    <s v="1a Scelta"/>
    <s v="NO"/>
    <n v="2"/>
    <n v="0"/>
    <s v="MET - MET &amp; FRIENDS"/>
    <s v="60 - DONNA"/>
    <n v="44.5"/>
    <n v="115.7"/>
    <n v="178"/>
  </r>
  <r>
    <n v="2092434530206"/>
    <s v="2T-33-00-050"/>
    <s v="2T-33-050-00"/>
    <n v="3"/>
    <n v="3"/>
    <n v="0"/>
    <n v="3"/>
    <x v="8"/>
    <n v="2"/>
    <x v="52"/>
    <s v="X-ROXIE"/>
    <x v="1"/>
    <s v="Altro"/>
    <s v="10DB50255"/>
    <s v="G239"/>
    <n v="814"/>
    <s v="1a Scelta"/>
    <s v="NO"/>
    <n v="2"/>
    <n v="0"/>
    <s v="MET - MET &amp; FRIENDS"/>
    <s v="60 - DONNA"/>
    <n v="44.5"/>
    <n v="115.7"/>
    <n v="133.5"/>
  </r>
  <r>
    <n v="2092434529774"/>
    <s v="2T-33-02-026"/>
    <s v="2T-33-026-02"/>
    <n v="1"/>
    <n v="1"/>
    <n v="0"/>
    <n v="1"/>
    <x v="10"/>
    <n v="0"/>
    <x v="53"/>
    <s v="X-ROXIE"/>
    <x v="1"/>
    <s v="Altro"/>
    <s v="10DB50255"/>
    <s v="G239"/>
    <n v="999"/>
    <s v="1a Scelta"/>
    <s v="NO"/>
    <n v="2"/>
    <n v="0"/>
    <s v="MET - MET &amp; FRIENDS"/>
    <s v="60 - DONNA"/>
    <n v="44.5"/>
    <n v="115.7"/>
    <n v="44.5"/>
  </r>
  <r>
    <n v="2092434523833"/>
    <s v="2T-34-01-048"/>
    <s v="2T-34-048-01"/>
    <n v="7"/>
    <n v="4"/>
    <n v="0"/>
    <n v="4"/>
    <x v="5"/>
    <n v="6"/>
    <x v="53"/>
    <s v="X-ROXIE"/>
    <x v="1"/>
    <s v="Altro"/>
    <s v="10DB50255"/>
    <s v="G239"/>
    <n v="999"/>
    <s v="1a Scelta"/>
    <s v="NO"/>
    <n v="2"/>
    <n v="0"/>
    <s v="MET - MET &amp; FRIENDS"/>
    <s v="60 - DONNA"/>
    <n v="44.5"/>
    <n v="115.7"/>
    <n v="178"/>
  </r>
  <r>
    <n v="2092434529798"/>
    <s v="2T-31-01-049"/>
    <s v="2T-31-049-01"/>
    <n v="5"/>
    <n v="5"/>
    <n v="0"/>
    <n v="5"/>
    <x v="6"/>
    <n v="9"/>
    <x v="53"/>
    <s v="X-ROXIE"/>
    <x v="1"/>
    <s v="Altro"/>
    <s v="10DB50255"/>
    <s v="G239"/>
    <n v="999"/>
    <s v="1a Scelta"/>
    <s v="NO"/>
    <n v="2"/>
    <n v="0"/>
    <s v="MET - MET &amp; FRIENDS"/>
    <s v="60 - DONNA"/>
    <n v="44.5"/>
    <n v="115.7"/>
    <n v="222.5"/>
  </r>
  <r>
    <n v="2092434446873"/>
    <s v="2T-31-01-049"/>
    <s v="2T-31-049-01"/>
    <n v="6"/>
    <n v="6"/>
    <n v="1"/>
    <n v="5"/>
    <x v="2"/>
    <n v="4"/>
    <x v="53"/>
    <s v="X-ROXIE"/>
    <x v="1"/>
    <s v="Altro"/>
    <s v="10DB50255"/>
    <s v="G239"/>
    <n v="999"/>
    <s v="1a Scelta"/>
    <s v="NO"/>
    <n v="2"/>
    <n v="0"/>
    <s v="MET - MET &amp; FRIENDS"/>
    <s v="60 - DONNA"/>
    <n v="44.5"/>
    <n v="115.7"/>
    <n v="267"/>
  </r>
  <r>
    <n v="2092434523802"/>
    <s v="2T-31-01-049"/>
    <s v="2T-31-049-01"/>
    <n v="9"/>
    <n v="9"/>
    <n v="0"/>
    <n v="9"/>
    <x v="8"/>
    <n v="2"/>
    <x v="53"/>
    <s v="X-ROXIE"/>
    <x v="1"/>
    <s v="Altro"/>
    <s v="10DB50255"/>
    <s v="G239"/>
    <n v="999"/>
    <s v="1a Scelta"/>
    <s v="NO"/>
    <n v="2"/>
    <n v="0"/>
    <s v="MET - MET &amp; FRIENDS"/>
    <s v="60 - DONNA"/>
    <n v="44.5"/>
    <n v="115.7"/>
    <n v="400.5"/>
  </r>
  <r>
    <n v="2092434523819"/>
    <s v="2T-31-01-049"/>
    <s v="2T-31-049-01"/>
    <n v="7"/>
    <n v="6"/>
    <n v="0"/>
    <n v="6"/>
    <x v="0"/>
    <n v="3"/>
    <x v="53"/>
    <s v="X-ROXIE"/>
    <x v="1"/>
    <s v="Altro"/>
    <s v="10DB50255"/>
    <s v="G239"/>
    <n v="999"/>
    <s v="1a Scelta"/>
    <s v="NO"/>
    <n v="2"/>
    <n v="0"/>
    <s v="MET - MET &amp; FRIENDS"/>
    <s v="60 - DONNA"/>
    <n v="44.5"/>
    <n v="115.7"/>
    <n v="267"/>
  </r>
  <r>
    <n v="2092434523840"/>
    <s v="2T-31-01-049"/>
    <s v="2T-31-049-01"/>
    <n v="8"/>
    <n v="5"/>
    <n v="0"/>
    <n v="5"/>
    <x v="3"/>
    <n v="7"/>
    <x v="53"/>
    <s v="X-ROXIE"/>
    <x v="1"/>
    <s v="Altro"/>
    <s v="10DB50255"/>
    <s v="G239"/>
    <n v="999"/>
    <s v="1a Scelta"/>
    <s v="NO"/>
    <n v="2"/>
    <n v="0"/>
    <s v="MET - MET &amp; FRIENDS"/>
    <s v="60 - DONNA"/>
    <n v="44.5"/>
    <n v="115.7"/>
    <n v="222.5"/>
  </r>
  <r>
    <n v="2092434434931"/>
    <s v="2T-10-01-044"/>
    <s v="2T-10-044-01"/>
    <n v="0"/>
    <n v="2"/>
    <n v="0"/>
    <n v="2"/>
    <x v="1"/>
    <n v="8"/>
    <x v="54"/>
    <s v="MOON"/>
    <x v="0"/>
    <s v="Denim"/>
    <s v="10DB50260"/>
    <s v="D298"/>
    <s v="."/>
    <s v="1a Scelta"/>
    <s v="NO"/>
    <n v="2"/>
    <n v="0"/>
    <s v="MET - MET &amp; FRIENDS"/>
    <s v="60 - DONNA"/>
    <n v="39"/>
    <n v="101.4"/>
    <n v="78"/>
  </r>
  <r>
    <n v="2092434434924"/>
    <s v="2T-10-01-044"/>
    <s v="2T-10-044-01"/>
    <n v="0"/>
    <n v="1"/>
    <n v="0"/>
    <n v="1"/>
    <x v="3"/>
    <n v="7"/>
    <x v="54"/>
    <s v="MOON"/>
    <x v="0"/>
    <s v="Denim"/>
    <s v="10DB50260"/>
    <s v="D298"/>
    <s v="."/>
    <s v="1a Scelta"/>
    <s v="NO"/>
    <n v="2"/>
    <n v="0"/>
    <s v="MET - MET &amp; FRIENDS"/>
    <s v="60 - DONNA"/>
    <n v="39"/>
    <n v="101.4"/>
    <n v="39"/>
  </r>
  <r>
    <n v="2092434434894"/>
    <s v="2T-10-01-044"/>
    <s v="2T-10-044-01"/>
    <n v="0"/>
    <n v="2"/>
    <n v="0"/>
    <n v="2"/>
    <x v="0"/>
    <n v="3"/>
    <x v="54"/>
    <s v="MOON"/>
    <x v="0"/>
    <s v="Denim"/>
    <s v="10DB50260"/>
    <s v="D298"/>
    <s v="."/>
    <s v="1a Scelta"/>
    <s v="NO"/>
    <n v="2"/>
    <n v="0"/>
    <s v="MET - MET &amp; FRIENDS"/>
    <s v="60 - DONNA"/>
    <n v="39"/>
    <n v="101.4"/>
    <n v="78"/>
  </r>
  <r>
    <n v="2092434434917"/>
    <s v="2T-10-01-044"/>
    <s v="2T-10-044-01"/>
    <n v="0"/>
    <n v="2"/>
    <n v="0"/>
    <n v="2"/>
    <x v="5"/>
    <n v="6"/>
    <x v="54"/>
    <s v="MOON"/>
    <x v="0"/>
    <s v="Denim"/>
    <s v="10DB50260"/>
    <s v="D298"/>
    <s v="."/>
    <s v="1a Scelta"/>
    <s v="NO"/>
    <n v="2"/>
    <n v="0"/>
    <s v="MET - MET &amp; FRIENDS"/>
    <s v="60 - DONNA"/>
    <n v="39"/>
    <n v="101.4"/>
    <n v="78"/>
  </r>
  <r>
    <n v="2092434289760"/>
    <s v="2T-10-01-045"/>
    <s v="2T-10-045-01"/>
    <n v="0"/>
    <n v="1"/>
    <n v="1"/>
    <n v="0"/>
    <x v="2"/>
    <n v="4"/>
    <x v="54"/>
    <s v="MOON"/>
    <x v="0"/>
    <s v="Denim"/>
    <s v="10DB50260"/>
    <s v="D298"/>
    <s v="."/>
    <s v="1a Scelta"/>
    <s v="NO"/>
    <n v="2"/>
    <n v="0"/>
    <s v="MET - MET &amp; FRIENDS"/>
    <s v="60 - DONNA"/>
    <n v="39"/>
    <n v="101.4"/>
    <n v="39"/>
  </r>
  <r>
    <n v="2092434503781"/>
    <s v="2T-07-00-030"/>
    <s v="2T-07-030-00"/>
    <n v="3"/>
    <n v="3"/>
    <n v="0"/>
    <n v="3"/>
    <x v="1"/>
    <n v="8"/>
    <x v="55"/>
    <s v="MOON"/>
    <x v="0"/>
    <s v="Denim"/>
    <s v="10DB50260"/>
    <s v="D995"/>
    <s v="."/>
    <s v="1a Scelta"/>
    <s v="NO"/>
    <n v="2"/>
    <n v="0"/>
    <s v="MET - MET &amp; FRIENDS"/>
    <s v="60 - DONNA"/>
    <n v="77.5"/>
    <n v="201.5"/>
    <n v="232.5"/>
  </r>
  <r>
    <n v="2092434503798"/>
    <s v="2T-07-00-030"/>
    <s v="2T-07-030-00"/>
    <n v="2"/>
    <n v="1"/>
    <n v="0"/>
    <n v="1"/>
    <x v="6"/>
    <n v="9"/>
    <x v="55"/>
    <s v="MOON"/>
    <x v="0"/>
    <s v="Denim"/>
    <s v="10DB50260"/>
    <s v="D995"/>
    <s v="."/>
    <s v="1a Scelta"/>
    <s v="NO"/>
    <n v="2"/>
    <n v="0"/>
    <s v="MET - MET &amp; FRIENDS"/>
    <s v="60 - DONNA"/>
    <n v="77.5"/>
    <n v="201.5"/>
    <n v="77.5"/>
  </r>
  <r>
    <n v="2092434503774"/>
    <s v="2T-07-00-029"/>
    <s v="2T-07-029-00"/>
    <n v="3"/>
    <n v="3"/>
    <n v="0"/>
    <n v="3"/>
    <x v="3"/>
    <n v="7"/>
    <x v="55"/>
    <s v="MOON"/>
    <x v="0"/>
    <s v="Denim"/>
    <s v="10DB50260"/>
    <s v="D995"/>
    <s v="."/>
    <s v="1a Scelta"/>
    <s v="NO"/>
    <n v="2"/>
    <n v="0"/>
    <s v="MET - MET &amp; FRIENDS"/>
    <s v="60 - DONNA"/>
    <n v="77.5"/>
    <n v="201.5"/>
    <n v="232.5"/>
  </r>
  <r>
    <n v="2092434503767"/>
    <s v="2T-07-00-029"/>
    <s v="2T-07-029-00"/>
    <n v="3"/>
    <n v="1"/>
    <n v="0"/>
    <n v="1"/>
    <x v="5"/>
    <n v="6"/>
    <x v="55"/>
    <s v="MOON"/>
    <x v="0"/>
    <s v="Denim"/>
    <s v="10DB50260"/>
    <s v="D995"/>
    <s v="."/>
    <s v="1a Scelta"/>
    <s v="NO"/>
    <n v="2"/>
    <n v="0"/>
    <s v="MET - MET &amp; FRIENDS"/>
    <s v="60 - DONNA"/>
    <n v="77.5"/>
    <n v="201.5"/>
    <n v="77.5"/>
  </r>
  <r>
    <n v="2092434503750"/>
    <s v="2T-07-00-028"/>
    <s v="2T-07-028-00"/>
    <n v="5"/>
    <n v="5"/>
    <n v="0"/>
    <n v="5"/>
    <x v="4"/>
    <n v="5"/>
    <x v="55"/>
    <s v="MOON"/>
    <x v="0"/>
    <s v="Denim"/>
    <s v="10DB50260"/>
    <s v="D995"/>
    <s v="."/>
    <s v="1a Scelta"/>
    <s v="NO"/>
    <n v="2"/>
    <n v="0"/>
    <s v="MET - MET &amp; FRIENDS"/>
    <s v="60 - DONNA"/>
    <n v="77.5"/>
    <n v="201.5"/>
    <n v="387.5"/>
  </r>
  <r>
    <n v="2092434435747"/>
    <s v="2T-07-00-028"/>
    <s v="2T-07-028-00"/>
    <n v="3"/>
    <n v="4"/>
    <n v="1"/>
    <n v="3"/>
    <x v="2"/>
    <n v="4"/>
    <x v="55"/>
    <s v="MOON"/>
    <x v="0"/>
    <s v="Denim"/>
    <s v="10DB50260"/>
    <s v="D995"/>
    <s v="."/>
    <s v="1a Scelta"/>
    <s v="NO"/>
    <n v="2"/>
    <n v="0"/>
    <s v="MET - MET &amp; FRIENDS"/>
    <s v="60 - DONNA"/>
    <n v="77.5"/>
    <n v="201.5"/>
    <n v="310"/>
  </r>
  <r>
    <n v="2092434503743"/>
    <s v="2T-09-01-026"/>
    <s v="2T-09-026-01"/>
    <n v="4"/>
    <n v="4"/>
    <n v="0"/>
    <n v="4"/>
    <x v="0"/>
    <n v="3"/>
    <x v="55"/>
    <s v="MOON"/>
    <x v="0"/>
    <s v="Denim"/>
    <s v="10DB50260"/>
    <s v="D995"/>
    <s v="."/>
    <s v="1a Scelta"/>
    <s v="NO"/>
    <n v="2"/>
    <n v="0"/>
    <s v="MET - MET &amp; FRIENDS"/>
    <s v="60 - DONNA"/>
    <n v="77.5"/>
    <n v="201.5"/>
    <n v="310"/>
  </r>
  <r>
    <n v="2092434531357"/>
    <s v="2T-07-03-012"/>
    <s v="2T-07-012-03"/>
    <n v="1"/>
    <n v="1"/>
    <n v="0"/>
    <n v="1"/>
    <x v="7"/>
    <n v="1"/>
    <x v="56"/>
    <s v="BIRKIN"/>
    <x v="0"/>
    <s v="Denim"/>
    <s v="10DB50262"/>
    <s v="D975"/>
    <s v="."/>
    <s v="1a Scelta"/>
    <s v="NO"/>
    <n v="2"/>
    <n v="0"/>
    <s v="MET - MET &amp; FRIENDS"/>
    <s v="60 - DONNA"/>
    <n v="44"/>
    <n v="114.4"/>
    <n v="44"/>
  </r>
  <r>
    <n v="2092434531364"/>
    <s v="2T-08-03-019"/>
    <s v="2T-08-019-03"/>
    <n v="11"/>
    <n v="11"/>
    <n v="0"/>
    <n v="11"/>
    <x v="8"/>
    <n v="2"/>
    <x v="56"/>
    <s v="BIRKIN"/>
    <x v="0"/>
    <s v="Denim"/>
    <s v="10DB50262"/>
    <s v="D975"/>
    <s v="."/>
    <s v="1a Scelta"/>
    <s v="NO"/>
    <n v="2"/>
    <n v="0"/>
    <s v="MET - MET &amp; FRIENDS"/>
    <s v="60 - DONNA"/>
    <n v="44"/>
    <n v="114.4"/>
    <n v="484"/>
  </r>
  <r>
    <n v="2092434531371"/>
    <s v="2T-09-03-022"/>
    <s v="2T-09-022-03"/>
    <n v="8"/>
    <n v="8"/>
    <n v="0"/>
    <n v="8"/>
    <x v="0"/>
    <n v="3"/>
    <x v="56"/>
    <s v="BIRKIN"/>
    <x v="0"/>
    <s v="Denim"/>
    <s v="10DB50262"/>
    <s v="D975"/>
    <s v="."/>
    <s v="1a Scelta"/>
    <s v="NO"/>
    <n v="2"/>
    <n v="0"/>
    <s v="MET - MET &amp; FRIENDS"/>
    <s v="60 - DONNA"/>
    <n v="44"/>
    <n v="114.4"/>
    <n v="352"/>
  </r>
  <r>
    <n v="2092434531388"/>
    <s v="2T-09-01-049"/>
    <s v="2T-09-049-01"/>
    <n v="10"/>
    <n v="11"/>
    <n v="1"/>
    <n v="10"/>
    <x v="2"/>
    <n v="4"/>
    <x v="56"/>
    <s v="BIRKIN"/>
    <x v="0"/>
    <s v="Denim"/>
    <s v="10DB50262"/>
    <s v="D975"/>
    <s v="."/>
    <s v="1a Scelta"/>
    <s v="NO"/>
    <n v="2"/>
    <n v="0"/>
    <s v="MET - MET &amp; FRIENDS"/>
    <s v="60 - DONNA"/>
    <n v="44"/>
    <n v="114.4"/>
    <n v="484"/>
  </r>
  <r>
    <n v="2092434531395"/>
    <s v="2T-34-01-055"/>
    <s v="2T-34-055-01"/>
    <n v="14"/>
    <n v="12"/>
    <n v="0"/>
    <n v="12"/>
    <x v="4"/>
    <n v="5"/>
    <x v="56"/>
    <s v="BIRKIN"/>
    <x v="0"/>
    <s v="Denim"/>
    <s v="10DB50262"/>
    <s v="D975"/>
    <s v="."/>
    <s v="1a Scelta"/>
    <s v="NO"/>
    <n v="2"/>
    <n v="0"/>
    <s v="MET - MET &amp; FRIENDS"/>
    <s v="60 - DONNA"/>
    <n v="44"/>
    <n v="114.4"/>
    <n v="528"/>
  </r>
  <r>
    <n v="2092434531401"/>
    <s v="2T-34-02-055"/>
    <s v="2T-34-055-02"/>
    <n v="15"/>
    <n v="13"/>
    <n v="0"/>
    <n v="13"/>
    <x v="5"/>
    <n v="6"/>
    <x v="56"/>
    <s v="BIRKIN"/>
    <x v="0"/>
    <s v="Denim"/>
    <s v="10DB50262"/>
    <s v="D975"/>
    <s v="."/>
    <s v="1a Scelta"/>
    <s v="NO"/>
    <n v="2"/>
    <n v="0"/>
    <s v="MET - MET &amp; FRIENDS"/>
    <s v="60 - DONNA"/>
    <n v="44"/>
    <n v="114.4"/>
    <n v="572"/>
  </r>
  <r>
    <n v="2092434531418"/>
    <s v="2T-34-02-055"/>
    <s v="2T-34-055-02"/>
    <n v="8"/>
    <n v="7"/>
    <n v="0"/>
    <n v="7"/>
    <x v="3"/>
    <n v="7"/>
    <x v="56"/>
    <s v="BIRKIN"/>
    <x v="0"/>
    <s v="Denim"/>
    <s v="10DB50262"/>
    <s v="D975"/>
    <s v="."/>
    <s v="1a Scelta"/>
    <s v="NO"/>
    <n v="2"/>
    <n v="0"/>
    <s v="MET - MET &amp; FRIENDS"/>
    <s v="60 - DONNA"/>
    <n v="44"/>
    <n v="114.4"/>
    <n v="308"/>
  </r>
  <r>
    <n v="2092434531425"/>
    <s v="2T-34-02-055"/>
    <s v="2T-34-055-02"/>
    <n v="2"/>
    <n v="2"/>
    <n v="0"/>
    <n v="2"/>
    <x v="1"/>
    <n v="8"/>
    <x v="56"/>
    <s v="BIRKIN"/>
    <x v="0"/>
    <s v="Denim"/>
    <s v="10DB50262"/>
    <s v="D975"/>
    <s v="."/>
    <s v="1a Scelta"/>
    <s v="NO"/>
    <n v="2"/>
    <n v="0"/>
    <s v="MET - MET &amp; FRIENDS"/>
    <s v="60 - DONNA"/>
    <n v="44"/>
    <n v="114.4"/>
    <n v="88"/>
  </r>
  <r>
    <n v="2092434519980"/>
    <s v="2T-07-02-048"/>
    <s v="2T-07-048-02"/>
    <n v="0"/>
    <n v="1"/>
    <n v="0"/>
    <n v="1"/>
    <x v="5"/>
    <n v="6"/>
    <x v="57"/>
    <s v="BOYONE"/>
    <x v="0"/>
    <s v="Denim"/>
    <s v="10DB50266"/>
    <s v="D995"/>
    <s v="."/>
    <s v="1a Scelta"/>
    <s v="NO"/>
    <n v="2"/>
    <n v="0"/>
    <s v="MET - MET &amp; FRIENDS"/>
    <s v="60 - DONNA"/>
    <n v="48"/>
    <n v="124.80000000000001"/>
    <n v="48"/>
  </r>
  <r>
    <n v="2092434477501"/>
    <s v="2T-07-01-054"/>
    <s v="2T-07-054-01"/>
    <n v="0"/>
    <n v="2"/>
    <n v="0"/>
    <n v="2"/>
    <x v="4"/>
    <n v="5"/>
    <x v="57"/>
    <s v="BOYONE"/>
    <x v="0"/>
    <s v="Denim"/>
    <s v="10DB50266"/>
    <s v="D995"/>
    <s v="."/>
    <s v="1a Scelta"/>
    <s v="NO"/>
    <n v="2"/>
    <n v="0"/>
    <s v="MET - MET &amp; FRIENDS"/>
    <s v="60 - DONNA"/>
    <n v="48"/>
    <n v="124.80000000000001"/>
    <n v="96"/>
  </r>
  <r>
    <n v="2092434580461"/>
    <s v="2T-08-04-055"/>
    <s v="2T-08-055-04"/>
    <n v="0"/>
    <n v="2"/>
    <n v="0"/>
    <n v="2"/>
    <x v="1"/>
    <n v="8"/>
    <x v="57"/>
    <s v="BOYONE"/>
    <x v="0"/>
    <s v="Denim"/>
    <s v="10DB50266"/>
    <s v="D995"/>
    <s v="."/>
    <s v="1a Scelta"/>
    <s v="NO"/>
    <n v="2"/>
    <n v="0"/>
    <s v="MET - MET &amp; FRIENDS"/>
    <s v="60 - DONNA"/>
    <n v="48"/>
    <n v="124.80000000000001"/>
    <n v="96"/>
  </r>
  <r>
    <n v="2092434519959"/>
    <s v="2T-09-02-030"/>
    <s v="2T-09-030-02"/>
    <n v="0"/>
    <n v="9"/>
    <n v="0"/>
    <n v="9"/>
    <x v="8"/>
    <n v="2"/>
    <x v="57"/>
    <s v="BOYONE"/>
    <x v="0"/>
    <s v="Denim"/>
    <s v="10DB50266"/>
    <s v="D995"/>
    <s v="."/>
    <s v="1a Scelta"/>
    <s v="NO"/>
    <n v="2"/>
    <n v="0"/>
    <s v="MET - MET &amp; FRIENDS"/>
    <s v="60 - DONNA"/>
    <n v="48"/>
    <n v="124.80000000000001"/>
    <n v="432"/>
  </r>
  <r>
    <n v="2092434519997"/>
    <s v="2T-09-02-030"/>
    <s v="2T-09-030-02"/>
    <n v="0"/>
    <n v="2"/>
    <n v="0"/>
    <n v="2"/>
    <x v="3"/>
    <n v="7"/>
    <x v="57"/>
    <s v="BOYONE"/>
    <x v="0"/>
    <s v="Denim"/>
    <s v="10DB50266"/>
    <s v="D995"/>
    <s v="."/>
    <s v="1a Scelta"/>
    <s v="NO"/>
    <n v="2"/>
    <n v="0"/>
    <s v="MET - MET &amp; FRIENDS"/>
    <s v="60 - DONNA"/>
    <n v="48"/>
    <n v="124.80000000000001"/>
    <n v="96"/>
  </r>
  <r>
    <n v="2092434519966"/>
    <s v="2T-09-02-046"/>
    <s v="2T-09-046-02"/>
    <n v="0"/>
    <n v="3"/>
    <n v="0"/>
    <n v="3"/>
    <x v="0"/>
    <n v="3"/>
    <x v="57"/>
    <s v="BOYONE"/>
    <x v="0"/>
    <s v="Denim"/>
    <s v="10DB50266"/>
    <s v="D995"/>
    <s v="."/>
    <s v="1a Scelta"/>
    <s v="NO"/>
    <n v="2"/>
    <n v="0"/>
    <s v="MET - MET &amp; FRIENDS"/>
    <s v="60 - DONNA"/>
    <n v="48"/>
    <n v="124.80000000000001"/>
    <n v="144"/>
  </r>
  <r>
    <n v="2092434431824"/>
    <s v="2T-33-02-037"/>
    <s v="2T-33-037-02"/>
    <n v="0"/>
    <n v="2"/>
    <n v="1"/>
    <n v="1"/>
    <x v="2"/>
    <n v="4"/>
    <x v="57"/>
    <s v="BOYONE"/>
    <x v="0"/>
    <s v="Denim"/>
    <s v="10DB50266"/>
    <s v="D995"/>
    <s v="."/>
    <s v="1a Scelta"/>
    <s v="NO"/>
    <n v="2"/>
    <n v="0"/>
    <s v="MET - MET &amp; FRIENDS"/>
    <s v="60 - DONNA"/>
    <n v="48"/>
    <n v="124.80000000000001"/>
    <n v="96"/>
  </r>
  <r>
    <n v="2092434520276"/>
    <s v="2T-10-00-034"/>
    <s v="2T-10-034-00"/>
    <n v="1"/>
    <n v="1"/>
    <n v="0"/>
    <n v="1"/>
    <x v="7"/>
    <n v="1"/>
    <x v="58"/>
    <s v="KANSAS"/>
    <x v="1"/>
    <s v="Bull"/>
    <s v="10DB50280"/>
    <s v="B075"/>
    <n v="1"/>
    <s v="1a Scelta"/>
    <s v="NO"/>
    <n v="2"/>
    <n v="0"/>
    <s v="MET - MET &amp; FRIENDS"/>
    <s v="60 - DONNA"/>
    <n v="54"/>
    <n v="140.4"/>
    <n v="54"/>
  </r>
  <r>
    <n v="2092434520306"/>
    <s v="2T-10-00-035"/>
    <s v="2T-10-035-00"/>
    <n v="14"/>
    <n v="12"/>
    <n v="1"/>
    <n v="11"/>
    <x v="4"/>
    <n v="5"/>
    <x v="58"/>
    <s v="KANSAS"/>
    <x v="1"/>
    <s v="Bull"/>
    <s v="10DB50280"/>
    <s v="B075"/>
    <n v="1"/>
    <s v="1a Scelta"/>
    <s v="NO"/>
    <n v="2"/>
    <n v="0"/>
    <s v="MET - MET &amp; FRIENDS"/>
    <s v="60 - DONNA"/>
    <n v="54"/>
    <n v="140.4"/>
    <n v="648"/>
  </r>
  <r>
    <n v="2092434580560"/>
    <s v="2T-10-00-035"/>
    <s v="2T-10-035-00"/>
    <n v="1"/>
    <n v="1"/>
    <n v="0"/>
    <n v="1"/>
    <x v="1"/>
    <n v="8"/>
    <x v="58"/>
    <s v="KANSAS"/>
    <x v="1"/>
    <s v="Bull"/>
    <s v="10DB50280"/>
    <s v="B075"/>
    <n v="1"/>
    <s v="1a Scelta"/>
    <s v="NO"/>
    <n v="2"/>
    <n v="0"/>
    <s v="MET - MET &amp; FRIENDS"/>
    <s v="60 - DONNA"/>
    <n v="54"/>
    <n v="140.4"/>
    <n v="54"/>
  </r>
  <r>
    <n v="2092434520320"/>
    <s v="2T-33-00-020"/>
    <s v="2T-33-020-00"/>
    <n v="7"/>
    <n v="4"/>
    <n v="0"/>
    <n v="4"/>
    <x v="3"/>
    <n v="7"/>
    <x v="58"/>
    <s v="KANSAS"/>
    <x v="1"/>
    <s v="Bull"/>
    <s v="10DB50280"/>
    <s v="B075"/>
    <n v="1"/>
    <s v="1a Scelta"/>
    <s v="NO"/>
    <n v="2"/>
    <n v="0"/>
    <s v="MET - MET &amp; FRIENDS"/>
    <s v="60 - DONNA"/>
    <n v="54"/>
    <n v="140.4"/>
    <n v="216"/>
  </r>
  <r>
    <n v="2092434520290"/>
    <s v="2T-33-03-019"/>
    <s v="2T-33-019-03"/>
    <n v="4"/>
    <n v="3"/>
    <n v="0"/>
    <n v="3"/>
    <x v="0"/>
    <n v="3"/>
    <x v="58"/>
    <s v="KANSAS"/>
    <x v="1"/>
    <s v="Bull"/>
    <s v="10DB50280"/>
    <s v="B075"/>
    <n v="1"/>
    <s v="1a Scelta"/>
    <s v="NO"/>
    <n v="2"/>
    <n v="0"/>
    <s v="MET - MET &amp; FRIENDS"/>
    <s v="60 - DONNA"/>
    <n v="54"/>
    <n v="140.4"/>
    <n v="162"/>
  </r>
  <r>
    <n v="2092434520283"/>
    <s v="2T-33-03-019"/>
    <s v="2T-33-019-03"/>
    <n v="9"/>
    <n v="7"/>
    <n v="0"/>
    <n v="7"/>
    <x v="8"/>
    <n v="2"/>
    <x v="58"/>
    <s v="KANSAS"/>
    <x v="1"/>
    <s v="Bull"/>
    <s v="10DB50280"/>
    <s v="B075"/>
    <n v="1"/>
    <s v="1a Scelta"/>
    <s v="NO"/>
    <n v="2"/>
    <n v="0"/>
    <s v="MET - MET &amp; FRIENDS"/>
    <s v="60 - DONNA"/>
    <n v="54"/>
    <n v="140.4"/>
    <n v="378"/>
  </r>
  <r>
    <n v="2092434580706"/>
    <s v="2T-33-03-038"/>
    <s v="2T-33-038-03"/>
    <n v="0"/>
    <n v="2"/>
    <n v="0"/>
    <n v="2"/>
    <x v="0"/>
    <n v="3"/>
    <x v="59"/>
    <s v="KANSAS"/>
    <x v="1"/>
    <s v="Bull"/>
    <s v="10DB50280"/>
    <s v="B075"/>
    <n v="999"/>
    <s v="1a Scelta"/>
    <s v="NO"/>
    <n v="2"/>
    <n v="0"/>
    <s v="MET - MET &amp; FRIENDS"/>
    <s v="60 - DONNA"/>
    <n v="54"/>
    <n v="140.4"/>
    <n v="108"/>
  </r>
  <r>
    <n v="2092434580690"/>
    <s v="2T-33-03-038"/>
    <s v="2T-33-038-03"/>
    <n v="0"/>
    <n v="1"/>
    <n v="0"/>
    <n v="1"/>
    <x v="8"/>
    <n v="2"/>
    <x v="59"/>
    <s v="KANSAS"/>
    <x v="1"/>
    <s v="Bull"/>
    <s v="10DB50280"/>
    <s v="B075"/>
    <n v="999"/>
    <s v="1a Scelta"/>
    <s v="NO"/>
    <n v="2"/>
    <n v="0"/>
    <s v="MET - MET &amp; FRIENDS"/>
    <s v="60 - DONNA"/>
    <n v="54"/>
    <n v="140.4"/>
    <n v="54"/>
  </r>
  <r>
    <n v="2092434580713"/>
    <s v="2T-33-03-038"/>
    <s v="2T-33-038-03"/>
    <n v="0"/>
    <n v="2"/>
    <n v="1"/>
    <n v="1"/>
    <x v="2"/>
    <n v="4"/>
    <x v="59"/>
    <s v="KANSAS"/>
    <x v="1"/>
    <s v="Bull"/>
    <s v="10DB50280"/>
    <s v="B075"/>
    <n v="999"/>
    <s v="1a Scelta"/>
    <s v="NO"/>
    <n v="2"/>
    <n v="0"/>
    <s v="MET - MET &amp; FRIENDS"/>
    <s v="60 - DONNA"/>
    <n v="54"/>
    <n v="140.4"/>
    <n v="108"/>
  </r>
  <r>
    <n v="2092434580751"/>
    <s v="2T-33-03-038"/>
    <s v="2T-33-038-03"/>
    <n v="0"/>
    <n v="1"/>
    <n v="0"/>
    <n v="1"/>
    <x v="1"/>
    <n v="8"/>
    <x v="59"/>
    <s v="KANSAS"/>
    <x v="1"/>
    <s v="Bull"/>
    <s v="10DB50280"/>
    <s v="B075"/>
    <n v="999"/>
    <s v="1a Scelta"/>
    <s v="NO"/>
    <n v="2"/>
    <n v="0"/>
    <s v="MET - MET &amp; FRIENDS"/>
    <s v="60 - DONNA"/>
    <n v="54"/>
    <n v="140.4"/>
    <n v="54"/>
  </r>
  <r>
    <n v="2092434580720"/>
    <s v="2T-33-03-038"/>
    <s v="2T-33-038-03"/>
    <n v="0"/>
    <n v="2"/>
    <n v="0"/>
    <n v="2"/>
    <x v="4"/>
    <n v="5"/>
    <x v="59"/>
    <s v="KANSAS"/>
    <x v="1"/>
    <s v="Bull"/>
    <s v="10DB50280"/>
    <s v="B075"/>
    <n v="999"/>
    <s v="1a Scelta"/>
    <s v="NO"/>
    <n v="2"/>
    <n v="0"/>
    <s v="MET - MET &amp; FRIENDS"/>
    <s v="60 - DONNA"/>
    <n v="54"/>
    <n v="140.4"/>
    <n v="108"/>
  </r>
  <r>
    <n v="2092434580737"/>
    <s v="2T-33-03-038"/>
    <s v="2T-33-038-03"/>
    <n v="0"/>
    <n v="2"/>
    <n v="0"/>
    <n v="2"/>
    <x v="5"/>
    <n v="6"/>
    <x v="59"/>
    <s v="KANSAS"/>
    <x v="1"/>
    <s v="Bull"/>
    <s v="10DB50280"/>
    <s v="B075"/>
    <n v="999"/>
    <s v="1a Scelta"/>
    <s v="NO"/>
    <n v="2"/>
    <n v="0"/>
    <s v="MET - MET &amp; FRIENDS"/>
    <s v="60 - DONNA"/>
    <n v="54"/>
    <n v="140.4"/>
    <n v="108"/>
  </r>
  <r>
    <n v="2092434559139"/>
    <s v="2T-10-03-021"/>
    <s v="2T-10-021-03"/>
    <n v="0"/>
    <n v="4"/>
    <n v="0"/>
    <n v="4"/>
    <x v="5"/>
    <n v="6"/>
    <x v="60"/>
    <s v="NEBRASKA"/>
    <x v="1"/>
    <s v="Bull"/>
    <s v="10DB50281"/>
    <s v="B075"/>
    <n v="1"/>
    <s v="1a Scelta"/>
    <s v="NO"/>
    <n v="2"/>
    <n v="0"/>
    <s v="MET - MET &amp; FRIENDS"/>
    <s v="60 - DONNA"/>
    <n v="39"/>
    <n v="101.4"/>
    <n v="156"/>
  </r>
  <r>
    <n v="2092434559146"/>
    <s v="2T-32-01-019"/>
    <s v="2T-32-019-01"/>
    <n v="0"/>
    <n v="1"/>
    <n v="0"/>
    <n v="1"/>
    <x v="3"/>
    <n v="7"/>
    <x v="60"/>
    <s v="NEBRASKA"/>
    <x v="1"/>
    <s v="Bull"/>
    <s v="10DB50281"/>
    <s v="B075"/>
    <n v="1"/>
    <s v="1a Scelta"/>
    <s v="NO"/>
    <n v="2"/>
    <n v="0"/>
    <s v="MET - MET &amp; FRIENDS"/>
    <s v="60 - DONNA"/>
    <n v="39"/>
    <n v="101.4"/>
    <n v="39"/>
  </r>
  <r>
    <n v="2092434559122"/>
    <s v="2T-32-01-020"/>
    <s v="2T-32-020-01"/>
    <n v="0"/>
    <n v="5"/>
    <n v="0"/>
    <n v="5"/>
    <x v="4"/>
    <n v="5"/>
    <x v="60"/>
    <s v="NEBRASKA"/>
    <x v="1"/>
    <s v="Bull"/>
    <s v="10DB50281"/>
    <s v="B075"/>
    <n v="1"/>
    <s v="1a Scelta"/>
    <s v="NO"/>
    <n v="2"/>
    <n v="0"/>
    <s v="MET - MET &amp; FRIENDS"/>
    <s v="60 - DONNA"/>
    <n v="39"/>
    <n v="101.4"/>
    <n v="195"/>
  </r>
  <r>
    <n v="2092434444220"/>
    <s v="2T-32-01-020"/>
    <s v="2T-32-020-01"/>
    <n v="0"/>
    <n v="4"/>
    <n v="1"/>
    <n v="3"/>
    <x v="2"/>
    <n v="4"/>
    <x v="60"/>
    <s v="NEBRASKA"/>
    <x v="1"/>
    <s v="Bull"/>
    <s v="10DB50281"/>
    <s v="B075"/>
    <n v="1"/>
    <s v="1a Scelta"/>
    <s v="NO"/>
    <n v="2"/>
    <n v="0"/>
    <s v="MET - MET &amp; FRIENDS"/>
    <s v="60 - DONNA"/>
    <n v="39"/>
    <n v="101.4"/>
    <n v="156"/>
  </r>
  <r>
    <n v="2092434559108"/>
    <s v="2T-32-01-020"/>
    <s v="2T-32-020-01"/>
    <n v="0"/>
    <n v="3"/>
    <n v="0"/>
    <n v="3"/>
    <x v="8"/>
    <n v="2"/>
    <x v="60"/>
    <s v="NEBRASKA"/>
    <x v="1"/>
    <s v="Bull"/>
    <s v="10DB50281"/>
    <s v="B075"/>
    <n v="1"/>
    <s v="1a Scelta"/>
    <s v="NO"/>
    <n v="2"/>
    <n v="0"/>
    <s v="MET - MET &amp; FRIENDS"/>
    <s v="60 - DONNA"/>
    <n v="39"/>
    <n v="101.4"/>
    <n v="117"/>
  </r>
  <r>
    <n v="2092434559115"/>
    <s v="2T-32-01-020"/>
    <s v="2T-32-020-01"/>
    <n v="0"/>
    <n v="3"/>
    <n v="0"/>
    <n v="3"/>
    <x v="0"/>
    <n v="3"/>
    <x v="60"/>
    <s v="NEBRASKA"/>
    <x v="1"/>
    <s v="Bull"/>
    <s v="10DB50281"/>
    <s v="B075"/>
    <n v="1"/>
    <s v="1a Scelta"/>
    <s v="NO"/>
    <n v="2"/>
    <n v="0"/>
    <s v="MET - MET &amp; FRIENDS"/>
    <s v="60 - DONNA"/>
    <n v="39"/>
    <n v="101.4"/>
    <n v="117"/>
  </r>
  <r>
    <n v="2092434559221"/>
    <s v="2T-10-03-021"/>
    <s v="2T-10-021-03"/>
    <n v="0"/>
    <n v="1"/>
    <n v="1"/>
    <n v="0"/>
    <x v="5"/>
    <n v="6"/>
    <x v="61"/>
    <s v="NEBRASKA"/>
    <x v="1"/>
    <s v="Bull"/>
    <s v="10DB50281"/>
    <s v="B075"/>
    <n v="813"/>
    <s v="1a Scelta"/>
    <s v="NO"/>
    <n v="2"/>
    <n v="0"/>
    <s v="MET - MET &amp; FRIENDS"/>
    <s v="60 - DONNA"/>
    <n v="39"/>
    <n v="101.4"/>
    <n v="39"/>
  </r>
  <r>
    <n v="2092434559214"/>
    <s v="2T-33-01-049"/>
    <s v="2T-33-049-01"/>
    <n v="0"/>
    <n v="2"/>
    <n v="0"/>
    <n v="2"/>
    <x v="4"/>
    <n v="5"/>
    <x v="61"/>
    <s v="NEBRASKA"/>
    <x v="1"/>
    <s v="Bull"/>
    <s v="10DB50281"/>
    <s v="B075"/>
    <n v="813"/>
    <s v="1a Scelta"/>
    <s v="NO"/>
    <n v="2"/>
    <n v="0"/>
    <s v="MET - MET &amp; FRIENDS"/>
    <s v="60 - DONNA"/>
    <n v="39"/>
    <n v="101.4"/>
    <n v="78"/>
  </r>
  <r>
    <n v="2092434559191"/>
    <s v="2T-33-01-049"/>
    <s v="2T-33-049-01"/>
    <n v="0"/>
    <n v="2"/>
    <n v="0"/>
    <n v="2"/>
    <x v="0"/>
    <n v="3"/>
    <x v="61"/>
    <s v="NEBRASKA"/>
    <x v="1"/>
    <s v="Bull"/>
    <s v="10DB50281"/>
    <s v="B075"/>
    <n v="813"/>
    <s v="1a Scelta"/>
    <s v="NO"/>
    <n v="2"/>
    <n v="0"/>
    <s v="MET - MET &amp; FRIENDS"/>
    <s v="60 - DONNA"/>
    <n v="39"/>
    <n v="101.4"/>
    <n v="78"/>
  </r>
  <r>
    <n v="2092434559238"/>
    <s v="2T-33-01-049"/>
    <s v="2T-33-049-01"/>
    <n v="0"/>
    <n v="2"/>
    <n v="0"/>
    <n v="2"/>
    <x v="3"/>
    <n v="7"/>
    <x v="61"/>
    <s v="NEBRASKA"/>
    <x v="1"/>
    <s v="Bull"/>
    <s v="10DB50281"/>
    <s v="B075"/>
    <n v="813"/>
    <s v="1a Scelta"/>
    <s v="NO"/>
    <n v="2"/>
    <n v="0"/>
    <s v="MET - MET &amp; FRIENDS"/>
    <s v="60 - DONNA"/>
    <n v="39"/>
    <n v="101.4"/>
    <n v="78"/>
  </r>
  <r>
    <n v="2092434559184"/>
    <s v="2T-33-01-049"/>
    <s v="2T-33-049-01"/>
    <n v="0"/>
    <n v="1"/>
    <n v="0"/>
    <n v="1"/>
    <x v="8"/>
    <n v="2"/>
    <x v="61"/>
    <s v="NEBRASKA"/>
    <x v="1"/>
    <s v="Bull"/>
    <s v="10DB50281"/>
    <s v="B075"/>
    <n v="813"/>
    <s v="1a Scelta"/>
    <s v="NO"/>
    <n v="2"/>
    <n v="0"/>
    <s v="MET - MET &amp; FRIENDS"/>
    <s v="60 - DONNA"/>
    <n v="39"/>
    <n v="101.4"/>
    <n v="39"/>
  </r>
  <r>
    <n v="2092434559207"/>
    <s v="2T-33-01-049"/>
    <s v="2T-33-049-01"/>
    <n v="0"/>
    <n v="2"/>
    <n v="0"/>
    <n v="2"/>
    <x v="2"/>
    <n v="4"/>
    <x v="61"/>
    <s v="NEBRASKA"/>
    <x v="1"/>
    <s v="Bull"/>
    <s v="10DB50281"/>
    <s v="B075"/>
    <n v="813"/>
    <s v="1a Scelta"/>
    <s v="NO"/>
    <n v="2"/>
    <n v="0"/>
    <s v="MET - MET &amp; FRIENDS"/>
    <s v="60 - DONNA"/>
    <n v="39"/>
    <n v="101.4"/>
    <n v="78"/>
  </r>
  <r>
    <n v="2092434559276"/>
    <s v="2T-33-01-035"/>
    <s v="2T-33-035-01"/>
    <n v="3"/>
    <n v="0"/>
    <n v="0"/>
    <n v="0"/>
    <x v="4"/>
    <n v="5"/>
    <x v="62"/>
    <s v="NEBRASKA"/>
    <x v="1"/>
    <s v="Bull"/>
    <s v="10DB50281"/>
    <s v="B075"/>
    <n v="999"/>
    <s v="1a Scelta"/>
    <s v="NO"/>
    <n v="2"/>
    <n v="0"/>
    <s v="MET - MET &amp; FRIENDS"/>
    <s v="60 - DONNA"/>
    <n v="39"/>
    <n v="101.4"/>
    <n v="0"/>
  </r>
  <r>
    <n v="2092434559306"/>
    <s v="2T-33-01-036"/>
    <s v="2T-33-036-01"/>
    <n v="4"/>
    <n v="2"/>
    <n v="0"/>
    <n v="2"/>
    <x v="1"/>
    <n v="8"/>
    <x v="62"/>
    <s v="NEBRASKA"/>
    <x v="1"/>
    <s v="Bull"/>
    <s v="10DB50281"/>
    <s v="B075"/>
    <n v="999"/>
    <s v="1a Scelta"/>
    <s v="NO"/>
    <n v="2"/>
    <n v="0"/>
    <s v="MET - MET &amp; FRIENDS"/>
    <s v="60 - DONNA"/>
    <n v="39"/>
    <n v="101.4"/>
    <n v="78"/>
  </r>
  <r>
    <n v="2092434559313"/>
    <s v="2T-33-01-036"/>
    <s v="2T-33-036-01"/>
    <n v="3"/>
    <n v="2"/>
    <n v="0"/>
    <n v="2"/>
    <x v="6"/>
    <n v="9"/>
    <x v="62"/>
    <s v="NEBRASKA"/>
    <x v="1"/>
    <s v="Bull"/>
    <s v="10DB50281"/>
    <s v="B075"/>
    <n v="999"/>
    <s v="1a Scelta"/>
    <s v="NO"/>
    <n v="2"/>
    <n v="0"/>
    <s v="MET - MET &amp; FRIENDS"/>
    <s v="60 - DONNA"/>
    <n v="39"/>
    <n v="101.4"/>
    <n v="78"/>
  </r>
  <r>
    <n v="2092434559252"/>
    <s v="2T-33-01-049"/>
    <s v="2T-33-049-01"/>
    <n v="5"/>
    <n v="5"/>
    <n v="0"/>
    <n v="5"/>
    <x v="0"/>
    <n v="3"/>
    <x v="62"/>
    <s v="NEBRASKA"/>
    <x v="1"/>
    <s v="Bull"/>
    <s v="10DB50281"/>
    <s v="B075"/>
    <n v="999"/>
    <s v="1a Scelta"/>
    <s v="NO"/>
    <n v="2"/>
    <n v="0"/>
    <s v="MET - MET &amp; FRIENDS"/>
    <s v="60 - DONNA"/>
    <n v="39"/>
    <n v="101.4"/>
    <n v="195"/>
  </r>
  <r>
    <n v="2092434559269"/>
    <s v="2T-33-01-049"/>
    <s v="2T-33-049-01"/>
    <n v="3"/>
    <n v="3"/>
    <n v="1"/>
    <n v="2"/>
    <x v="2"/>
    <n v="4"/>
    <x v="62"/>
    <s v="NEBRASKA"/>
    <x v="1"/>
    <s v="Bull"/>
    <s v="10DB50281"/>
    <s v="B075"/>
    <n v="999"/>
    <s v="1a Scelta"/>
    <s v="NO"/>
    <n v="2"/>
    <n v="0"/>
    <s v="MET - MET &amp; FRIENDS"/>
    <s v="60 - DONNA"/>
    <n v="39"/>
    <n v="101.4"/>
    <n v="117"/>
  </r>
  <r>
    <n v="2092434559290"/>
    <s v="2T-33-01-049"/>
    <s v="2T-33-049-01"/>
    <n v="4"/>
    <n v="4"/>
    <n v="0"/>
    <n v="4"/>
    <x v="3"/>
    <n v="7"/>
    <x v="62"/>
    <s v="NEBRASKA"/>
    <x v="1"/>
    <s v="Bull"/>
    <s v="10DB50281"/>
    <s v="B075"/>
    <n v="999"/>
    <s v="1a Scelta"/>
    <s v="NO"/>
    <n v="2"/>
    <n v="0"/>
    <s v="MET - MET &amp; FRIENDS"/>
    <s v="60 - DONNA"/>
    <n v="39"/>
    <n v="101.4"/>
    <n v="156"/>
  </r>
  <r>
    <n v="2092434559245"/>
    <s v="2T-33-01-049"/>
    <s v="2T-33-049-01"/>
    <n v="2"/>
    <n v="2"/>
    <n v="0"/>
    <n v="2"/>
    <x v="8"/>
    <n v="2"/>
    <x v="62"/>
    <s v="NEBRASKA"/>
    <x v="1"/>
    <s v="Bull"/>
    <s v="10DB50281"/>
    <s v="B075"/>
    <n v="999"/>
    <s v="1a Scelta"/>
    <s v="NO"/>
    <n v="2"/>
    <n v="0"/>
    <s v="MET - MET &amp; FRIENDS"/>
    <s v="60 - DONNA"/>
    <n v="39"/>
    <n v="101.4"/>
    <n v="78"/>
  </r>
  <r>
    <n v="2092434559283"/>
    <s v="2T-33-01-049"/>
    <s v="2T-33-049-01"/>
    <n v="6"/>
    <n v="2"/>
    <n v="0"/>
    <n v="2"/>
    <x v="5"/>
    <n v="6"/>
    <x v="62"/>
    <s v="NEBRASKA"/>
    <x v="1"/>
    <s v="Bull"/>
    <s v="10DB50281"/>
    <s v="B075"/>
    <n v="999"/>
    <s v="1a Scelta"/>
    <s v="NO"/>
    <n v="2"/>
    <n v="0"/>
    <s v="MET - MET &amp; FRIENDS"/>
    <s v="60 - DONNA"/>
    <n v="39"/>
    <n v="101.4"/>
    <n v="78"/>
  </r>
  <r>
    <n v="2092434504801"/>
    <s v="2T-07-03-028"/>
    <s v="2T-07-028-03"/>
    <n v="2"/>
    <n v="2"/>
    <n v="0"/>
    <n v="2"/>
    <x v="4"/>
    <n v="5"/>
    <x v="63"/>
    <s v="NEBRASKA"/>
    <x v="0"/>
    <s v="Denim"/>
    <s v="10DB50281"/>
    <s v="D995"/>
    <s v="."/>
    <s v="1a Scelta"/>
    <s v="NO"/>
    <n v="2"/>
    <n v="0"/>
    <s v="MET - MET &amp; FRIENDS"/>
    <s v="60 - DONNA"/>
    <n v="108"/>
    <n v="280.8"/>
    <n v="216"/>
  </r>
  <r>
    <n v="2092434504795"/>
    <s v="2T-07-00-031"/>
    <s v="2T-07-031-00"/>
    <n v="7"/>
    <n v="6"/>
    <n v="0"/>
    <n v="6"/>
    <x v="0"/>
    <n v="3"/>
    <x v="63"/>
    <s v="NEBRASKA"/>
    <x v="0"/>
    <s v="Denim"/>
    <s v="10DB50281"/>
    <s v="D995"/>
    <s v="."/>
    <s v="1a Scelta"/>
    <s v="NO"/>
    <n v="2"/>
    <n v="0"/>
    <s v="MET - MET &amp; FRIENDS"/>
    <s v="60 - DONNA"/>
    <n v="108"/>
    <n v="280.8"/>
    <n v="648"/>
  </r>
  <r>
    <n v="2092434504825"/>
    <s v="2T-07-00-031"/>
    <s v="2T-07-031-00"/>
    <n v="2"/>
    <n v="1"/>
    <n v="0"/>
    <n v="1"/>
    <x v="3"/>
    <n v="7"/>
    <x v="63"/>
    <s v="NEBRASKA"/>
    <x v="0"/>
    <s v="Denim"/>
    <s v="10DB50281"/>
    <s v="D995"/>
    <s v="."/>
    <s v="1a Scelta"/>
    <s v="NO"/>
    <n v="2"/>
    <n v="0"/>
    <s v="MET - MET &amp; FRIENDS"/>
    <s v="60 - DONNA"/>
    <n v="108"/>
    <n v="280.8"/>
    <n v="108"/>
  </r>
  <r>
    <n v="2092434529088"/>
    <m/>
    <m/>
    <m/>
    <n v="5"/>
    <n v="0"/>
    <n v="5"/>
    <x v="10"/>
    <m/>
    <x v="63"/>
    <s v="NEBRASKA"/>
    <x v="0"/>
    <s v="Denim"/>
    <s v="10DB50281"/>
    <s v="D995"/>
    <s v="."/>
    <s v="1a Scelta"/>
    <s v="NO"/>
    <n v="2"/>
    <n v="0"/>
    <s v="MET - MET &amp; FRIENDS"/>
    <s v="60 - DONNA"/>
    <n v="108"/>
    <n v="280.8"/>
    <n v="540"/>
  </r>
  <r>
    <n v="2092434504771"/>
    <m/>
    <m/>
    <m/>
    <n v="7"/>
    <n v="0"/>
    <n v="7"/>
    <x v="7"/>
    <m/>
    <x v="63"/>
    <s v="NEBRASKA"/>
    <x v="0"/>
    <s v="Denim"/>
    <s v="10DB50281"/>
    <s v="D995"/>
    <s v="."/>
    <s v="1a Scelta"/>
    <s v="NO"/>
    <n v="2"/>
    <n v="0"/>
    <s v="MET - MET &amp; FRIENDS"/>
    <s v="60 - DONNA"/>
    <n v="108"/>
    <n v="280.8"/>
    <n v="756"/>
  </r>
  <r>
    <n v="2092434504788"/>
    <s v="2T-33-00-038"/>
    <s v="2T-33-038-00"/>
    <n v="18"/>
    <n v="17"/>
    <n v="0"/>
    <n v="17"/>
    <x v="8"/>
    <n v="2"/>
    <x v="63"/>
    <s v="NEBRASKA"/>
    <x v="0"/>
    <s v="Denim"/>
    <s v="10DB50281"/>
    <s v="D995"/>
    <s v="."/>
    <s v="1a Scelta"/>
    <s v="NO"/>
    <n v="2"/>
    <n v="0"/>
    <s v="MET - MET &amp; FRIENDS"/>
    <s v="60 - DONNA"/>
    <n v="108"/>
    <n v="280.8"/>
    <n v="1836"/>
  </r>
  <r>
    <n v="2092434449447"/>
    <s v="2T-33-03-034"/>
    <s v="2T-33-034-03"/>
    <n v="3"/>
    <n v="1"/>
    <n v="1"/>
    <n v="0"/>
    <x v="2"/>
    <n v="4"/>
    <x v="63"/>
    <s v="NEBRASKA"/>
    <x v="0"/>
    <s v="Denim"/>
    <s v="10DB50281"/>
    <s v="D995"/>
    <s v="."/>
    <s v="1a Scelta"/>
    <s v="NO"/>
    <n v="2"/>
    <n v="0"/>
    <s v="MET - MET &amp; FRIENDS"/>
    <s v="60 - DONNA"/>
    <n v="108"/>
    <n v="280.8"/>
    <n v="108"/>
  </r>
  <r>
    <n v="2092434520542"/>
    <s v="2T-33-03-020"/>
    <s v="2T-33-020-03"/>
    <n v="5"/>
    <n v="5"/>
    <n v="0"/>
    <n v="5"/>
    <x v="7"/>
    <n v="1"/>
    <x v="64"/>
    <s v="GEORGIA"/>
    <x v="1"/>
    <s v="Bull"/>
    <s v="10DB50283"/>
    <s v="B075"/>
    <n v="1"/>
    <s v="1a Scelta"/>
    <s v="NO"/>
    <n v="2"/>
    <n v="0"/>
    <s v="MET - MET &amp; FRIENDS"/>
    <s v="60 - DONNA"/>
    <n v="52"/>
    <n v="135.20000000000002"/>
    <n v="260"/>
  </r>
  <r>
    <n v="2092434520559"/>
    <s v="2T-33-03-021"/>
    <s v="2T-33-021-03"/>
    <n v="9"/>
    <n v="8"/>
    <n v="0"/>
    <n v="8"/>
    <x v="8"/>
    <n v="2"/>
    <x v="64"/>
    <s v="GEORGIA"/>
    <x v="1"/>
    <s v="Bull"/>
    <s v="10DB50283"/>
    <s v="B075"/>
    <n v="1"/>
    <s v="1a Scelta"/>
    <s v="NO"/>
    <n v="2"/>
    <n v="0"/>
    <s v="MET - MET &amp; FRIENDS"/>
    <s v="60 - DONNA"/>
    <n v="52"/>
    <n v="135.20000000000002"/>
    <n v="416"/>
  </r>
  <r>
    <n v="2092434520566"/>
    <s v="2T-33-03-021"/>
    <s v="2T-33-021-03"/>
    <n v="8"/>
    <n v="7"/>
    <n v="0"/>
    <n v="7"/>
    <x v="0"/>
    <n v="3"/>
    <x v="64"/>
    <s v="GEORGIA"/>
    <x v="1"/>
    <s v="Bull"/>
    <s v="10DB50283"/>
    <s v="B075"/>
    <n v="1"/>
    <s v="1a Scelta"/>
    <s v="NO"/>
    <n v="2"/>
    <n v="0"/>
    <s v="MET - MET &amp; FRIENDS"/>
    <s v="60 - DONNA"/>
    <n v="52"/>
    <n v="135.20000000000002"/>
    <n v="364"/>
  </r>
  <r>
    <n v="2092434450788"/>
    <s v="2T-33-03-022"/>
    <s v="2T-33-022-03"/>
    <n v="4"/>
    <n v="1"/>
    <n v="0"/>
    <n v="1"/>
    <x v="2"/>
    <n v="4"/>
    <x v="64"/>
    <s v="GEORGIA"/>
    <x v="1"/>
    <s v="Bull"/>
    <s v="10DB50283"/>
    <s v="B075"/>
    <n v="1"/>
    <s v="1a Scelta"/>
    <s v="NO"/>
    <n v="2"/>
    <n v="0"/>
    <s v="MET - MET &amp; FRIENDS"/>
    <s v="60 - DONNA"/>
    <n v="52"/>
    <n v="135.20000000000002"/>
    <n v="52"/>
  </r>
  <r>
    <n v="2092434520573"/>
    <s v="2T-33-01-046"/>
    <s v="2T-33-046-01"/>
    <n v="11"/>
    <n v="6"/>
    <n v="0"/>
    <n v="6"/>
    <x v="4"/>
    <n v="5"/>
    <x v="64"/>
    <s v="GEORGIA"/>
    <x v="1"/>
    <s v="Bull"/>
    <s v="10DB50283"/>
    <s v="B075"/>
    <n v="1"/>
    <s v="1a Scelta"/>
    <s v="NO"/>
    <n v="2"/>
    <n v="0"/>
    <s v="MET - MET &amp; FRIENDS"/>
    <s v="60 - DONNA"/>
    <n v="52"/>
    <n v="135.20000000000002"/>
    <n v="312"/>
  </r>
  <r>
    <n v="2092434531722"/>
    <s v="2T-33-01-046"/>
    <s v="2T-33-046-01"/>
    <n v="1"/>
    <n v="1"/>
    <n v="0"/>
    <n v="1"/>
    <x v="6"/>
    <n v="9"/>
    <x v="64"/>
    <s v="GEORGIA"/>
    <x v="1"/>
    <s v="Bull"/>
    <s v="10DB50283"/>
    <s v="B075"/>
    <n v="1"/>
    <s v="1a Scelta"/>
    <s v="NO"/>
    <n v="2"/>
    <n v="0"/>
    <s v="MET - MET &amp; FRIENDS"/>
    <s v="60 - DONNA"/>
    <n v="52"/>
    <n v="135.20000000000002"/>
    <n v="52"/>
  </r>
  <r>
    <n v="2092434520597"/>
    <s v="2T-33-01-047"/>
    <s v="2T-33-047-01"/>
    <n v="7"/>
    <n v="5"/>
    <n v="0"/>
    <n v="5"/>
    <x v="3"/>
    <n v="7"/>
    <x v="64"/>
    <s v="GEORGIA"/>
    <x v="1"/>
    <s v="Bull"/>
    <s v="10DB50283"/>
    <s v="B075"/>
    <n v="1"/>
    <s v="1a Scelta"/>
    <s v="NO"/>
    <n v="2"/>
    <n v="0"/>
    <s v="MET - MET &amp; FRIENDS"/>
    <s v="60 - DONNA"/>
    <n v="52"/>
    <n v="135.20000000000002"/>
    <n v="260"/>
  </r>
  <r>
    <n v="2092434520580"/>
    <s v="2T-33-01-047"/>
    <s v="2T-33-047-01"/>
    <n v="8"/>
    <n v="7"/>
    <n v="1"/>
    <n v="6"/>
    <x v="5"/>
    <n v="6"/>
    <x v="64"/>
    <s v="GEORGIA"/>
    <x v="1"/>
    <s v="Bull"/>
    <s v="10DB50283"/>
    <s v="B075"/>
    <n v="1"/>
    <s v="1a Scelta"/>
    <s v="NO"/>
    <n v="2"/>
    <n v="0"/>
    <s v="MET - MET &amp; FRIENDS"/>
    <s v="60 - DONNA"/>
    <n v="52"/>
    <n v="135.20000000000002"/>
    <n v="364"/>
  </r>
  <r>
    <n v="2092434531715"/>
    <s v="2T-33-00-046"/>
    <s v="2T-33-046-00"/>
    <n v="8"/>
    <n v="7"/>
    <n v="0"/>
    <n v="7"/>
    <x v="1"/>
    <n v="8"/>
    <x v="64"/>
    <s v="GEORGIA"/>
    <x v="1"/>
    <s v="Bull"/>
    <s v="10DB50283"/>
    <s v="B075"/>
    <n v="1"/>
    <s v="1a Scelta"/>
    <s v="NO"/>
    <n v="2"/>
    <n v="0"/>
    <s v="MET - MET &amp; FRIENDS"/>
    <s v="60 - DONNA"/>
    <n v="52"/>
    <n v="135.20000000000002"/>
    <n v="364"/>
  </r>
  <r>
    <n v="2092434566038"/>
    <s v="2T-33-02-051"/>
    <s v="2T-33-051-02"/>
    <n v="0"/>
    <n v="1"/>
    <n v="0"/>
    <n v="1"/>
    <x v="5"/>
    <n v="6"/>
    <x v="65"/>
    <s v="GEORGIA"/>
    <x v="1"/>
    <s v="Bull"/>
    <s v="10DB50283"/>
    <s v="B075"/>
    <n v="999"/>
    <s v="1a Scelta"/>
    <s v="NO"/>
    <n v="2"/>
    <n v="0"/>
    <s v="MET - MET &amp; FRIENDS"/>
    <s v="60 - DONNA"/>
    <n v="52"/>
    <n v="135.20000000000002"/>
    <n v="52"/>
  </r>
  <r>
    <n v="2092434590262"/>
    <s v="2T-33-02-051"/>
    <s v="2T-33-051-02"/>
    <n v="0"/>
    <n v="1"/>
    <n v="0"/>
    <n v="1"/>
    <x v="1"/>
    <n v="8"/>
    <x v="65"/>
    <s v="GEORGIA"/>
    <x v="1"/>
    <s v="Bull"/>
    <s v="10DB50283"/>
    <s v="B075"/>
    <n v="999"/>
    <s v="1a Scelta"/>
    <s v="NO"/>
    <n v="2"/>
    <n v="0"/>
    <s v="MET - MET &amp; FRIENDS"/>
    <s v="60 - DONNA"/>
    <n v="52"/>
    <n v="135.20000000000002"/>
    <n v="52"/>
  </r>
  <r>
    <n v="2092434566960"/>
    <s v="2T-33-03-048"/>
    <s v="2T-33-048-03"/>
    <n v="0"/>
    <n v="3"/>
    <n v="0"/>
    <n v="3"/>
    <x v="3"/>
    <n v="7"/>
    <x v="65"/>
    <s v="GEORGIA"/>
    <x v="1"/>
    <s v="Bull"/>
    <s v="10DB50283"/>
    <s v="B075"/>
    <n v="999"/>
    <s v="1a Scelta"/>
    <s v="NO"/>
    <n v="2"/>
    <n v="0"/>
    <s v="MET - MET &amp; FRIENDS"/>
    <s v="60 - DONNA"/>
    <n v="52"/>
    <n v="135.20000000000002"/>
    <n v="156"/>
  </r>
  <r>
    <n v="2092434566007"/>
    <s v="2T-33-03-048"/>
    <s v="2T-33-048-03"/>
    <n v="0"/>
    <n v="4"/>
    <n v="0"/>
    <n v="4"/>
    <x v="0"/>
    <n v="3"/>
    <x v="65"/>
    <s v="GEORGIA"/>
    <x v="1"/>
    <s v="Bull"/>
    <s v="10DB50283"/>
    <s v="B075"/>
    <n v="999"/>
    <s v="1a Scelta"/>
    <s v="NO"/>
    <n v="2"/>
    <n v="0"/>
    <s v="MET - MET &amp; FRIENDS"/>
    <s v="60 - DONNA"/>
    <n v="52"/>
    <n v="135.20000000000002"/>
    <n v="208"/>
  </r>
  <r>
    <n v="2092434565994"/>
    <s v="2T-33-03-048"/>
    <s v="2T-33-048-03"/>
    <n v="0"/>
    <n v="7"/>
    <n v="0"/>
    <n v="7"/>
    <x v="8"/>
    <n v="2"/>
    <x v="65"/>
    <s v="GEORGIA"/>
    <x v="1"/>
    <s v="Bull"/>
    <s v="10DB50283"/>
    <s v="B075"/>
    <n v="999"/>
    <s v="1a Scelta"/>
    <s v="NO"/>
    <n v="2"/>
    <n v="0"/>
    <s v="MET - MET &amp; FRIENDS"/>
    <s v="60 - DONNA"/>
    <n v="52"/>
    <n v="135.20000000000002"/>
    <n v="364"/>
  </r>
  <r>
    <n v="2092434566021"/>
    <s v="2T-33-03-048"/>
    <s v="2T-33-048-03"/>
    <n v="0"/>
    <n v="1"/>
    <n v="0"/>
    <n v="1"/>
    <x v="4"/>
    <n v="5"/>
    <x v="65"/>
    <s v="GEORGIA"/>
    <x v="1"/>
    <s v="Bull"/>
    <s v="10DB50283"/>
    <s v="B075"/>
    <n v="999"/>
    <s v="1a Scelta"/>
    <s v="NO"/>
    <n v="2"/>
    <n v="0"/>
    <s v="MET - MET &amp; FRIENDS"/>
    <s v="60 - DONNA"/>
    <n v="52"/>
    <n v="135.20000000000002"/>
    <n v="52"/>
  </r>
  <r>
    <n v="2092434678045"/>
    <s v="2T-07-03-031"/>
    <s v="2T-07-031-03"/>
    <n v="0"/>
    <n v="5"/>
    <n v="0"/>
    <n v="5"/>
    <x v="0"/>
    <n v="3"/>
    <x v="66"/>
    <s v="GEORGIA"/>
    <x v="0"/>
    <s v="Denim"/>
    <s v="10DB50283"/>
    <s v="D1096"/>
    <s v="."/>
    <s v="1a Scelta"/>
    <s v="NO"/>
    <n v="2"/>
    <n v="0"/>
    <s v="MET - MET &amp; FRIENDS"/>
    <s v="60 - DONNA"/>
    <n v="52"/>
    <n v="135.20000000000002"/>
    <n v="260"/>
  </r>
  <r>
    <n v="2092434678038"/>
    <m/>
    <m/>
    <m/>
    <n v="6"/>
    <n v="0"/>
    <n v="6"/>
    <x v="8"/>
    <m/>
    <x v="66"/>
    <s v="GEORGIA"/>
    <x v="0"/>
    <s v="Denim"/>
    <s v="10DB50283"/>
    <s v="D1096"/>
    <s v="."/>
    <s v="1a Scelta"/>
    <s v="NO"/>
    <n v="2"/>
    <n v="0"/>
    <s v="MET - MET &amp; FRIENDS"/>
    <s v="60 - DONNA"/>
    <n v="52"/>
    <n v="135.20000000000002"/>
    <n v="312"/>
  </r>
  <r>
    <n v="2092434532774"/>
    <s v="2T-07-01-051"/>
    <s v="2T-07-051-01"/>
    <n v="0"/>
    <n v="5"/>
    <n v="1"/>
    <n v="4"/>
    <x v="2"/>
    <n v="4"/>
    <x v="66"/>
    <s v="GEORGIA"/>
    <x v="0"/>
    <s v="Denim"/>
    <s v="10DB50283"/>
    <s v="D1096"/>
    <s v="."/>
    <s v="1a Scelta"/>
    <s v="NO"/>
    <n v="2"/>
    <n v="0"/>
    <s v="MET - MET &amp; FRIENDS"/>
    <s v="60 - DONNA"/>
    <n v="52"/>
    <n v="135.20000000000002"/>
    <n v="260"/>
  </r>
  <r>
    <n v="2092434678021"/>
    <s v="2T-07-01-051"/>
    <s v="2T-07-051-01"/>
    <n v="0"/>
    <n v="1"/>
    <n v="0"/>
    <n v="1"/>
    <x v="7"/>
    <n v="1"/>
    <x v="66"/>
    <s v="GEORGIA"/>
    <x v="0"/>
    <s v="Denim"/>
    <s v="10DB50283"/>
    <s v="D1096"/>
    <s v="."/>
    <s v="1a Scelta"/>
    <s v="NO"/>
    <n v="2"/>
    <n v="0"/>
    <s v="MET - MET &amp; FRIENDS"/>
    <s v="60 - DONNA"/>
    <n v="52"/>
    <n v="135.20000000000002"/>
    <n v="52"/>
  </r>
  <r>
    <n v="2092434504566"/>
    <s v="2T-08-01-024"/>
    <s v="2T-08-024-01"/>
    <n v="0"/>
    <n v="1"/>
    <n v="0"/>
    <n v="1"/>
    <x v="7"/>
    <n v="1"/>
    <x v="67"/>
    <s v="MEMPHIS"/>
    <x v="0"/>
    <s v="Denim"/>
    <s v="10DB50285"/>
    <s v="D034"/>
    <s v="."/>
    <s v="1a Scelta"/>
    <s v="NO"/>
    <n v="2"/>
    <n v="0"/>
    <s v="MET - MET &amp; FRIENDS"/>
    <s v="60 - DONNA"/>
    <n v="46"/>
    <n v="119.60000000000001"/>
    <n v="46"/>
  </r>
  <r>
    <n v="2092434504597"/>
    <s v="2T-08-03-054"/>
    <s v="2T-08-054-03"/>
    <n v="0"/>
    <n v="6"/>
    <n v="0"/>
    <n v="6"/>
    <x v="4"/>
    <n v="5"/>
    <x v="67"/>
    <s v="MEMPHIS"/>
    <x v="0"/>
    <s v="Denim"/>
    <s v="10DB50285"/>
    <s v="D034"/>
    <s v="."/>
    <s v="1a Scelta"/>
    <s v="NO"/>
    <n v="2"/>
    <n v="0"/>
    <s v="MET - MET &amp; FRIENDS"/>
    <s v="60 - DONNA"/>
    <n v="46"/>
    <n v="119.60000000000001"/>
    <n v="276"/>
  </r>
  <r>
    <n v="2092434504603"/>
    <s v="2T-09-03-016"/>
    <s v="2T-09-016-03"/>
    <n v="0"/>
    <n v="2"/>
    <n v="0"/>
    <n v="2"/>
    <x v="5"/>
    <n v="6"/>
    <x v="67"/>
    <s v="MEMPHIS"/>
    <x v="0"/>
    <s v="Denim"/>
    <s v="10DB50285"/>
    <s v="D034"/>
    <s v="."/>
    <s v="1a Scelta"/>
    <s v="NO"/>
    <n v="2"/>
    <n v="0"/>
    <s v="MET - MET &amp; FRIENDS"/>
    <s v="60 - DONNA"/>
    <n v="46"/>
    <n v="119.60000000000001"/>
    <n v="92"/>
  </r>
  <r>
    <n v="2092434504627"/>
    <s v="2T-09-00-016"/>
    <s v="2T-09-016-00"/>
    <n v="0"/>
    <n v="1"/>
    <n v="0"/>
    <n v="1"/>
    <x v="1"/>
    <n v="8"/>
    <x v="67"/>
    <s v="MEMPHIS"/>
    <x v="0"/>
    <s v="Denim"/>
    <s v="10DB50285"/>
    <s v="D034"/>
    <s v="."/>
    <s v="1a Scelta"/>
    <s v="NO"/>
    <n v="2"/>
    <n v="0"/>
    <s v="MET - MET &amp; FRIENDS"/>
    <s v="60 - DONNA"/>
    <n v="46"/>
    <n v="119.60000000000001"/>
    <n v="46"/>
  </r>
  <r>
    <n v="2092434504580"/>
    <s v="2T-09-03-023"/>
    <s v="2T-09-023-03"/>
    <n v="0"/>
    <n v="3"/>
    <n v="0"/>
    <n v="3"/>
    <x v="0"/>
    <n v="3"/>
    <x v="67"/>
    <s v="MEMPHIS"/>
    <x v="0"/>
    <s v="Denim"/>
    <s v="10DB50285"/>
    <s v="D034"/>
    <s v="."/>
    <s v="1a Scelta"/>
    <s v="NO"/>
    <n v="2"/>
    <n v="0"/>
    <s v="MET - MET &amp; FRIENDS"/>
    <s v="60 - DONNA"/>
    <n v="46"/>
    <n v="119.60000000000001"/>
    <n v="138"/>
  </r>
  <r>
    <n v="2092434504641"/>
    <s v="2T-09-03-025"/>
    <s v="2T-09-025-03"/>
    <n v="0"/>
    <n v="1"/>
    <n v="0"/>
    <n v="1"/>
    <x v="9"/>
    <n v="10"/>
    <x v="67"/>
    <s v="MEMPHIS"/>
    <x v="0"/>
    <s v="Denim"/>
    <s v="10DB50285"/>
    <s v="D034"/>
    <s v="."/>
    <s v="1a Scelta"/>
    <s v="NO"/>
    <n v="2"/>
    <n v="0"/>
    <s v="MET - MET &amp; FRIENDS"/>
    <s v="60 - DONNA"/>
    <n v="46"/>
    <n v="119.60000000000001"/>
    <n v="46"/>
  </r>
  <r>
    <n v="2092434504610"/>
    <s v="2T-09-02-034"/>
    <s v="2T-09-034-02"/>
    <n v="0"/>
    <n v="3"/>
    <n v="0"/>
    <n v="3"/>
    <x v="3"/>
    <n v="7"/>
    <x v="67"/>
    <s v="MEMPHIS"/>
    <x v="0"/>
    <s v="Denim"/>
    <s v="10DB50285"/>
    <s v="D034"/>
    <s v="."/>
    <s v="1a Scelta"/>
    <s v="NO"/>
    <n v="2"/>
    <n v="0"/>
    <s v="MET - MET &amp; FRIENDS"/>
    <s v="60 - DONNA"/>
    <n v="46"/>
    <n v="119.60000000000001"/>
    <n v="138"/>
  </r>
  <r>
    <n v="2092434504573"/>
    <s v="2T-09-02-034"/>
    <s v="2T-09-034-02"/>
    <n v="0"/>
    <n v="2"/>
    <n v="0"/>
    <n v="2"/>
    <x v="8"/>
    <n v="2"/>
    <x v="67"/>
    <s v="MEMPHIS"/>
    <x v="0"/>
    <s v="Denim"/>
    <s v="10DB50285"/>
    <s v="D034"/>
    <s v="."/>
    <s v="1a Scelta"/>
    <s v="NO"/>
    <n v="2"/>
    <n v="0"/>
    <s v="MET - MET &amp; FRIENDS"/>
    <s v="60 - DONNA"/>
    <n v="46"/>
    <n v="119.60000000000001"/>
    <n v="92"/>
  </r>
  <r>
    <n v="2092434458111"/>
    <s v="2T-09-01-049"/>
    <s v="2T-09-049-01"/>
    <n v="0"/>
    <n v="4"/>
    <n v="1"/>
    <n v="3"/>
    <x v="2"/>
    <n v="4"/>
    <x v="67"/>
    <s v="MEMPHIS"/>
    <x v="0"/>
    <s v="Denim"/>
    <s v="10DB50285"/>
    <s v="D034"/>
    <s v="."/>
    <s v="1a Scelta"/>
    <s v="NO"/>
    <n v="2"/>
    <n v="0"/>
    <s v="MET - MET &amp; FRIENDS"/>
    <s v="60 - DONNA"/>
    <n v="46"/>
    <n v="119.60000000000001"/>
    <n v="184"/>
  </r>
  <r>
    <n v="2092434504474"/>
    <s v="2T-07-01-029"/>
    <s v="2T-07-029-01"/>
    <n v="0"/>
    <n v="1"/>
    <n v="0"/>
    <n v="1"/>
    <x v="10"/>
    <n v="0"/>
    <x v="68"/>
    <s v="ATLANTA"/>
    <x v="0"/>
    <s v="Denim"/>
    <s v="10DB50286"/>
    <s v="D034"/>
    <s v="."/>
    <s v="1a Scelta"/>
    <s v="NO"/>
    <n v="2"/>
    <n v="0"/>
    <s v="MET - MET &amp; FRIENDS"/>
    <s v="60 - DONNA"/>
    <n v="46"/>
    <n v="119.60000000000001"/>
    <n v="46"/>
  </r>
  <r>
    <n v="2092434504559"/>
    <s v="2T-07-03-030"/>
    <s v="2T-07-030-03"/>
    <n v="0"/>
    <n v="1"/>
    <n v="0"/>
    <n v="1"/>
    <x v="6"/>
    <n v="9"/>
    <x v="68"/>
    <s v="ATLANTA"/>
    <x v="0"/>
    <s v="Denim"/>
    <s v="10DB50286"/>
    <s v="D034"/>
    <s v="."/>
    <s v="1a Scelta"/>
    <s v="NO"/>
    <n v="2"/>
    <n v="0"/>
    <s v="MET - MET &amp; FRIENDS"/>
    <s v="60 - DONNA"/>
    <n v="46"/>
    <n v="119.60000000000001"/>
    <n v="46"/>
  </r>
  <r>
    <n v="2092434504542"/>
    <s v="2T-07-03-030"/>
    <s v="2T-07-030-03"/>
    <n v="0"/>
    <n v="1"/>
    <n v="0"/>
    <n v="1"/>
    <x v="1"/>
    <n v="8"/>
    <x v="68"/>
    <s v="ATLANTA"/>
    <x v="0"/>
    <s v="Denim"/>
    <s v="10DB50286"/>
    <s v="D034"/>
    <s v="."/>
    <s v="1a Scelta"/>
    <s v="NO"/>
    <n v="2"/>
    <n v="0"/>
    <s v="MET - MET &amp; FRIENDS"/>
    <s v="60 - DONNA"/>
    <n v="46"/>
    <n v="119.60000000000001"/>
    <n v="46"/>
  </r>
  <r>
    <n v="2092434504498"/>
    <s v="2T-07-04-038"/>
    <s v="2T-07-038-04"/>
    <n v="0"/>
    <n v="1"/>
    <n v="0"/>
    <n v="1"/>
    <x v="8"/>
    <n v="2"/>
    <x v="68"/>
    <s v="ATLANTA"/>
    <x v="0"/>
    <s v="Denim"/>
    <s v="10DB50286"/>
    <s v="D034"/>
    <s v="."/>
    <s v="1a Scelta"/>
    <s v="NO"/>
    <n v="2"/>
    <n v="0"/>
    <s v="MET - MET &amp; FRIENDS"/>
    <s v="60 - DONNA"/>
    <n v="46"/>
    <n v="119.60000000000001"/>
    <n v="46"/>
  </r>
  <r>
    <n v="2092434520771"/>
    <s v="2T-07-04-043"/>
    <s v="2T-07-043-04"/>
    <n v="0"/>
    <n v="2"/>
    <n v="0"/>
    <n v="2"/>
    <x v="3"/>
    <n v="7"/>
    <x v="69"/>
    <s v="5 TASCHE"/>
    <x v="0"/>
    <s v="Denim"/>
    <s v="10DB50286"/>
    <s v="D995"/>
    <s v="."/>
    <s v="1a Scelta"/>
    <s v="NO"/>
    <n v="2"/>
    <n v="0"/>
    <s v="MET - MET &amp; FRIENDS"/>
    <s v="60 - DONNA"/>
    <n v="52"/>
    <n v="135.20000000000002"/>
    <n v="104"/>
  </r>
  <r>
    <n v="2092434581628"/>
    <s v="2T-07-04-043"/>
    <s v="2T-07-043-04"/>
    <n v="0"/>
    <n v="1"/>
    <n v="0"/>
    <n v="1"/>
    <x v="1"/>
    <n v="8"/>
    <x v="69"/>
    <s v="5 TASCHE"/>
    <x v="0"/>
    <s v="Denim"/>
    <s v="10DB50286"/>
    <s v="D995"/>
    <s v="."/>
    <s v="1a Scelta"/>
    <s v="NO"/>
    <n v="2"/>
    <n v="0"/>
    <s v="MET - MET &amp; FRIENDS"/>
    <s v="60 - DONNA"/>
    <n v="52"/>
    <n v="135.20000000000002"/>
    <n v="52"/>
  </r>
  <r>
    <n v="2092434520733"/>
    <s v="2T-09-03-020"/>
    <s v="2T-09-020-03"/>
    <n v="0"/>
    <n v="2"/>
    <n v="0"/>
    <n v="2"/>
    <x v="8"/>
    <n v="2"/>
    <x v="69"/>
    <s v="5 TASCHE"/>
    <x v="0"/>
    <s v="Denim"/>
    <s v="10DB50286"/>
    <s v="D995"/>
    <s v="."/>
    <s v="1a Scelta"/>
    <s v="NO"/>
    <n v="2"/>
    <n v="0"/>
    <s v="MET - MET &amp; FRIENDS"/>
    <s v="60 - DONNA"/>
    <n v="52"/>
    <n v="135.20000000000002"/>
    <n v="104"/>
  </r>
  <r>
    <n v="2092434520757"/>
    <s v="2T-09-03-027"/>
    <s v="2T-09-027-03"/>
    <n v="0"/>
    <n v="2"/>
    <n v="0"/>
    <n v="2"/>
    <x v="4"/>
    <n v="5"/>
    <x v="69"/>
    <s v="5 TASCHE"/>
    <x v="0"/>
    <s v="Denim"/>
    <s v="10DB50286"/>
    <s v="D995"/>
    <s v="."/>
    <s v="1a Scelta"/>
    <s v="NO"/>
    <n v="2"/>
    <n v="0"/>
    <s v="MET - MET &amp; FRIENDS"/>
    <s v="60 - DONNA"/>
    <n v="52"/>
    <n v="135.20000000000002"/>
    <n v="104"/>
  </r>
  <r>
    <n v="2092434520740"/>
    <s v="2T-09-03-044"/>
    <s v="2T-09-044-03"/>
    <n v="0"/>
    <n v="3"/>
    <n v="0"/>
    <n v="3"/>
    <x v="0"/>
    <n v="3"/>
    <x v="69"/>
    <s v="5 TASCHE"/>
    <x v="0"/>
    <s v="Denim"/>
    <s v="10DB50286"/>
    <s v="D995"/>
    <s v="."/>
    <s v="1a Scelta"/>
    <s v="NO"/>
    <n v="2"/>
    <n v="0"/>
    <s v="MET - MET &amp; FRIENDS"/>
    <s v="60 - DONNA"/>
    <n v="52"/>
    <n v="135.20000000000002"/>
    <n v="156"/>
  </r>
  <r>
    <n v="2092434520764"/>
    <s v="2T-09-00-047"/>
    <s v="2T-09-047-00"/>
    <n v="0"/>
    <n v="3"/>
    <n v="0"/>
    <n v="3"/>
    <x v="5"/>
    <n v="6"/>
    <x v="69"/>
    <s v="5 TASCHE"/>
    <x v="0"/>
    <s v="Denim"/>
    <s v="10DB50286"/>
    <s v="D995"/>
    <s v="."/>
    <s v="1a Scelta"/>
    <s v="NO"/>
    <n v="2"/>
    <n v="0"/>
    <s v="MET - MET &amp; FRIENDS"/>
    <s v="60 - DONNA"/>
    <n v="52"/>
    <n v="135.20000000000002"/>
    <n v="156"/>
  </r>
  <r>
    <n v="2092434507000"/>
    <s v="2T-08-03-054"/>
    <s v="2T-08-054-03"/>
    <n v="0"/>
    <n v="18"/>
    <n v="0"/>
    <n v="18"/>
    <x v="5"/>
    <n v="6"/>
    <x v="70"/>
    <s v="5 TASCHE"/>
    <x v="0"/>
    <s v="Denim"/>
    <s v="10DB50292"/>
    <s v="D1069"/>
    <s v="."/>
    <s v="1a Scelta"/>
    <s v="NO"/>
    <n v="2"/>
    <n v="0"/>
    <s v="MET - MET &amp; FRIENDS"/>
    <s v="60 - DONNA"/>
    <n v="43.5"/>
    <n v="113.10000000000001"/>
    <n v="783"/>
  </r>
  <r>
    <n v="2092434507017"/>
    <s v="2T-08-02-053"/>
    <s v="2T-08-053-02"/>
    <n v="0"/>
    <n v="18"/>
    <n v="0"/>
    <n v="18"/>
    <x v="3"/>
    <n v="7"/>
    <x v="70"/>
    <s v="5 TASCHE"/>
    <x v="0"/>
    <s v="Denim"/>
    <s v="10DB50292"/>
    <s v="D1069"/>
    <s v="."/>
    <s v="1a Scelta"/>
    <s v="NO"/>
    <n v="2"/>
    <n v="0"/>
    <s v="MET - MET &amp; FRIENDS"/>
    <s v="60 - DONNA"/>
    <n v="43.5"/>
    <n v="113.10000000000001"/>
    <n v="783"/>
  </r>
  <r>
    <n v="2092434506973"/>
    <s v="2T-09-00-032"/>
    <s v="2T-09-032-00"/>
    <n v="0"/>
    <n v="22"/>
    <n v="0"/>
    <n v="22"/>
    <x v="8"/>
    <n v="2"/>
    <x v="70"/>
    <s v="5 TASCHE"/>
    <x v="0"/>
    <s v="Denim"/>
    <s v="10DB50292"/>
    <s v="D1069"/>
    <s v="."/>
    <s v="1a Scelta"/>
    <s v="NO"/>
    <n v="2"/>
    <n v="0"/>
    <s v="MET - MET &amp; FRIENDS"/>
    <s v="60 - DONNA"/>
    <n v="43.5"/>
    <n v="113.10000000000001"/>
    <n v="957"/>
  </r>
  <r>
    <n v="2092434507253"/>
    <s v="2T-09-00-034"/>
    <s v="2T-09-034-00"/>
    <n v="0"/>
    <n v="6"/>
    <n v="0"/>
    <n v="6"/>
    <x v="6"/>
    <n v="9"/>
    <x v="70"/>
    <s v="5 TASCHE"/>
    <x v="0"/>
    <s v="Denim"/>
    <s v="10DB50292"/>
    <s v="D1069"/>
    <s v="."/>
    <s v="1a Scelta"/>
    <s v="NO"/>
    <n v="2"/>
    <n v="0"/>
    <s v="MET - MET &amp; FRIENDS"/>
    <s v="60 - DONNA"/>
    <n v="43.5"/>
    <n v="113.10000000000001"/>
    <n v="261"/>
  </r>
  <r>
    <n v="2092434507024"/>
    <s v="2T-09-00-034"/>
    <s v="2T-09-034-00"/>
    <n v="0"/>
    <n v="21"/>
    <n v="0"/>
    <n v="21"/>
    <x v="1"/>
    <n v="8"/>
    <x v="70"/>
    <s v="5 TASCHE"/>
    <x v="0"/>
    <s v="Denim"/>
    <s v="10DB50292"/>
    <s v="D1069"/>
    <s v="."/>
    <s v="1a Scelta"/>
    <s v="NO"/>
    <n v="2"/>
    <n v="0"/>
    <s v="MET - MET &amp; FRIENDS"/>
    <s v="60 - DONNA"/>
    <n v="43.5"/>
    <n v="113.10000000000001"/>
    <n v="913.5"/>
  </r>
  <r>
    <n v="2092434506997"/>
    <s v="2T-09-04-039"/>
    <s v="2T-09-039-04"/>
    <n v="0"/>
    <n v="23"/>
    <n v="0"/>
    <n v="23"/>
    <x v="4"/>
    <n v="5"/>
    <x v="70"/>
    <s v="5 TASCHE"/>
    <x v="0"/>
    <s v="Denim"/>
    <s v="10DB50292"/>
    <s v="D1069"/>
    <s v="."/>
    <s v="1a Scelta"/>
    <s v="NO"/>
    <n v="2"/>
    <n v="0"/>
    <s v="MET - MET &amp; FRIENDS"/>
    <s v="60 - DONNA"/>
    <n v="43.5"/>
    <n v="113.10000000000001"/>
    <n v="1000.5"/>
  </r>
  <r>
    <n v="2092434450863"/>
    <s v="2T-09-04-041"/>
    <s v="2T-09-041-04"/>
    <n v="0"/>
    <n v="18"/>
    <n v="1"/>
    <n v="17"/>
    <x v="2"/>
    <n v="4"/>
    <x v="70"/>
    <s v="5 TASCHE"/>
    <x v="0"/>
    <s v="Denim"/>
    <s v="10DB50292"/>
    <s v="D1069"/>
    <s v="."/>
    <s v="1a Scelta"/>
    <s v="NO"/>
    <n v="2"/>
    <n v="0"/>
    <s v="MET - MET &amp; FRIENDS"/>
    <s v="60 - DONNA"/>
    <n v="43.5"/>
    <n v="113.10000000000001"/>
    <n v="783"/>
  </r>
  <r>
    <n v="2092434506980"/>
    <s v="2T-09-04-046"/>
    <s v="2T-09-046-04"/>
    <n v="0"/>
    <n v="20"/>
    <n v="0"/>
    <n v="20"/>
    <x v="0"/>
    <n v="3"/>
    <x v="70"/>
    <s v="5 TASCHE"/>
    <x v="0"/>
    <s v="Denim"/>
    <s v="10DB50292"/>
    <s v="D1069"/>
    <s v="."/>
    <s v="1a Scelta"/>
    <s v="NO"/>
    <n v="2"/>
    <n v="0"/>
    <s v="MET - MET &amp; FRIENDS"/>
    <s v="60 - DONNA"/>
    <n v="43.5"/>
    <n v="113.10000000000001"/>
    <n v="870"/>
  </r>
  <r>
    <n v="2092434506966"/>
    <s v="2T-09-02-038"/>
    <s v="2T-09-038-02"/>
    <n v="0"/>
    <n v="9"/>
    <n v="0"/>
    <n v="9"/>
    <x v="7"/>
    <n v="1"/>
    <x v="70"/>
    <s v="5 TASCHE"/>
    <x v="0"/>
    <s v="Denim"/>
    <s v="10DB50292"/>
    <s v="D1069"/>
    <s v="."/>
    <s v="1a Scelta"/>
    <s v="NO"/>
    <n v="2"/>
    <n v="0"/>
    <s v="MET - MET &amp; FRIENDS"/>
    <s v="60 - DONNA"/>
    <n v="43.5"/>
    <n v="113.10000000000001"/>
    <n v="391.5"/>
  </r>
  <r>
    <n v="2092434503521"/>
    <m/>
    <m/>
    <m/>
    <n v="12"/>
    <n v="0"/>
    <n v="12"/>
    <x v="8"/>
    <m/>
    <x v="71"/>
    <s v="MARNI"/>
    <x v="0"/>
    <s v="Denim"/>
    <s v="10DB50294"/>
    <s v="D876"/>
    <s v="."/>
    <s v="1a Scelta"/>
    <s v="NO"/>
    <n v="2"/>
    <n v="0"/>
    <s v="MET - MET &amp; FRIENDS"/>
    <s v="60 - DONNA"/>
    <n v="59"/>
    <n v="153.4"/>
    <n v="708"/>
  </r>
  <r>
    <n v="2092434503538"/>
    <m/>
    <m/>
    <m/>
    <n v="18"/>
    <n v="0"/>
    <n v="18"/>
    <x v="0"/>
    <m/>
    <x v="71"/>
    <s v="MARNI"/>
    <x v="0"/>
    <s v="Denim"/>
    <s v="10DB50294"/>
    <s v="D876"/>
    <s v="."/>
    <s v="1a Scelta"/>
    <s v="NO"/>
    <n v="2"/>
    <n v="0"/>
    <s v="MET - MET &amp; FRIENDS"/>
    <s v="60 - DONNA"/>
    <n v="59"/>
    <n v="153.4"/>
    <n v="1062"/>
  </r>
  <r>
    <n v="7900014505894"/>
    <s v="2T-10-03-041"/>
    <s v="2T-10-041-03"/>
    <n v="0"/>
    <n v="1"/>
    <n v="1"/>
    <n v="0"/>
    <x v="2"/>
    <n v="4"/>
    <x v="71"/>
    <s v="MARNI"/>
    <x v="0"/>
    <s v="Denim"/>
    <s v="10DB50294"/>
    <s v="D876"/>
    <s v="."/>
    <s v="1a Scelta"/>
    <s v="NO"/>
    <n v="2"/>
    <n v="0"/>
    <s v="MET - MET &amp; FRIENDS"/>
    <s v="60 - DONNA"/>
    <n v="59"/>
    <n v="153.4"/>
    <n v="59"/>
  </r>
  <r>
    <n v="7900014606706"/>
    <s v="2T-32-00-034"/>
    <s v="2T-32-034-00"/>
    <n v="1"/>
    <n v="1"/>
    <n v="0"/>
    <n v="1"/>
    <x v="2"/>
    <n v="4"/>
    <x v="71"/>
    <s v="MARNI"/>
    <x v="0"/>
    <s v="Denim"/>
    <s v="10DB50294"/>
    <s v="D876"/>
    <s v="."/>
    <s v="1a Scelta"/>
    <s v="NO"/>
    <n v="0"/>
    <n v="0"/>
    <s v="MET - MET &amp; FRIENDS"/>
    <s v="60 - DONNA"/>
    <n v="59"/>
    <n v="153.4"/>
    <n v="59"/>
  </r>
  <r>
    <n v="2092434448211"/>
    <s v="2T-32-04-045"/>
    <s v="2T-32-045-04"/>
    <n v="14"/>
    <n v="13"/>
    <n v="0"/>
    <n v="13"/>
    <x v="2"/>
    <n v="4"/>
    <x v="71"/>
    <s v="MARNI"/>
    <x v="0"/>
    <s v="Denim"/>
    <s v="10DB50294"/>
    <s v="D876"/>
    <s v="."/>
    <s v="1a Scelta"/>
    <s v="NO"/>
    <n v="2"/>
    <n v="0"/>
    <s v="MET - MET &amp; FRIENDS"/>
    <s v="60 - DONNA"/>
    <n v="59"/>
    <n v="153.4"/>
    <n v="767"/>
  </r>
  <r>
    <n v="2092434503545"/>
    <m/>
    <m/>
    <m/>
    <n v="20"/>
    <n v="0"/>
    <n v="20"/>
    <x v="4"/>
    <m/>
    <x v="71"/>
    <s v="MARNI"/>
    <x v="0"/>
    <s v="Denim"/>
    <s v="10DB50294"/>
    <s v="D876"/>
    <s v="."/>
    <s v="1a Scelta"/>
    <s v="NO"/>
    <n v="2"/>
    <n v="0"/>
    <s v="MET - MET &amp; FRIENDS"/>
    <s v="60 - DONNA"/>
    <n v="59"/>
    <n v="153.4"/>
    <n v="1180"/>
  </r>
  <r>
    <n v="2092434503552"/>
    <m/>
    <m/>
    <m/>
    <n v="7"/>
    <n v="0"/>
    <n v="7"/>
    <x v="5"/>
    <m/>
    <x v="71"/>
    <s v="MARNI"/>
    <x v="0"/>
    <s v="Denim"/>
    <s v="10DB50294"/>
    <s v="D876"/>
    <s v="."/>
    <s v="1a Scelta"/>
    <s v="NO"/>
    <n v="2"/>
    <n v="0"/>
    <s v="MET - MET &amp; FRIENDS"/>
    <s v="60 - DONNA"/>
    <n v="59"/>
    <n v="153.4"/>
    <n v="413"/>
  </r>
  <r>
    <n v="2092434503569"/>
    <m/>
    <m/>
    <m/>
    <n v="10"/>
    <n v="0"/>
    <n v="10"/>
    <x v="3"/>
    <m/>
    <x v="71"/>
    <s v="MARNI"/>
    <x v="0"/>
    <s v="Denim"/>
    <s v="10DB50294"/>
    <s v="D876"/>
    <s v="."/>
    <s v="1a Scelta"/>
    <s v="NO"/>
    <n v="2"/>
    <n v="0"/>
    <s v="MET - MET &amp; FRIENDS"/>
    <s v="60 - DONNA"/>
    <n v="59"/>
    <n v="153.4"/>
    <n v="590"/>
  </r>
  <r>
    <n v="2092434503576"/>
    <m/>
    <m/>
    <m/>
    <n v="5"/>
    <n v="0"/>
    <n v="5"/>
    <x v="1"/>
    <m/>
    <x v="71"/>
    <s v="MARNI"/>
    <x v="0"/>
    <s v="Denim"/>
    <s v="10DB50294"/>
    <s v="D876"/>
    <s v="."/>
    <s v="1a Scelta"/>
    <s v="NO"/>
    <n v="2"/>
    <n v="0"/>
    <s v="MET - MET &amp; FRIENDS"/>
    <s v="60 - DONNA"/>
    <n v="59"/>
    <n v="153.4"/>
    <n v="295"/>
  </r>
  <r>
    <n v="2092434503583"/>
    <m/>
    <m/>
    <m/>
    <n v="1"/>
    <n v="0"/>
    <n v="1"/>
    <x v="6"/>
    <m/>
    <x v="71"/>
    <s v="MARNI"/>
    <x v="0"/>
    <s v="Denim"/>
    <s v="10DB50294"/>
    <s v="D876"/>
    <s v="."/>
    <s v="1a Scelta"/>
    <s v="NO"/>
    <n v="2"/>
    <n v="0"/>
    <s v="MET - MET &amp; FRIENDS"/>
    <s v="60 - DONNA"/>
    <n v="59"/>
    <n v="153.4"/>
    <n v="59"/>
  </r>
  <r>
    <n v="2092434503460"/>
    <s v="2T-09-03-022"/>
    <s v="2T-09-022-03"/>
    <n v="0"/>
    <n v="3"/>
    <n v="0"/>
    <n v="3"/>
    <x v="0"/>
    <n v="3"/>
    <x v="72"/>
    <s v="MELISSA-Z"/>
    <x v="1"/>
    <s v="Denim"/>
    <s v="10DB50295"/>
    <s v="D876"/>
    <s v="."/>
    <s v="1a Scelta"/>
    <s v="NO"/>
    <n v="2"/>
    <n v="0"/>
    <s v="MET - MET &amp; FRIENDS"/>
    <s v="60 - DONNA"/>
    <n v="72"/>
    <n v="187.20000000000002"/>
    <n v="216"/>
  </r>
  <r>
    <n v="2092434444602"/>
    <m/>
    <m/>
    <m/>
    <n v="2"/>
    <n v="0"/>
    <n v="2"/>
    <x v="2"/>
    <m/>
    <x v="72"/>
    <s v="MELISSA-Z"/>
    <x v="1"/>
    <s v="Denim"/>
    <s v="10DB50295"/>
    <s v="D876"/>
    <s v="."/>
    <s v="1a Scelta"/>
    <s v="NO"/>
    <n v="2"/>
    <n v="0"/>
    <s v="MET - MET &amp; FRIENDS"/>
    <s v="60 - DONNA"/>
    <n v="72"/>
    <n v="187.20000000000002"/>
    <n v="144"/>
  </r>
  <r>
    <n v="2092434677918"/>
    <s v="2T-07-02-034"/>
    <s v="2T-07-034-02"/>
    <n v="0"/>
    <n v="2"/>
    <n v="0"/>
    <n v="2"/>
    <x v="8"/>
    <n v="2"/>
    <x v="73"/>
    <s v="COLUMBIA"/>
    <x v="0"/>
    <s v="Denim"/>
    <s v="10DB50296"/>
    <s v="D1096"/>
    <s v="."/>
    <s v="1a Scelta"/>
    <s v="NO"/>
    <n v="2"/>
    <n v="0"/>
    <s v="MET - MET &amp; FRIENDS"/>
    <s v="60 - DONNA"/>
    <n v="57"/>
    <n v="148.20000000000002"/>
    <n v="114"/>
  </r>
  <r>
    <n v="2092434677925"/>
    <s v="2T-08-04-037"/>
    <s v="2T-08-037-04"/>
    <n v="0"/>
    <n v="6"/>
    <n v="0"/>
    <n v="6"/>
    <x v="0"/>
    <n v="3"/>
    <x v="73"/>
    <s v="COLUMBIA"/>
    <x v="0"/>
    <s v="Denim"/>
    <s v="10DB50296"/>
    <s v="D1096"/>
    <s v="."/>
    <s v="1a Scelta"/>
    <s v="NO"/>
    <n v="2"/>
    <n v="0"/>
    <s v="MET - MET &amp; FRIENDS"/>
    <s v="60 - DONNA"/>
    <n v="57"/>
    <n v="148.20000000000002"/>
    <n v="342"/>
  </r>
  <r>
    <n v="2092434532835"/>
    <s v="2T-09-01-052"/>
    <s v="2T-09-052-01"/>
    <n v="0"/>
    <n v="1"/>
    <n v="1"/>
    <n v="0"/>
    <x v="2"/>
    <n v="4"/>
    <x v="73"/>
    <s v="COLUMBIA"/>
    <x v="0"/>
    <s v="Denim"/>
    <s v="10DB50296"/>
    <s v="D1096"/>
    <s v="."/>
    <s v="1a Scelta"/>
    <s v="NO"/>
    <n v="2"/>
    <n v="0"/>
    <s v="MET - MET &amp; FRIENDS"/>
    <s v="60 - DONNA"/>
    <n v="57"/>
    <n v="148.20000000000002"/>
    <n v="57"/>
  </r>
  <r>
    <n v="2092434519065"/>
    <m/>
    <m/>
    <m/>
    <n v="1"/>
    <n v="0"/>
    <n v="1"/>
    <x v="0"/>
    <m/>
    <x v="74"/>
    <s v="MARNI/Z"/>
    <x v="1"/>
    <s v="Denim"/>
    <s v="10DB50302"/>
    <s v="D876"/>
    <s v="."/>
    <s v="1a Scelta"/>
    <s v="NO"/>
    <n v="2"/>
    <n v="0"/>
    <s v="MET - MET &amp; FRIENDS"/>
    <s v="60 - DONNA"/>
    <n v="113"/>
    <n v="293.8"/>
    <n v="113"/>
  </r>
  <r>
    <n v="2092434465379"/>
    <s v="2T-32-04-040"/>
    <s v="2T-32-040-04"/>
    <n v="0"/>
    <n v="2"/>
    <n v="0"/>
    <n v="2"/>
    <x v="2"/>
    <n v="4"/>
    <x v="74"/>
    <s v="MARNI/Z"/>
    <x v="1"/>
    <s v="Denim"/>
    <s v="10DB50302"/>
    <s v="D876"/>
    <s v="."/>
    <s v="1a Scelta"/>
    <s v="NO"/>
    <n v="2"/>
    <n v="0"/>
    <s v="MET - MET &amp; FRIENDS"/>
    <s v="60 - DONNA"/>
    <n v="113"/>
    <n v="293.8"/>
    <n v="226"/>
  </r>
  <r>
    <n v="2092434519072"/>
    <m/>
    <m/>
    <m/>
    <n v="2"/>
    <n v="0"/>
    <n v="2"/>
    <x v="4"/>
    <m/>
    <x v="74"/>
    <s v="MARNI/Z"/>
    <x v="1"/>
    <s v="Denim"/>
    <s v="10DB50302"/>
    <s v="D876"/>
    <s v="."/>
    <s v="1a Scelta"/>
    <s v="NO"/>
    <n v="2"/>
    <n v="0"/>
    <s v="MET - MET &amp; FRIENDS"/>
    <s v="60 - DONNA"/>
    <n v="113"/>
    <n v="293.8"/>
    <n v="226"/>
  </r>
  <r>
    <n v="2092434519089"/>
    <m/>
    <m/>
    <m/>
    <n v="1"/>
    <n v="0"/>
    <n v="1"/>
    <x v="5"/>
    <m/>
    <x v="74"/>
    <s v="MARNI/Z"/>
    <x v="1"/>
    <s v="Denim"/>
    <s v="10DB50302"/>
    <s v="D876"/>
    <s v="."/>
    <s v="1a Scelta"/>
    <s v="NO"/>
    <n v="2"/>
    <n v="0"/>
    <s v="MET - MET &amp; FRIENDS"/>
    <s v="60 - DONNA"/>
    <n v="113"/>
    <n v="293.8"/>
    <n v="113"/>
  </r>
  <r>
    <n v="2092434581291"/>
    <s v="2T-10-02-018"/>
    <s v="2T-10-018-02"/>
    <n v="26"/>
    <n v="26"/>
    <n v="0"/>
    <n v="26"/>
    <x v="0"/>
    <n v="3"/>
    <x v="75"/>
    <s v="GEORGIA/32"/>
    <x v="0"/>
    <s v="Denim"/>
    <s v="10DB50305"/>
    <s v="D1061"/>
    <s v="."/>
    <s v="1a Scelta"/>
    <s v="NO"/>
    <n v="2"/>
    <n v="0"/>
    <s v="MET - MET &amp; FRIENDS"/>
    <s v="60 - DONNA"/>
    <n v="49"/>
    <n v="127.4"/>
    <n v="1274"/>
  </r>
  <r>
    <n v="2092434581338"/>
    <s v="2T-10-02-018"/>
    <s v="2T-10-018-02"/>
    <n v="7"/>
    <n v="3"/>
    <n v="0"/>
    <n v="3"/>
    <x v="3"/>
    <n v="7"/>
    <x v="75"/>
    <s v="GEORGIA/32"/>
    <x v="0"/>
    <s v="Denim"/>
    <s v="10DB50305"/>
    <s v="D1061"/>
    <s v="."/>
    <s v="1a Scelta"/>
    <s v="NO"/>
    <n v="2"/>
    <n v="0"/>
    <s v="MET - MET &amp; FRIENDS"/>
    <s v="60 - DONNA"/>
    <n v="49"/>
    <n v="127.4"/>
    <n v="147"/>
  </r>
  <r>
    <n v="2092434581314"/>
    <s v="2T-10-02-018"/>
    <s v="2T-10-018-02"/>
    <n v="26"/>
    <n v="25"/>
    <n v="0"/>
    <n v="25"/>
    <x v="4"/>
    <n v="5"/>
    <x v="75"/>
    <s v="GEORGIA/32"/>
    <x v="0"/>
    <s v="Denim"/>
    <s v="10DB50305"/>
    <s v="D1061"/>
    <s v="."/>
    <s v="1a Scelta"/>
    <s v="NO"/>
    <n v="2"/>
    <n v="0"/>
    <s v="MET - MET &amp; FRIENDS"/>
    <s v="60 - DONNA"/>
    <n v="49"/>
    <n v="127.4"/>
    <n v="1225"/>
  </r>
  <r>
    <n v="2092434581321"/>
    <s v="2T-10-04-018"/>
    <s v="2T-10-018-04"/>
    <n v="25"/>
    <n v="18"/>
    <n v="0"/>
    <n v="18"/>
    <x v="5"/>
    <n v="6"/>
    <x v="75"/>
    <s v="GEORGIA/32"/>
    <x v="0"/>
    <s v="Denim"/>
    <s v="10DB50305"/>
    <s v="D1061"/>
    <s v="."/>
    <s v="1a Scelta"/>
    <s v="NO"/>
    <n v="2"/>
    <n v="0"/>
    <s v="MET - MET &amp; FRIENDS"/>
    <s v="60 - DONNA"/>
    <n v="49"/>
    <n v="127.4"/>
    <n v="882"/>
  </r>
  <r>
    <n v="2092434581284"/>
    <s v="2T-10-04-018"/>
    <s v="2T-10-018-04"/>
    <n v="13"/>
    <n v="13"/>
    <n v="0"/>
    <n v="13"/>
    <x v="8"/>
    <n v="2"/>
    <x v="75"/>
    <s v="GEORGIA/32"/>
    <x v="0"/>
    <s v="Denim"/>
    <s v="10DB50305"/>
    <s v="D1061"/>
    <s v="."/>
    <s v="1a Scelta"/>
    <s v="NO"/>
    <n v="2"/>
    <n v="0"/>
    <s v="MET - MET &amp; FRIENDS"/>
    <s v="60 - DONNA"/>
    <n v="49"/>
    <n v="127.4"/>
    <n v="637"/>
  </r>
  <r>
    <n v="2092434581307"/>
    <s v="2T-10-04-018"/>
    <s v="2T-10-018-04"/>
    <n v="28"/>
    <n v="27"/>
    <n v="1"/>
    <n v="26"/>
    <x v="2"/>
    <n v="4"/>
    <x v="75"/>
    <s v="GEORGIA/32"/>
    <x v="0"/>
    <s v="Denim"/>
    <s v="10DB50305"/>
    <s v="D1061"/>
    <s v="."/>
    <s v="1a Scelta"/>
    <s v="NO"/>
    <n v="2"/>
    <n v="0"/>
    <s v="MET - MET &amp; FRIENDS"/>
    <s v="60 - DONNA"/>
    <n v="49"/>
    <n v="127.4"/>
    <n v="1323"/>
  </r>
  <r>
    <n v="2092434581345"/>
    <s v="2T-10-00-021"/>
    <s v="2T-10-021-00"/>
    <n v="16"/>
    <n v="12"/>
    <n v="0"/>
    <n v="12"/>
    <x v="1"/>
    <n v="8"/>
    <x v="75"/>
    <s v="GEORGIA/32"/>
    <x v="0"/>
    <s v="Denim"/>
    <s v="10DB50305"/>
    <s v="D1061"/>
    <s v="."/>
    <s v="1a Scelta"/>
    <s v="NO"/>
    <n v="2"/>
    <n v="0"/>
    <s v="MET - MET &amp; FRIENDS"/>
    <s v="60 - DONNA"/>
    <n v="49"/>
    <n v="127.4"/>
    <n v="588"/>
  </r>
  <r>
    <n v="2092434581352"/>
    <s v="2T-10-00-021"/>
    <s v="2T-10-021-00"/>
    <n v="8"/>
    <n v="4"/>
    <n v="0"/>
    <n v="4"/>
    <x v="6"/>
    <n v="9"/>
    <x v="75"/>
    <s v="GEORGIA/32"/>
    <x v="0"/>
    <s v="Denim"/>
    <s v="10DB50305"/>
    <s v="D1061"/>
    <s v="."/>
    <s v="1a Scelta"/>
    <s v="NO"/>
    <n v="2"/>
    <n v="0"/>
    <s v="MET - MET &amp; FRIENDS"/>
    <s v="60 - DONNA"/>
    <n v="49"/>
    <n v="127.4"/>
    <n v="196"/>
  </r>
  <r>
    <n v="2092434576327"/>
    <s v="2T-07-03-045"/>
    <s v="2T-07-045-03"/>
    <n v="0"/>
    <n v="1"/>
    <n v="1"/>
    <n v="0"/>
    <x v="2"/>
    <n v="4"/>
    <x v="76"/>
    <s v="5 TASCHE"/>
    <x v="0"/>
    <s v="Denim"/>
    <s v="10DB50306"/>
    <s v="D995"/>
    <s v="."/>
    <s v="1a Scelta"/>
    <s v="NO"/>
    <n v="2"/>
    <n v="0"/>
    <s v="MET - MET &amp; FRIENDS"/>
    <s v="60 - DONNA"/>
    <n v="79"/>
    <n v="205.4"/>
    <n v="79"/>
  </r>
  <r>
    <n v="2092434576358"/>
    <s v="2T-07-01-050"/>
    <s v="2T-07-050-01"/>
    <n v="0"/>
    <n v="2"/>
    <n v="0"/>
    <n v="2"/>
    <x v="3"/>
    <n v="7"/>
    <x v="76"/>
    <s v="5 TASCHE"/>
    <x v="0"/>
    <s v="Denim"/>
    <s v="10DB50306"/>
    <s v="D995"/>
    <s v="."/>
    <s v="1a Scelta"/>
    <s v="NO"/>
    <n v="2"/>
    <n v="0"/>
    <s v="MET - MET &amp; FRIENDS"/>
    <s v="60 - DONNA"/>
    <n v="79"/>
    <n v="205.4"/>
    <n v="158"/>
  </r>
  <r>
    <n v="2092434576365"/>
    <s v="2T-07-01-050"/>
    <s v="2T-07-050-01"/>
    <n v="0"/>
    <n v="1"/>
    <n v="0"/>
    <n v="1"/>
    <x v="1"/>
    <n v="8"/>
    <x v="76"/>
    <s v="5 TASCHE"/>
    <x v="0"/>
    <s v="Denim"/>
    <s v="10DB50306"/>
    <s v="D995"/>
    <s v="."/>
    <s v="1a Scelta"/>
    <s v="NO"/>
    <n v="2"/>
    <n v="0"/>
    <s v="MET - MET &amp; FRIENDS"/>
    <s v="60 - DONNA"/>
    <n v="79"/>
    <n v="205.4"/>
    <n v="79"/>
  </r>
  <r>
    <n v="2092434576303"/>
    <s v="2T-08-02-021"/>
    <s v="2T-08-021-02"/>
    <n v="0"/>
    <n v="6"/>
    <n v="0"/>
    <n v="6"/>
    <x v="8"/>
    <n v="2"/>
    <x v="76"/>
    <s v="5 TASCHE"/>
    <x v="0"/>
    <s v="Denim"/>
    <s v="10DB50306"/>
    <s v="D995"/>
    <s v="."/>
    <s v="1a Scelta"/>
    <s v="NO"/>
    <n v="2"/>
    <n v="0"/>
    <s v="MET - MET &amp; FRIENDS"/>
    <s v="60 - DONNA"/>
    <n v="79"/>
    <n v="205.4"/>
    <n v="474"/>
  </r>
  <r>
    <n v="2092434576334"/>
    <s v="2T-09-00-048"/>
    <s v="2T-09-048-00"/>
    <n v="0"/>
    <n v="1"/>
    <n v="0"/>
    <n v="1"/>
    <x v="4"/>
    <n v="5"/>
    <x v="76"/>
    <s v="5 TASCHE"/>
    <x v="0"/>
    <s v="Denim"/>
    <s v="10DB50306"/>
    <s v="D995"/>
    <s v="."/>
    <s v="1a Scelta"/>
    <s v="NO"/>
    <n v="2"/>
    <n v="0"/>
    <s v="MET - MET &amp; FRIENDS"/>
    <s v="60 - DONNA"/>
    <n v="79"/>
    <n v="205.4"/>
    <n v="79"/>
  </r>
  <r>
    <n v="2092434576310"/>
    <s v="2T-09-00-048"/>
    <s v="2T-09-048-00"/>
    <n v="0"/>
    <n v="2"/>
    <n v="0"/>
    <n v="2"/>
    <x v="0"/>
    <n v="3"/>
    <x v="76"/>
    <s v="5 TASCHE"/>
    <x v="0"/>
    <s v="Denim"/>
    <s v="10DB50306"/>
    <s v="D995"/>
    <s v="."/>
    <s v="1a Scelta"/>
    <s v="NO"/>
    <n v="2"/>
    <n v="0"/>
    <s v="MET - MET &amp; FRIENDS"/>
    <s v="60 - DONNA"/>
    <n v="79"/>
    <n v="205.4"/>
    <n v="158"/>
  </r>
  <r>
    <n v="7900014695397"/>
    <s v="2T-08-01-023"/>
    <s v="2T-08-023-01"/>
    <n v="0"/>
    <n v="1"/>
    <n v="0"/>
    <n v="1"/>
    <x v="7"/>
    <n v="1"/>
    <x v="77"/>
    <s v="5 TASCHE"/>
    <x v="0"/>
    <s v="Denim"/>
    <s v="10DB50307"/>
    <s v="D995"/>
    <s v="."/>
    <s v="1a Scelta"/>
    <s v="NO"/>
    <n v="2"/>
    <n v="0"/>
    <s v="MET - MET &amp; FRIENDS"/>
    <s v="60 - DONNA"/>
    <n v="79"/>
    <n v="205.4"/>
    <n v="79"/>
  </r>
  <r>
    <n v="2092434549925"/>
    <s v="2T-34-03-034"/>
    <s v="2T-34-034-03"/>
    <n v="0"/>
    <n v="1"/>
    <n v="0"/>
    <n v="1"/>
    <x v="10"/>
    <n v="0"/>
    <x v="78"/>
    <s v="GEORGIA/Z"/>
    <x v="1"/>
    <s v="Bull"/>
    <s v="10DB50316"/>
    <s v="B075"/>
    <n v="1"/>
    <s v="1a Scelta"/>
    <s v="NO"/>
    <n v="2"/>
    <n v="0"/>
    <s v="MET - MET &amp; FRIENDS"/>
    <s v="60 - DONNA"/>
    <n v="53"/>
    <n v="137.80000000000001"/>
    <n v="53"/>
  </r>
  <r>
    <n v="2092434549987"/>
    <s v="2T-34-03-035"/>
    <s v="2T-34-035-03"/>
    <n v="0"/>
    <n v="7"/>
    <n v="1"/>
    <n v="6"/>
    <x v="5"/>
    <n v="6"/>
    <x v="78"/>
    <s v="GEORGIA/Z"/>
    <x v="1"/>
    <s v="Bull"/>
    <s v="10DB50316"/>
    <s v="B075"/>
    <n v="1"/>
    <s v="1a Scelta"/>
    <s v="NO"/>
    <n v="2"/>
    <n v="0"/>
    <s v="MET - MET &amp; FRIENDS"/>
    <s v="60 - DONNA"/>
    <n v="53"/>
    <n v="137.80000000000001"/>
    <n v="371"/>
  </r>
  <r>
    <n v="2092434549994"/>
    <s v="2T-34-02-033"/>
    <s v="2T-34-033-02"/>
    <n v="0"/>
    <n v="4"/>
    <n v="0"/>
    <n v="4"/>
    <x v="3"/>
    <n v="7"/>
    <x v="78"/>
    <s v="GEORGIA/Z"/>
    <x v="1"/>
    <s v="Bull"/>
    <s v="10DB50316"/>
    <s v="B075"/>
    <n v="1"/>
    <s v="1a Scelta"/>
    <s v="NO"/>
    <n v="2"/>
    <n v="0"/>
    <s v="MET - MET &amp; FRIENDS"/>
    <s v="60 - DONNA"/>
    <n v="53"/>
    <n v="137.80000000000001"/>
    <n v="212"/>
  </r>
  <r>
    <n v="2092434550006"/>
    <m/>
    <m/>
    <m/>
    <n v="1"/>
    <n v="0"/>
    <n v="1"/>
    <x v="1"/>
    <m/>
    <x v="78"/>
    <s v="GEORGIA/Z"/>
    <x v="1"/>
    <s v="Bull"/>
    <s v="10DB50316"/>
    <s v="B075"/>
    <n v="1"/>
    <s v="1a Scelta"/>
    <s v="NO"/>
    <n v="2"/>
    <n v="0"/>
    <s v="MET - MET &amp; FRIENDS"/>
    <s v="60 - DONNA"/>
    <n v="53"/>
    <n v="137.80000000000001"/>
    <n v="53"/>
  </r>
  <r>
    <n v="2092434549970"/>
    <s v="2T-34-02-034"/>
    <s v="2T-34-034-02"/>
    <n v="0"/>
    <n v="10"/>
    <n v="0"/>
    <n v="10"/>
    <x v="4"/>
    <n v="5"/>
    <x v="78"/>
    <s v="GEORGIA/Z"/>
    <x v="1"/>
    <s v="Bull"/>
    <s v="10DB50316"/>
    <s v="B075"/>
    <n v="1"/>
    <s v="1a Scelta"/>
    <s v="NO"/>
    <n v="2"/>
    <n v="0"/>
    <s v="MET - MET &amp; FRIENDS"/>
    <s v="60 - DONNA"/>
    <n v="53"/>
    <n v="137.80000000000001"/>
    <n v="530"/>
  </r>
  <r>
    <n v="2092434549949"/>
    <s v="2T-34-02-035"/>
    <s v="2T-34-035-02"/>
    <n v="0"/>
    <n v="2"/>
    <n v="0"/>
    <n v="2"/>
    <x v="8"/>
    <n v="2"/>
    <x v="78"/>
    <s v="GEORGIA/Z"/>
    <x v="1"/>
    <s v="Bull"/>
    <s v="10DB50316"/>
    <s v="B075"/>
    <n v="1"/>
    <s v="1a Scelta"/>
    <s v="NO"/>
    <n v="2"/>
    <n v="0"/>
    <s v="MET - MET &amp; FRIENDS"/>
    <s v="60 - DONNA"/>
    <n v="53"/>
    <n v="137.80000000000001"/>
    <n v="106"/>
  </r>
  <r>
    <n v="2092434549956"/>
    <s v="2T-34-02-035"/>
    <s v="2T-34-035-02"/>
    <n v="0"/>
    <n v="5"/>
    <n v="0"/>
    <n v="5"/>
    <x v="0"/>
    <n v="3"/>
    <x v="78"/>
    <s v="GEORGIA/Z"/>
    <x v="1"/>
    <s v="Bull"/>
    <s v="10DB50316"/>
    <s v="B075"/>
    <n v="1"/>
    <s v="1a Scelta"/>
    <s v="NO"/>
    <n v="2"/>
    <n v="0"/>
    <s v="MET - MET &amp; FRIENDS"/>
    <s v="60 - DONNA"/>
    <n v="53"/>
    <n v="137.80000000000001"/>
    <n v="265"/>
  </r>
  <r>
    <n v="2092434549963"/>
    <s v="2T-34-02-035"/>
    <s v="2T-34-035-02"/>
    <n v="0"/>
    <n v="2"/>
    <n v="0"/>
    <n v="2"/>
    <x v="2"/>
    <n v="4"/>
    <x v="78"/>
    <s v="GEORGIA/Z"/>
    <x v="1"/>
    <s v="Bull"/>
    <s v="10DB50316"/>
    <s v="B075"/>
    <n v="1"/>
    <s v="1a Scelta"/>
    <s v="NO"/>
    <n v="2"/>
    <n v="0"/>
    <s v="MET - MET &amp; FRIENDS"/>
    <s v="60 - DONNA"/>
    <n v="53"/>
    <n v="137.80000000000001"/>
    <n v="106"/>
  </r>
  <r>
    <n v="2092434678236"/>
    <s v="2T-08-00-052"/>
    <s v="2T-08-052-00"/>
    <n v="5"/>
    <n v="4"/>
    <n v="0"/>
    <n v="4"/>
    <x v="4"/>
    <n v="5"/>
    <x v="79"/>
    <s v="X-MAINE"/>
    <x v="0"/>
    <s v="Denim"/>
    <s v="10DB50327"/>
    <s v="D1061"/>
    <s v="."/>
    <s v="1a Scelta"/>
    <s v="NO"/>
    <n v="2"/>
    <n v="0"/>
    <s v="MET - MET &amp; FRIENDS"/>
    <s v="60 - DONNA"/>
    <n v="53"/>
    <n v="137.80000000000001"/>
    <n v="212"/>
  </r>
  <r>
    <n v="2092434678212"/>
    <s v="2T-09-02-013"/>
    <s v="2T-09-013-02"/>
    <n v="2"/>
    <n v="1"/>
    <n v="0"/>
    <n v="1"/>
    <x v="8"/>
    <n v="2"/>
    <x v="79"/>
    <s v="X-MAINE"/>
    <x v="0"/>
    <s v="Denim"/>
    <s v="10DB50327"/>
    <s v="D1061"/>
    <s v="."/>
    <s v="1a Scelta"/>
    <s v="NO"/>
    <n v="2"/>
    <n v="0"/>
    <s v="MET - MET &amp; FRIENDS"/>
    <s v="60 - DONNA"/>
    <n v="53"/>
    <n v="137.80000000000001"/>
    <n v="53"/>
  </r>
  <r>
    <n v="2092434678229"/>
    <s v="2T-09-03-023"/>
    <s v="2T-09-023-03"/>
    <n v="3"/>
    <n v="1"/>
    <n v="0"/>
    <n v="1"/>
    <x v="0"/>
    <n v="3"/>
    <x v="79"/>
    <s v="X-MAINE"/>
    <x v="0"/>
    <s v="Denim"/>
    <s v="10DB50327"/>
    <s v="D1061"/>
    <s v="."/>
    <s v="1a Scelta"/>
    <s v="NO"/>
    <n v="2"/>
    <n v="0"/>
    <s v="MET - MET &amp; FRIENDS"/>
    <s v="60 - DONNA"/>
    <n v="53"/>
    <n v="137.80000000000001"/>
    <n v="53"/>
  </r>
  <r>
    <n v="2092434572800"/>
    <s v="2T-09-01-049"/>
    <s v="2T-09-049-01"/>
    <n v="1"/>
    <n v="1"/>
    <n v="1"/>
    <n v="0"/>
    <x v="2"/>
    <n v="4"/>
    <x v="79"/>
    <s v="X-MAINE"/>
    <x v="0"/>
    <s v="Denim"/>
    <s v="10DB50327"/>
    <s v="D1061"/>
    <s v="."/>
    <s v="1a Scelta"/>
    <s v="NO"/>
    <n v="2"/>
    <n v="0"/>
    <s v="MET - MET &amp; FRIENDS"/>
    <s v="60 - DONNA"/>
    <n v="53"/>
    <n v="137.80000000000001"/>
    <n v="53"/>
  </r>
  <r>
    <n v="2092434678168"/>
    <s v="2T-09-02-046"/>
    <s v="2T-09-046-02"/>
    <n v="0"/>
    <n v="2"/>
    <n v="0"/>
    <n v="2"/>
    <x v="0"/>
    <n v="3"/>
    <x v="80"/>
    <s v="5 TASCHE"/>
    <x v="0"/>
    <s v="Denim"/>
    <s v="10DB50332"/>
    <s v="D1061"/>
    <s v="."/>
    <s v="1a Scelta"/>
    <s v="NO"/>
    <n v="2"/>
    <n v="0"/>
    <s v="MET - MET &amp; FRIENDS"/>
    <s v="60 - DONNA"/>
    <n v="79"/>
    <n v="205.4"/>
    <n v="158"/>
  </r>
  <r>
    <n v="2092434677710"/>
    <m/>
    <m/>
    <m/>
    <n v="1"/>
    <n v="0"/>
    <n v="1"/>
    <x v="3"/>
    <m/>
    <x v="81"/>
    <s v="GEORGIA/SF"/>
    <x v="1"/>
    <s v="Denim"/>
    <s v="10DB50333"/>
    <s v="D1096"/>
    <s v="."/>
    <s v="1a Scelta"/>
    <s v="NO"/>
    <n v="2"/>
    <n v="0"/>
    <s v="MET - MET &amp; FRIENDS"/>
    <s v="60 - DONNA"/>
    <n v="72.692307692307693"/>
    <n v="189"/>
    <n v="72.692307692307693"/>
  </r>
  <r>
    <n v="2092434677673"/>
    <s v="2T-08-03-051"/>
    <s v="2T-08-051-03"/>
    <n v="0"/>
    <n v="2"/>
    <n v="0"/>
    <n v="2"/>
    <x v="8"/>
    <n v="2"/>
    <x v="81"/>
    <s v="GEORGIA/SF"/>
    <x v="1"/>
    <s v="Denim"/>
    <s v="10DB50333"/>
    <s v="D1096"/>
    <s v="."/>
    <s v="1a Scelta"/>
    <s v="NO"/>
    <n v="2"/>
    <n v="0"/>
    <s v="MET - MET &amp; FRIENDS"/>
    <s v="60 - DONNA"/>
    <n v="72.692307692307693"/>
    <n v="189"/>
    <n v="145.38461538461539"/>
  </r>
  <r>
    <n v="2092434677666"/>
    <s v="2T-09-00-021"/>
    <s v="2T-09-021-00"/>
    <n v="0"/>
    <n v="2"/>
    <n v="0"/>
    <n v="2"/>
    <x v="7"/>
    <n v="1"/>
    <x v="81"/>
    <s v="GEORGIA/SF"/>
    <x v="1"/>
    <s v="Denim"/>
    <s v="10DB50333"/>
    <s v="D1096"/>
    <s v="."/>
    <s v="1a Scelta"/>
    <s v="NO"/>
    <n v="2"/>
    <n v="0"/>
    <s v="MET - MET &amp; FRIENDS"/>
    <s v="60 - DONNA"/>
    <n v="72.692307692307693"/>
    <n v="189"/>
    <n v="145.38461538461539"/>
  </r>
  <r>
    <n v="2092434576297"/>
    <s v="2T-09-02-030"/>
    <s v="2T-09-030-02"/>
    <n v="0"/>
    <n v="4"/>
    <n v="0"/>
    <n v="4"/>
    <x v="7"/>
    <n v="1"/>
    <x v="82"/>
    <s v="5 TASCHE"/>
    <x v="0"/>
    <s v="Denim"/>
    <s v="10DB50346"/>
    <s v="D995"/>
    <s v="."/>
    <s v="1a Scelta"/>
    <s v="NO"/>
    <n v="2"/>
    <n v="0"/>
    <s v="MET - MET &amp; FRIENDS"/>
    <s v="60 - DONNA"/>
    <n v="53"/>
    <n v="137.80000000000001"/>
    <n v="212"/>
  </r>
  <r>
    <n v="2092434608165"/>
    <s v="2T-10-00-020"/>
    <s v="2T-10-020-00"/>
    <n v="8"/>
    <n v="7"/>
    <n v="0"/>
    <n v="7"/>
    <x v="8"/>
    <n v="2"/>
    <x v="83"/>
    <s v="TYLERE"/>
    <x v="0"/>
    <s v="Denim"/>
    <s v="10DB50347"/>
    <s v="D875"/>
    <s v="."/>
    <s v="1a Scelta"/>
    <s v="NO"/>
    <n v="2"/>
    <n v="0"/>
    <s v="MET - MET &amp; FRIENDS"/>
    <s v="60 - DONNA"/>
    <n v="53"/>
    <n v="137.80000000000001"/>
    <n v="371"/>
  </r>
  <r>
    <n v="2092434608172"/>
    <s v="2T-10-00-020"/>
    <s v="2T-10-020-00"/>
    <n v="13"/>
    <n v="11"/>
    <n v="0"/>
    <n v="11"/>
    <x v="0"/>
    <n v="3"/>
    <x v="83"/>
    <s v="TYLERE"/>
    <x v="0"/>
    <s v="Denim"/>
    <s v="10DB50347"/>
    <s v="D875"/>
    <s v="."/>
    <s v="1a Scelta"/>
    <s v="NO"/>
    <n v="2"/>
    <n v="0"/>
    <s v="MET - MET &amp; FRIENDS"/>
    <s v="60 - DONNA"/>
    <n v="53"/>
    <n v="137.80000000000001"/>
    <n v="583"/>
  </r>
  <r>
    <n v="2092434608189"/>
    <s v="2T-10-00-020"/>
    <s v="2T-10-020-00"/>
    <n v="8"/>
    <n v="7"/>
    <n v="1"/>
    <n v="6"/>
    <x v="2"/>
    <n v="4"/>
    <x v="83"/>
    <s v="TYLERE"/>
    <x v="0"/>
    <s v="Denim"/>
    <s v="10DB50347"/>
    <s v="D875"/>
    <s v="."/>
    <s v="1a Scelta"/>
    <s v="NO"/>
    <n v="2"/>
    <n v="0"/>
    <s v="MET - MET &amp; FRIENDS"/>
    <s v="60 - DONNA"/>
    <n v="53"/>
    <n v="137.80000000000001"/>
    <n v="371"/>
  </r>
  <r>
    <n v="2092434608196"/>
    <s v="2T-10-00-020"/>
    <s v="2T-10-020-00"/>
    <n v="8"/>
    <n v="4"/>
    <n v="0"/>
    <n v="4"/>
    <x v="4"/>
    <n v="5"/>
    <x v="83"/>
    <s v="TYLERE"/>
    <x v="0"/>
    <s v="Denim"/>
    <s v="10DB50347"/>
    <s v="D875"/>
    <s v="."/>
    <s v="1a Scelta"/>
    <s v="NO"/>
    <n v="2"/>
    <n v="0"/>
    <s v="MET - MET &amp; FRIENDS"/>
    <s v="60 - DONNA"/>
    <n v="53"/>
    <n v="137.80000000000001"/>
    <n v="212"/>
  </r>
  <r>
    <n v="2092434817567"/>
    <s v="2T-07-00-017"/>
    <s v="2T-07-017-00"/>
    <n v="3"/>
    <n v="2"/>
    <n v="0"/>
    <n v="2"/>
    <x v="1"/>
    <n v="8"/>
    <x v="84"/>
    <s v="X-GEORGIA/TP"/>
    <x v="0"/>
    <s v="Denim"/>
    <s v="10DB50350"/>
    <s v="D1061"/>
    <s v="."/>
    <s v="1a Scelta"/>
    <s v="NO"/>
    <n v="2"/>
    <n v="0"/>
    <s v="MET - MET &amp; FRIENDS"/>
    <s v="60 - DONNA"/>
    <n v="59"/>
    <n v="153.4"/>
    <n v="118"/>
  </r>
  <r>
    <n v="2092434817574"/>
    <s v="2T-08-01-036"/>
    <s v="2T-08-036-01"/>
    <n v="4"/>
    <n v="4"/>
    <n v="0"/>
    <n v="4"/>
    <x v="6"/>
    <n v="9"/>
    <x v="84"/>
    <s v="X-GEORGIA/TP"/>
    <x v="0"/>
    <s v="Denim"/>
    <s v="10DB50350"/>
    <s v="D1061"/>
    <s v="."/>
    <s v="1a Scelta"/>
    <s v="NO"/>
    <n v="2"/>
    <n v="0"/>
    <s v="MET - MET &amp; FRIENDS"/>
    <s v="60 - DONNA"/>
    <n v="59"/>
    <n v="153.4"/>
    <n v="236"/>
  </r>
  <r>
    <n v="2092434817550"/>
    <s v="2T-09-01-017"/>
    <s v="2T-09-017-01"/>
    <n v="3"/>
    <n v="3"/>
    <n v="0"/>
    <n v="3"/>
    <x v="3"/>
    <n v="7"/>
    <x v="84"/>
    <s v="X-GEORGIA/TP"/>
    <x v="0"/>
    <s v="Denim"/>
    <s v="10DB50350"/>
    <s v="D1061"/>
    <s v="."/>
    <s v="1a Scelta"/>
    <s v="NO"/>
    <n v="2"/>
    <n v="0"/>
    <s v="MET - MET &amp; FRIENDS"/>
    <s v="60 - DONNA"/>
    <n v="59"/>
    <n v="153.4"/>
    <n v="177"/>
  </r>
  <r>
    <n v="2092434817536"/>
    <s v="2T-09-03-027"/>
    <s v="2T-09-027-03"/>
    <n v="5"/>
    <n v="5"/>
    <n v="0"/>
    <n v="5"/>
    <x v="4"/>
    <n v="5"/>
    <x v="84"/>
    <s v="X-GEORGIA/TP"/>
    <x v="0"/>
    <s v="Denim"/>
    <s v="10DB50350"/>
    <s v="D1061"/>
    <s v="."/>
    <s v="1a Scelta"/>
    <s v="NO"/>
    <n v="2"/>
    <n v="0"/>
    <s v="MET - MET &amp; FRIENDS"/>
    <s v="60 - DONNA"/>
    <n v="59"/>
    <n v="153.4"/>
    <n v="295"/>
  </r>
  <r>
    <n v="2092434628231"/>
    <s v="2T-09-03-027"/>
    <s v="2T-09-027-03"/>
    <n v="11"/>
    <n v="12"/>
    <n v="1"/>
    <n v="11"/>
    <x v="2"/>
    <n v="4"/>
    <x v="84"/>
    <s v="X-GEORGIA/TP"/>
    <x v="0"/>
    <s v="Denim"/>
    <s v="10DB50350"/>
    <s v="D1061"/>
    <s v="."/>
    <s v="1a Scelta"/>
    <s v="NO"/>
    <n v="2"/>
    <n v="0"/>
    <s v="MET - MET &amp; FRIENDS"/>
    <s v="60 - DONNA"/>
    <n v="59"/>
    <n v="153.4"/>
    <n v="708"/>
  </r>
  <r>
    <n v="2092434817512"/>
    <s v="2T-09-03-047"/>
    <s v="2T-09-047-03"/>
    <n v="11"/>
    <n v="11"/>
    <n v="0"/>
    <n v="11"/>
    <x v="8"/>
    <n v="2"/>
    <x v="84"/>
    <s v="X-GEORGIA/TP"/>
    <x v="0"/>
    <s v="Denim"/>
    <s v="10DB50350"/>
    <s v="D1061"/>
    <s v="."/>
    <s v="1a Scelta"/>
    <s v="NO"/>
    <n v="2"/>
    <n v="0"/>
    <s v="MET - MET &amp; FRIENDS"/>
    <s v="60 - DONNA"/>
    <n v="59"/>
    <n v="153.4"/>
    <n v="649"/>
  </r>
  <r>
    <n v="2092434817505"/>
    <s v="2T-09-03-047"/>
    <s v="2T-09-047-03"/>
    <n v="3"/>
    <n v="3"/>
    <n v="0"/>
    <n v="3"/>
    <x v="7"/>
    <n v="1"/>
    <x v="84"/>
    <s v="X-GEORGIA/TP"/>
    <x v="0"/>
    <s v="Denim"/>
    <s v="10DB50350"/>
    <s v="D1061"/>
    <s v="."/>
    <s v="1a Scelta"/>
    <s v="NO"/>
    <n v="2"/>
    <n v="0"/>
    <s v="MET - MET &amp; FRIENDS"/>
    <s v="60 - DONNA"/>
    <n v="59"/>
    <n v="153.4"/>
    <n v="177"/>
  </r>
  <r>
    <n v="2092434817529"/>
    <s v="2T-10-02-015"/>
    <s v="2T-10-015-02"/>
    <n v="13"/>
    <n v="13"/>
    <n v="0"/>
    <n v="13"/>
    <x v="0"/>
    <n v="3"/>
    <x v="84"/>
    <s v="X-GEORGIA/TP"/>
    <x v="0"/>
    <s v="Denim"/>
    <s v="10DB50350"/>
    <s v="D1061"/>
    <s v="."/>
    <s v="1a Scelta"/>
    <s v="NO"/>
    <n v="2"/>
    <n v="0"/>
    <s v="MET - MET &amp; FRIENDS"/>
    <s v="60 - DONNA"/>
    <n v="59"/>
    <n v="153.4"/>
    <n v="767"/>
  </r>
  <r>
    <n v="2092434817543"/>
    <s v="2T-10-02-015"/>
    <s v="2T-10-015-02"/>
    <n v="7"/>
    <n v="7"/>
    <n v="0"/>
    <n v="7"/>
    <x v="5"/>
    <n v="6"/>
    <x v="84"/>
    <s v="X-GEORGIA/TP"/>
    <x v="0"/>
    <s v="Denim"/>
    <s v="10DB50350"/>
    <s v="D1061"/>
    <s v="."/>
    <s v="1a Scelta"/>
    <s v="NO"/>
    <n v="2"/>
    <n v="0"/>
    <s v="MET - MET &amp; FRIENDS"/>
    <s v="60 - DONNA"/>
    <n v="59"/>
    <n v="153.4"/>
    <n v="413"/>
  </r>
  <r>
    <n v="7900014644821"/>
    <s v="2T-07-03-044"/>
    <s v="2T-07-044-03"/>
    <n v="0"/>
    <n v="1"/>
    <n v="0"/>
    <n v="1"/>
    <x v="8"/>
    <n v="2"/>
    <x v="85"/>
    <s v="SHORTS"/>
    <x v="2"/>
    <s v="Denim"/>
    <s v="10DBC0249"/>
    <s v="D1069"/>
    <s v="."/>
    <s v="1a Scelta"/>
    <s v="NO"/>
    <n v="2"/>
    <n v="0"/>
    <s v="MET - MET &amp; FRIENDS"/>
    <s v="60 - DONNA"/>
    <n v="29"/>
    <n v="75.400000000000006"/>
    <n v="29"/>
  </r>
  <r>
    <n v="7900014645422"/>
    <s v="2T-07-03-044"/>
    <s v="2T-07-044-03"/>
    <n v="0"/>
    <n v="1"/>
    <n v="0"/>
    <n v="1"/>
    <x v="0"/>
    <n v="3"/>
    <x v="85"/>
    <s v="SHORTS"/>
    <x v="2"/>
    <s v="Denim"/>
    <s v="10DBC0249"/>
    <s v="D1069"/>
    <s v="."/>
    <s v="1a Scelta"/>
    <s v="NO"/>
    <n v="2"/>
    <n v="0"/>
    <s v="MET - MET &amp; FRIENDS"/>
    <s v="60 - DONNA"/>
    <n v="29"/>
    <n v="75.400000000000006"/>
    <n v="29"/>
  </r>
  <r>
    <n v="2092434418634"/>
    <s v="2T-08-00-039"/>
    <s v="2T-08-039-00"/>
    <n v="0"/>
    <n v="1"/>
    <n v="0"/>
    <n v="1"/>
    <x v="11"/>
    <n v="14"/>
    <x v="86"/>
    <s v="IBTIHA/J"/>
    <x v="1"/>
    <s v="Jersey"/>
    <s v="10DBE0780"/>
    <s v="J100"/>
    <n v="752"/>
    <s v="1a Scelta"/>
    <s v="NO"/>
    <n v="2"/>
    <n v="0"/>
    <s v="MET - MET &amp; FRIENDS"/>
    <s v="60 - DONNA"/>
    <n v="89"/>
    <n v="231.4"/>
    <n v="89"/>
  </r>
  <r>
    <n v="2090001488257"/>
    <m/>
    <m/>
    <m/>
    <n v="2"/>
    <n v="0"/>
    <n v="2"/>
    <x v="12"/>
    <m/>
    <x v="87"/>
    <s v="JEL"/>
    <x v="1"/>
    <s v="Bull"/>
    <s v="10DBF0005"/>
    <s v="B016"/>
    <n v="1"/>
    <s v="1a Scelta"/>
    <s v="NO"/>
    <n v="2"/>
    <n v="0"/>
    <s v="MET - MET &amp; FRIENDS"/>
    <s v="60 - DONNA"/>
    <n v="89"/>
    <n v="231.4"/>
    <n v="178"/>
  </r>
  <r>
    <n v="2090001488264"/>
    <m/>
    <m/>
    <m/>
    <n v="11"/>
    <n v="0"/>
    <n v="11"/>
    <x v="13"/>
    <m/>
    <x v="87"/>
    <s v="JEL"/>
    <x v="1"/>
    <s v="Bull"/>
    <s v="10DBF0005"/>
    <s v="B016"/>
    <n v="1"/>
    <s v="1a Scelta"/>
    <s v="NO"/>
    <n v="2"/>
    <n v="0"/>
    <s v="MET - MET &amp; FRIENDS"/>
    <s v="60 - DONNA"/>
    <n v="89"/>
    <n v="231.4"/>
    <n v="979"/>
  </r>
  <r>
    <n v="2090001488271"/>
    <s v="2T-08-00-048"/>
    <s v="2T-08-048-00"/>
    <n v="0"/>
    <n v="28"/>
    <n v="0"/>
    <n v="28"/>
    <x v="2"/>
    <n v="4"/>
    <x v="87"/>
    <s v="JEL"/>
    <x v="1"/>
    <s v="Bull"/>
    <s v="10DBF0005"/>
    <s v="B016"/>
    <n v="1"/>
    <s v="1a Scelta"/>
    <s v="NO"/>
    <n v="2"/>
    <n v="0"/>
    <s v="MET - MET &amp; FRIENDS"/>
    <s v="60 - DONNA"/>
    <n v="89"/>
    <n v="231.4"/>
    <n v="2492"/>
  </r>
  <r>
    <n v="7900003822735"/>
    <s v="2T-31-03-048"/>
    <s v="2T-31-048-03"/>
    <n v="0"/>
    <n v="1"/>
    <n v="0"/>
    <n v="1"/>
    <x v="2"/>
    <n v="4"/>
    <x v="87"/>
    <s v="JEL"/>
    <x v="1"/>
    <s v="Bull"/>
    <s v="10DBF0005"/>
    <s v="B016"/>
    <n v="1"/>
    <s v="1a Scelta"/>
    <s v="NO"/>
    <n v="2"/>
    <n v="0"/>
    <s v="MET - MET &amp; FRIENDS"/>
    <s v="60 - DONNA"/>
    <n v="89"/>
    <n v="231.4"/>
    <n v="89"/>
  </r>
  <r>
    <n v="2090001488288"/>
    <m/>
    <m/>
    <m/>
    <n v="13"/>
    <n v="0"/>
    <n v="13"/>
    <x v="4"/>
    <m/>
    <x v="87"/>
    <s v="JEL"/>
    <x v="1"/>
    <s v="Bull"/>
    <s v="10DBF0005"/>
    <s v="B016"/>
    <n v="1"/>
    <s v="1a Scelta"/>
    <s v="NO"/>
    <n v="2"/>
    <n v="0"/>
    <s v="MET - MET &amp; FRIENDS"/>
    <s v="60 - DONNA"/>
    <n v="89"/>
    <n v="231.4"/>
    <n v="1157"/>
  </r>
  <r>
    <n v="2090001488295"/>
    <m/>
    <m/>
    <m/>
    <n v="10"/>
    <n v="1"/>
    <n v="9"/>
    <x v="5"/>
    <m/>
    <x v="87"/>
    <s v="JEL"/>
    <x v="1"/>
    <s v="Bull"/>
    <s v="10DBF0005"/>
    <s v="B016"/>
    <n v="1"/>
    <s v="1a Scelta"/>
    <s v="NO"/>
    <n v="2"/>
    <n v="0"/>
    <s v="MET - MET &amp; FRIENDS"/>
    <s v="60 - DONNA"/>
    <n v="89"/>
    <n v="231.4"/>
    <n v="890"/>
  </r>
  <r>
    <n v="2090001488301"/>
    <m/>
    <m/>
    <m/>
    <n v="6"/>
    <n v="0"/>
    <n v="6"/>
    <x v="3"/>
    <m/>
    <x v="87"/>
    <s v="JEL"/>
    <x v="1"/>
    <s v="Bull"/>
    <s v="10DBF0005"/>
    <s v="B016"/>
    <n v="1"/>
    <s v="1a Scelta"/>
    <s v="NO"/>
    <n v="2"/>
    <n v="0"/>
    <s v="MET - MET &amp; FRIENDS"/>
    <s v="60 - DONNA"/>
    <n v="89"/>
    <n v="231.4"/>
    <n v="534"/>
  </r>
  <r>
    <n v="2090001488325"/>
    <m/>
    <m/>
    <m/>
    <n v="1"/>
    <n v="0"/>
    <n v="1"/>
    <x v="6"/>
    <m/>
    <x v="87"/>
    <s v="JEL"/>
    <x v="1"/>
    <s v="Bull"/>
    <s v="10DBF0005"/>
    <s v="B016"/>
    <n v="1"/>
    <s v="1a Scelta"/>
    <s v="NO"/>
    <n v="2"/>
    <n v="0"/>
    <s v="MET - MET &amp; FRIENDS"/>
    <s v="60 - DONNA"/>
    <n v="89"/>
    <n v="231.4"/>
    <n v="89"/>
  </r>
  <r>
    <n v="2090001304403"/>
    <s v="2T-07-00-034"/>
    <s v="2T-07-034-00"/>
    <n v="0"/>
    <n v="1"/>
    <n v="1"/>
    <n v="0"/>
    <x v="5"/>
    <n v="6"/>
    <x v="88"/>
    <s v="BIDYS/E"/>
    <x v="1"/>
    <s v="Denim"/>
    <s v="10DBF0008"/>
    <s v="D519"/>
    <s v="."/>
    <s v="1a Scelta"/>
    <s v="NO"/>
    <n v="2"/>
    <n v="0"/>
    <s v="MET - MET &amp; FRIENDS"/>
    <s v="60 - DONNA"/>
    <n v="100"/>
    <n v="260"/>
    <n v="100"/>
  </r>
  <r>
    <n v="2090001304410"/>
    <s v="2T-07-00-034"/>
    <s v="2T-07-034-00"/>
    <n v="0"/>
    <n v="1"/>
    <n v="0"/>
    <n v="1"/>
    <x v="3"/>
    <n v="7"/>
    <x v="88"/>
    <s v="BIDYS/E"/>
    <x v="1"/>
    <s v="Denim"/>
    <s v="10DBF0008"/>
    <s v="D519"/>
    <s v="."/>
    <s v="1a Scelta"/>
    <s v="NO"/>
    <n v="2"/>
    <n v="0"/>
    <s v="MET - MET &amp; FRIENDS"/>
    <s v="60 - DONNA"/>
    <n v="100"/>
    <n v="260"/>
    <n v="100"/>
  </r>
  <r>
    <n v="2090001304397"/>
    <s v="2T-07-03-039"/>
    <s v="2T-07-039-03"/>
    <n v="0"/>
    <n v="1"/>
    <n v="0"/>
    <n v="1"/>
    <x v="4"/>
    <n v="5"/>
    <x v="88"/>
    <s v="BIDYS/E"/>
    <x v="1"/>
    <s v="Denim"/>
    <s v="10DBF0008"/>
    <s v="D519"/>
    <s v="."/>
    <s v="1a Scelta"/>
    <s v="NO"/>
    <n v="2"/>
    <n v="0"/>
    <s v="MET - MET &amp; FRIENDS"/>
    <s v="60 - DONNA"/>
    <n v="100"/>
    <n v="260"/>
    <n v="100"/>
  </r>
  <r>
    <n v="2090001304359"/>
    <s v="2T-07-03-039"/>
    <s v="2T-07-039-03"/>
    <n v="0"/>
    <n v="1"/>
    <n v="0"/>
    <n v="1"/>
    <x v="7"/>
    <n v="1"/>
    <x v="88"/>
    <s v="BIDYS/E"/>
    <x v="1"/>
    <s v="Denim"/>
    <s v="10DBF0008"/>
    <s v="D519"/>
    <s v="."/>
    <s v="1a Scelta"/>
    <s v="NO"/>
    <n v="2"/>
    <n v="0"/>
    <s v="MET - MET &amp; FRIENDS"/>
    <s v="60 - DONNA"/>
    <n v="100"/>
    <n v="260"/>
    <n v="100"/>
  </r>
  <r>
    <n v="2090001304380"/>
    <s v="2T-09-03-031"/>
    <s v="2T-09-031-03"/>
    <n v="0"/>
    <n v="6"/>
    <n v="0"/>
    <n v="6"/>
    <x v="2"/>
    <n v="4"/>
    <x v="88"/>
    <s v="BIDYS/E"/>
    <x v="1"/>
    <s v="Denim"/>
    <s v="10DBF0008"/>
    <s v="D519"/>
    <s v="."/>
    <s v="1a Scelta"/>
    <s v="NO"/>
    <n v="2"/>
    <n v="0"/>
    <s v="MET - MET &amp; FRIENDS"/>
    <s v="60 - DONNA"/>
    <n v="100"/>
    <n v="260"/>
    <n v="600"/>
  </r>
  <r>
    <n v="2090001304373"/>
    <s v="2T-09-01-048"/>
    <s v="2T-09-048-01"/>
    <n v="0"/>
    <n v="2"/>
    <n v="0"/>
    <n v="2"/>
    <x v="0"/>
    <n v="3"/>
    <x v="88"/>
    <s v="BIDYS/E"/>
    <x v="1"/>
    <s v="Denim"/>
    <s v="10DBF0008"/>
    <s v="D519"/>
    <s v="."/>
    <s v="1a Scelta"/>
    <s v="NO"/>
    <n v="2"/>
    <n v="0"/>
    <s v="MET - MET &amp; FRIENDS"/>
    <s v="60 - DONNA"/>
    <n v="100"/>
    <n v="260"/>
    <n v="200"/>
  </r>
  <r>
    <n v="2092434950585"/>
    <s v="2T-34-04-013"/>
    <s v="2T-34-013-04"/>
    <n v="0"/>
    <n v="14"/>
    <n v="0"/>
    <n v="14"/>
    <x v="0"/>
    <n v="3"/>
    <x v="89"/>
    <s v="BIDYS/E"/>
    <x v="0"/>
    <s v="Denim"/>
    <s v="10DBF0008"/>
    <s v="D557"/>
    <s v="."/>
    <s v="1a Scelta"/>
    <s v="NO"/>
    <n v="2"/>
    <n v="0"/>
    <s v="MET - MET &amp; FRIENDS"/>
    <s v="60 - DONNA"/>
    <n v="100"/>
    <n v="260"/>
    <n v="1400"/>
  </r>
  <r>
    <n v="2092434950561"/>
    <s v="2T-34-04-014"/>
    <s v="2T-34-014-04"/>
    <n v="0"/>
    <n v="5"/>
    <n v="0"/>
    <n v="5"/>
    <x v="7"/>
    <n v="1"/>
    <x v="89"/>
    <s v="BIDYS/E"/>
    <x v="0"/>
    <s v="Denim"/>
    <s v="10DBF0008"/>
    <s v="D557"/>
    <s v="."/>
    <s v="1a Scelta"/>
    <s v="NO"/>
    <n v="2"/>
    <n v="0"/>
    <s v="MET - MET &amp; FRIENDS"/>
    <s v="60 - DONNA"/>
    <n v="100"/>
    <n v="260"/>
    <n v="500"/>
  </r>
  <r>
    <n v="2092434950615"/>
    <s v="2T-34-04-016"/>
    <s v="2T-34-016-04"/>
    <n v="0"/>
    <n v="14"/>
    <n v="0"/>
    <n v="14"/>
    <x v="5"/>
    <n v="6"/>
    <x v="89"/>
    <s v="BIDYS/E"/>
    <x v="0"/>
    <s v="Denim"/>
    <s v="10DBF0008"/>
    <s v="D557"/>
    <s v="."/>
    <s v="1a Scelta"/>
    <s v="NO"/>
    <n v="2"/>
    <n v="0"/>
    <s v="MET - MET &amp; FRIENDS"/>
    <s v="60 - DONNA"/>
    <n v="100"/>
    <n v="260"/>
    <n v="1400"/>
  </r>
  <r>
    <n v="2092434950622"/>
    <s v="2T-32-00-015"/>
    <s v="2T-32-015-00"/>
    <n v="0"/>
    <n v="11"/>
    <n v="0"/>
    <n v="11"/>
    <x v="3"/>
    <n v="7"/>
    <x v="89"/>
    <s v="BIDYS/E"/>
    <x v="0"/>
    <s v="Denim"/>
    <s v="10DBF0008"/>
    <s v="D557"/>
    <s v="."/>
    <s v="1a Scelta"/>
    <s v="NO"/>
    <n v="2"/>
    <n v="0"/>
    <s v="MET - MET &amp; FRIENDS"/>
    <s v="60 - DONNA"/>
    <n v="100"/>
    <n v="260"/>
    <n v="1100"/>
  </r>
  <r>
    <n v="2092434950578"/>
    <s v="2T-32-00-015"/>
    <s v="2T-32-015-00"/>
    <n v="0"/>
    <n v="24"/>
    <n v="0"/>
    <n v="24"/>
    <x v="8"/>
    <n v="2"/>
    <x v="89"/>
    <s v="BIDYS/E"/>
    <x v="0"/>
    <s v="Denim"/>
    <s v="10DBF0008"/>
    <s v="D557"/>
    <s v="."/>
    <s v="1a Scelta"/>
    <s v="NO"/>
    <n v="2"/>
    <n v="0"/>
    <s v="MET - MET &amp; FRIENDS"/>
    <s v="60 - DONNA"/>
    <n v="100"/>
    <n v="260"/>
    <n v="2400"/>
  </r>
  <r>
    <n v="2092434933069"/>
    <m/>
    <m/>
    <m/>
    <n v="4"/>
    <n v="0"/>
    <n v="4"/>
    <x v="2"/>
    <m/>
    <x v="89"/>
    <s v="BIDYS/E"/>
    <x v="0"/>
    <s v="Denim"/>
    <s v="10DBF0008"/>
    <s v="D557"/>
    <s v="."/>
    <s v="1a Scelta"/>
    <s v="NO"/>
    <n v="2"/>
    <n v="0"/>
    <s v="MET - MET &amp; FRIENDS"/>
    <s v="60 - DONNA"/>
    <n v="100"/>
    <n v="260"/>
    <n v="400"/>
  </r>
  <r>
    <n v="2092434950608"/>
    <s v="2T-32-00-015"/>
    <s v="2T-32-015-00"/>
    <n v="0"/>
    <n v="30"/>
    <n v="0"/>
    <n v="30"/>
    <x v="4"/>
    <n v="5"/>
    <x v="89"/>
    <s v="BIDYS/E"/>
    <x v="0"/>
    <s v="Denim"/>
    <s v="10DBF0008"/>
    <s v="D557"/>
    <s v="."/>
    <s v="1a Scelta"/>
    <s v="NO"/>
    <n v="2"/>
    <n v="0"/>
    <s v="MET - MET &amp; FRIENDS"/>
    <s v="60 - DONNA"/>
    <n v="100"/>
    <n v="260"/>
    <n v="3000"/>
  </r>
  <r>
    <n v="7900003070341"/>
    <s v="2T-07-03-045"/>
    <s v="2T-07-045-03"/>
    <n v="0"/>
    <n v="3"/>
    <n v="1"/>
    <n v="2"/>
    <x v="4"/>
    <n v="5"/>
    <x v="90"/>
    <s v="5 TASCHE"/>
    <x v="1"/>
    <s v="Bull"/>
    <s v="10DBF0009"/>
    <s v="B016"/>
    <n v="1"/>
    <s v="1a Scelta"/>
    <s v="NO"/>
    <n v="2"/>
    <n v="0"/>
    <s v="MET - MET &amp; FRIENDS"/>
    <s v="60 - DONNA"/>
    <n v="79"/>
    <n v="205.4"/>
    <n v="237"/>
  </r>
  <r>
    <n v="7900003072192"/>
    <m/>
    <m/>
    <m/>
    <n v="2"/>
    <n v="0"/>
    <n v="2"/>
    <x v="1"/>
    <m/>
    <x v="90"/>
    <s v="5 TASCHE"/>
    <x v="1"/>
    <s v="Bull"/>
    <s v="10DBF0009"/>
    <s v="B016"/>
    <n v="1"/>
    <s v="1a Scelta"/>
    <s v="NO"/>
    <n v="2"/>
    <n v="0"/>
    <s v="MET - MET &amp; FRIENDS"/>
    <s v="60 - DONNA"/>
    <n v="79"/>
    <n v="205.4"/>
    <n v="158"/>
  </r>
  <r>
    <n v="7900003071447"/>
    <m/>
    <m/>
    <m/>
    <n v="8"/>
    <n v="0"/>
    <n v="8"/>
    <x v="3"/>
    <m/>
    <x v="90"/>
    <s v="5 TASCHE"/>
    <x v="1"/>
    <s v="Bull"/>
    <s v="10DBF0009"/>
    <s v="B016"/>
    <n v="1"/>
    <s v="1a Scelta"/>
    <s v="NO"/>
    <n v="2"/>
    <n v="0"/>
    <s v="MET - MET &amp; FRIENDS"/>
    <s v="60 - DONNA"/>
    <n v="79"/>
    <n v="205.4"/>
    <n v="632"/>
  </r>
  <r>
    <n v="7900003070761"/>
    <s v="2T-08-03-018"/>
    <s v="2T-08-018-03"/>
    <n v="0"/>
    <n v="3"/>
    <n v="0"/>
    <n v="3"/>
    <x v="5"/>
    <n v="6"/>
    <x v="90"/>
    <s v="5 TASCHE"/>
    <x v="1"/>
    <s v="Bull"/>
    <s v="10DBF0009"/>
    <s v="B016"/>
    <n v="1"/>
    <s v="1a Scelta"/>
    <s v="NO"/>
    <n v="2"/>
    <n v="0"/>
    <s v="MET - MET &amp; FRIENDS"/>
    <s v="60 - DONNA"/>
    <n v="79"/>
    <n v="205.4"/>
    <n v="237"/>
  </r>
  <r>
    <n v="7900003071188"/>
    <s v="2T-08-03-018"/>
    <s v="2T-08-018-03"/>
    <n v="0"/>
    <n v="1"/>
    <n v="0"/>
    <n v="1"/>
    <x v="5"/>
    <n v="6"/>
    <x v="90"/>
    <s v="5 TASCHE"/>
    <x v="1"/>
    <s v="Bull"/>
    <s v="10DBF0009"/>
    <s v="B016"/>
    <n v="1"/>
    <s v="1a Scelta"/>
    <s v="NO"/>
    <n v="0"/>
    <n v="0"/>
    <s v="MET - MET &amp; FRIENDS"/>
    <s v="60 - DONNA"/>
    <n v="79"/>
    <n v="205.4"/>
    <n v="79"/>
  </r>
  <r>
    <n v="2090001106298"/>
    <s v="2T-34-01-014"/>
    <s v="2T-34-014-01"/>
    <n v="0"/>
    <n v="3"/>
    <n v="0"/>
    <n v="3"/>
    <x v="4"/>
    <n v="5"/>
    <x v="91"/>
    <s v="DIAMOND"/>
    <x v="1"/>
    <s v="Bull"/>
    <s v="10DBF0047"/>
    <s v="B016"/>
    <n v="1"/>
    <s v="1a Scelta"/>
    <s v="NO"/>
    <n v="2"/>
    <n v="0"/>
    <s v="MET - MET &amp; FRIENDS"/>
    <s v="60 - DONNA"/>
    <n v="79"/>
    <n v="205.4"/>
    <n v="237"/>
  </r>
  <r>
    <n v="2090001106304"/>
    <s v="2T-34-01-014"/>
    <s v="2T-34-014-01"/>
    <n v="0"/>
    <n v="1"/>
    <n v="0"/>
    <n v="1"/>
    <x v="5"/>
    <n v="6"/>
    <x v="91"/>
    <s v="DIAMOND"/>
    <x v="1"/>
    <s v="Bull"/>
    <s v="10DBF0047"/>
    <s v="B016"/>
    <n v="1"/>
    <s v="1a Scelta"/>
    <s v="NO"/>
    <n v="2"/>
    <n v="0"/>
    <s v="MET - MET &amp; FRIENDS"/>
    <s v="60 - DONNA"/>
    <n v="79"/>
    <n v="205.4"/>
    <n v="79"/>
  </r>
  <r>
    <n v="2090001106281"/>
    <s v="2T-34-01-014"/>
    <s v="2T-34-014-01"/>
    <n v="0"/>
    <n v="3"/>
    <n v="1"/>
    <n v="2"/>
    <x v="2"/>
    <n v="4"/>
    <x v="91"/>
    <s v="DIAMOND"/>
    <x v="1"/>
    <s v="Bull"/>
    <s v="10DBF0047"/>
    <s v="B016"/>
    <n v="1"/>
    <s v="1a Scelta"/>
    <s v="NO"/>
    <n v="2"/>
    <n v="0"/>
    <s v="MET - MET &amp; FRIENDS"/>
    <s v="60 - DONNA"/>
    <n v="79"/>
    <n v="205.4"/>
    <n v="237"/>
  </r>
  <r>
    <n v="2090001106274"/>
    <s v="2T-34-01-014"/>
    <s v="2T-34-014-01"/>
    <n v="0"/>
    <n v="3"/>
    <n v="0"/>
    <n v="3"/>
    <x v="0"/>
    <n v="3"/>
    <x v="91"/>
    <s v="DIAMOND"/>
    <x v="1"/>
    <s v="Bull"/>
    <s v="10DBF0047"/>
    <s v="B016"/>
    <n v="1"/>
    <s v="1a Scelta"/>
    <s v="NO"/>
    <n v="2"/>
    <n v="0"/>
    <s v="MET - MET &amp; FRIENDS"/>
    <s v="60 - DONNA"/>
    <n v="79"/>
    <n v="205.4"/>
    <n v="237"/>
  </r>
  <r>
    <n v="2090001287072"/>
    <s v="2T-09-00-036"/>
    <s v="2T-09-036-00"/>
    <n v="0"/>
    <n v="1"/>
    <n v="0"/>
    <n v="1"/>
    <x v="4"/>
    <n v="5"/>
    <x v="92"/>
    <s v="ANGEL/J"/>
    <x v="1"/>
    <s v="Jersey"/>
    <s v="10DBF0055"/>
    <s v="J373"/>
    <n v="997"/>
    <s v="1a Scelta"/>
    <s v="NO"/>
    <n v="2"/>
    <n v="0"/>
    <s v="MET - MET &amp; FRIENDS"/>
    <s v="60 - DONNA"/>
    <n v="79"/>
    <n v="205.4"/>
    <n v="79"/>
  </r>
  <r>
    <n v="2090001287065"/>
    <s v="2T-09-00-036"/>
    <s v="2T-09-036-00"/>
    <n v="0"/>
    <n v="1"/>
    <n v="0"/>
    <n v="1"/>
    <x v="2"/>
    <n v="4"/>
    <x v="92"/>
    <s v="ANGEL/J"/>
    <x v="1"/>
    <s v="Jersey"/>
    <s v="10DBF0055"/>
    <s v="J373"/>
    <n v="997"/>
    <s v="1a Scelta"/>
    <s v="NO"/>
    <n v="2"/>
    <n v="0"/>
    <s v="MET - MET &amp; FRIENDS"/>
    <s v="60 - DONNA"/>
    <n v="79"/>
    <n v="205.4"/>
    <n v="79"/>
  </r>
  <r>
    <n v="2092434707455"/>
    <s v="2T-32-01-049"/>
    <s v="2T-32-049-01"/>
    <n v="3"/>
    <n v="3"/>
    <n v="0"/>
    <n v="3"/>
    <x v="14"/>
    <n v="15"/>
    <x v="93"/>
    <s v="SPOCK"/>
    <x v="1"/>
    <s v="Jersey"/>
    <s v="10DBF0059"/>
    <s v="J100"/>
    <n v="33"/>
    <s v="1a Scelta"/>
    <s v="NO"/>
    <n v="2"/>
    <n v="0"/>
    <s v="MET - MET &amp; FRIENDS"/>
    <s v="60 - DONNA"/>
    <n v="79"/>
    <n v="205.4"/>
    <n v="237"/>
  </r>
  <r>
    <n v="2092434707431"/>
    <s v="2T-32-01-051"/>
    <s v="2T-32-051-01"/>
    <n v="13"/>
    <n v="14"/>
    <n v="1"/>
    <n v="13"/>
    <x v="15"/>
    <n v="13"/>
    <x v="93"/>
    <s v="SPOCK"/>
    <x v="1"/>
    <s v="Jersey"/>
    <s v="10DBF0059"/>
    <s v="J100"/>
    <n v="33"/>
    <s v="1a Scelta"/>
    <s v="NO"/>
    <n v="2"/>
    <n v="0"/>
    <s v="MET - MET &amp; FRIENDS"/>
    <s v="60 - DONNA"/>
    <n v="79"/>
    <n v="205.4"/>
    <n v="1106"/>
  </r>
  <r>
    <n v="2092434707417"/>
    <s v="2T-32-01-051"/>
    <s v="2T-32-051-01"/>
    <n v="12"/>
    <n v="11"/>
    <n v="0"/>
    <n v="11"/>
    <x v="16"/>
    <n v="16"/>
    <x v="93"/>
    <s v="SPOCK"/>
    <x v="1"/>
    <s v="Jersey"/>
    <s v="10DBF0059"/>
    <s v="J100"/>
    <n v="33"/>
    <s v="1a Scelta"/>
    <s v="NO"/>
    <n v="2"/>
    <n v="0"/>
    <s v="MET - MET &amp; FRIENDS"/>
    <s v="60 - DONNA"/>
    <n v="79"/>
    <n v="205.4"/>
    <n v="869"/>
  </r>
  <r>
    <n v="2092434707424"/>
    <s v="2T-32-03-051"/>
    <s v="2T-32-051-03"/>
    <n v="20"/>
    <n v="18"/>
    <n v="0"/>
    <n v="18"/>
    <x v="11"/>
    <n v="14"/>
    <x v="93"/>
    <s v="SPOCK"/>
    <x v="1"/>
    <s v="Jersey"/>
    <s v="10DBF0059"/>
    <s v="J100"/>
    <n v="33"/>
    <s v="1a Scelta"/>
    <s v="NO"/>
    <n v="2"/>
    <n v="0"/>
    <s v="MET - MET &amp; FRIENDS"/>
    <s v="60 - DONNA"/>
    <n v="79"/>
    <n v="205.4"/>
    <n v="1422"/>
  </r>
  <r>
    <n v="2092434707448"/>
    <s v="2T-32-03-051"/>
    <s v="2T-32-051-03"/>
    <n v="8"/>
    <n v="8"/>
    <n v="0"/>
    <n v="8"/>
    <x v="17"/>
    <n v="12"/>
    <x v="93"/>
    <s v="SPOCK"/>
    <x v="1"/>
    <s v="Jersey"/>
    <s v="10DBF0059"/>
    <s v="J100"/>
    <n v="33"/>
    <s v="1a Scelta"/>
    <s v="NO"/>
    <n v="2"/>
    <n v="0"/>
    <s v="MET - MET &amp; FRIENDS"/>
    <s v="60 - DONNA"/>
    <n v="79"/>
    <n v="205.4"/>
    <n v="632"/>
  </r>
  <r>
    <n v="2092434707479"/>
    <s v="2T-08-02-012"/>
    <s v="2T-08-012-02"/>
    <n v="0"/>
    <n v="3"/>
    <n v="0"/>
    <n v="3"/>
    <x v="11"/>
    <n v="14"/>
    <x v="94"/>
    <s v="SPOCK"/>
    <x v="1"/>
    <s v="Jersey"/>
    <s v="10DBF0059"/>
    <s v="J100"/>
    <n v="550"/>
    <s v="1a Scelta"/>
    <s v="NO"/>
    <n v="2"/>
    <n v="0"/>
    <s v="MET - MET &amp; FRIENDS"/>
    <s v="60 - DONNA"/>
    <n v="79"/>
    <n v="205.4"/>
    <n v="237"/>
  </r>
  <r>
    <n v="2092434707462"/>
    <s v="2T-08-02-013"/>
    <s v="2T-08-013-02"/>
    <n v="0"/>
    <n v="1"/>
    <n v="0"/>
    <n v="1"/>
    <x v="16"/>
    <n v="16"/>
    <x v="94"/>
    <s v="SPOCK"/>
    <x v="1"/>
    <s v="Jersey"/>
    <s v="10DBF0059"/>
    <s v="J100"/>
    <n v="550"/>
    <s v="1a Scelta"/>
    <s v="NO"/>
    <n v="2"/>
    <n v="0"/>
    <s v="MET - MET &amp; FRIENDS"/>
    <s v="60 - DONNA"/>
    <n v="79"/>
    <n v="205.4"/>
    <n v="79"/>
  </r>
  <r>
    <n v="2092434707486"/>
    <s v="2T-32-00-023"/>
    <s v="2T-32-023-00"/>
    <n v="0"/>
    <n v="2"/>
    <n v="0"/>
    <n v="2"/>
    <x v="15"/>
    <n v="13"/>
    <x v="94"/>
    <s v="SPOCK"/>
    <x v="1"/>
    <s v="Jersey"/>
    <s v="10DBF0059"/>
    <s v="J100"/>
    <n v="550"/>
    <s v="1a Scelta"/>
    <s v="NO"/>
    <n v="2"/>
    <n v="0"/>
    <s v="MET - MET &amp; FRIENDS"/>
    <s v="60 - DONNA"/>
    <n v="79"/>
    <n v="205.4"/>
    <n v="158"/>
  </r>
  <r>
    <n v="2092434707493"/>
    <s v="2T-32-00-023"/>
    <s v="2T-32-023-00"/>
    <n v="0"/>
    <n v="3"/>
    <n v="0"/>
    <n v="3"/>
    <x v="17"/>
    <n v="12"/>
    <x v="94"/>
    <s v="SPOCK"/>
    <x v="1"/>
    <s v="Jersey"/>
    <s v="10DBF0059"/>
    <s v="J100"/>
    <n v="550"/>
    <s v="1a Scelta"/>
    <s v="NO"/>
    <n v="2"/>
    <n v="0"/>
    <s v="MET - MET &amp; FRIENDS"/>
    <s v="60 - DONNA"/>
    <n v="79"/>
    <n v="205.4"/>
    <n v="237"/>
  </r>
  <r>
    <n v="2092434707608"/>
    <s v="2T-34-02-048"/>
    <s v="2T-34-048-02"/>
    <n v="15"/>
    <n v="11"/>
    <n v="1"/>
    <n v="10"/>
    <x v="15"/>
    <n v="13"/>
    <x v="95"/>
    <s v="SPOCK"/>
    <x v="1"/>
    <s v="Jersey"/>
    <s v="10DBF0059"/>
    <s v="J100"/>
    <n v="814"/>
    <s v="1a Scelta"/>
    <s v="NO"/>
    <n v="2"/>
    <n v="0"/>
    <s v="MET - MET &amp; FRIENDS"/>
    <s v="60 - DONNA"/>
    <n v="79"/>
    <n v="205.4"/>
    <n v="869"/>
  </r>
  <r>
    <n v="2092434707585"/>
    <s v="2T-34-02-048"/>
    <s v="2T-34-048-02"/>
    <n v="6"/>
    <n v="2"/>
    <n v="0"/>
    <n v="2"/>
    <x v="16"/>
    <n v="16"/>
    <x v="95"/>
    <s v="SPOCK"/>
    <x v="1"/>
    <s v="Jersey"/>
    <s v="10DBF0059"/>
    <s v="J100"/>
    <n v="814"/>
    <s v="1a Scelta"/>
    <s v="NO"/>
    <n v="2"/>
    <n v="0"/>
    <s v="MET - MET &amp; FRIENDS"/>
    <s v="60 - DONNA"/>
    <n v="79"/>
    <n v="205.4"/>
    <n v="158"/>
  </r>
  <r>
    <n v="2092434707592"/>
    <s v="2T-34-02-049"/>
    <s v="2T-34-049-02"/>
    <n v="17"/>
    <n v="17"/>
    <n v="0"/>
    <n v="17"/>
    <x v="11"/>
    <n v="14"/>
    <x v="95"/>
    <s v="SPOCK"/>
    <x v="1"/>
    <s v="Jersey"/>
    <s v="10DBF0059"/>
    <s v="J100"/>
    <n v="814"/>
    <s v="1a Scelta"/>
    <s v="NO"/>
    <n v="2"/>
    <n v="0"/>
    <s v="MET - MET &amp; FRIENDS"/>
    <s v="60 - DONNA"/>
    <n v="79"/>
    <n v="205.4"/>
    <n v="1343"/>
  </r>
  <r>
    <n v="2092434707615"/>
    <s v="2T-34-02-049"/>
    <s v="2T-34-049-02"/>
    <n v="10"/>
    <n v="9"/>
    <n v="0"/>
    <n v="9"/>
    <x v="17"/>
    <n v="12"/>
    <x v="95"/>
    <s v="SPOCK"/>
    <x v="1"/>
    <s v="Jersey"/>
    <s v="10DBF0059"/>
    <s v="J100"/>
    <n v="814"/>
    <s v="1a Scelta"/>
    <s v="NO"/>
    <n v="2"/>
    <n v="0"/>
    <s v="MET - MET &amp; FRIENDS"/>
    <s v="60 - DONNA"/>
    <n v="79"/>
    <n v="205.4"/>
    <n v="711"/>
  </r>
  <r>
    <n v="2092434707554"/>
    <s v="2T-32-04-020"/>
    <s v="2T-32-020-04"/>
    <n v="0"/>
    <n v="6"/>
    <n v="1"/>
    <n v="5"/>
    <x v="11"/>
    <n v="14"/>
    <x v="96"/>
    <s v="SPOCK"/>
    <x v="1"/>
    <s v="Jersey"/>
    <s v="10DBF0059"/>
    <s v="J100"/>
    <n v="854"/>
    <s v="1a Scelta"/>
    <s v="NO"/>
    <n v="2"/>
    <n v="0"/>
    <s v="MET - MET &amp; FRIENDS"/>
    <s v="60 - DONNA"/>
    <n v="79"/>
    <n v="205.4"/>
    <n v="474"/>
  </r>
  <r>
    <n v="2092434707547"/>
    <s v="2T-32-04-020"/>
    <s v="2T-32-020-04"/>
    <n v="0"/>
    <n v="5"/>
    <n v="0"/>
    <n v="5"/>
    <x v="16"/>
    <n v="16"/>
    <x v="96"/>
    <s v="SPOCK"/>
    <x v="1"/>
    <s v="Jersey"/>
    <s v="10DBF0059"/>
    <s v="J100"/>
    <n v="854"/>
    <s v="1a Scelta"/>
    <s v="NO"/>
    <n v="2"/>
    <n v="0"/>
    <s v="MET - MET &amp; FRIENDS"/>
    <s v="60 - DONNA"/>
    <n v="79"/>
    <n v="205.4"/>
    <n v="395"/>
  </r>
  <r>
    <n v="2092434707646"/>
    <s v="2T-08-03-022"/>
    <s v="2T-08-022-03"/>
    <n v="0"/>
    <n v="1"/>
    <n v="1"/>
    <n v="0"/>
    <x v="15"/>
    <n v="13"/>
    <x v="97"/>
    <s v="SPOCK"/>
    <x v="1"/>
    <s v="Jersey"/>
    <s v="10DBF0059"/>
    <s v="J100"/>
    <n v="999"/>
    <s v="1a Scelta"/>
    <s v="NO"/>
    <n v="2"/>
    <n v="0"/>
    <s v="MET - MET &amp; FRIENDS"/>
    <s v="60 - DONNA"/>
    <n v="79"/>
    <n v="205.4"/>
    <n v="79"/>
  </r>
  <r>
    <n v="2092434707622"/>
    <s v="2T-34-04-047"/>
    <s v="2T-34-047-04"/>
    <n v="3"/>
    <n v="3"/>
    <n v="0"/>
    <n v="3"/>
    <x v="16"/>
    <n v="16"/>
    <x v="97"/>
    <s v="SPOCK"/>
    <x v="1"/>
    <s v="Jersey"/>
    <s v="10DBF0059"/>
    <s v="J100"/>
    <n v="999"/>
    <s v="1a Scelta"/>
    <s v="NO"/>
    <n v="2"/>
    <n v="0"/>
    <s v="MET - MET &amp; FRIENDS"/>
    <s v="60 - DONNA"/>
    <n v="79"/>
    <n v="205.4"/>
    <n v="237"/>
  </r>
  <r>
    <n v="2092434359289"/>
    <s v="2T-34-03-054"/>
    <s v="2T-34-054-03"/>
    <n v="7"/>
    <n v="1"/>
    <n v="0"/>
    <n v="1"/>
    <x v="17"/>
    <n v="12"/>
    <x v="97"/>
    <s v="SPOCK"/>
    <x v="1"/>
    <s v="Jersey"/>
    <s v="10DBF0059"/>
    <s v="J100"/>
    <n v="999"/>
    <s v="1a Scelta"/>
    <s v="NO"/>
    <n v="2"/>
    <n v="0"/>
    <s v="MET - MET &amp; FRIENDS"/>
    <s v="60 - DONNA"/>
    <n v="79"/>
    <n v="205.4"/>
    <n v="79"/>
  </r>
  <r>
    <n v="2092434565604"/>
    <s v="2T-07-01-031"/>
    <s v="2T-07-031-01"/>
    <n v="0"/>
    <n v="1"/>
    <n v="0"/>
    <n v="1"/>
    <x v="11"/>
    <n v="14"/>
    <x v="98"/>
    <s v="KARY"/>
    <x v="1"/>
    <s v="Jersey"/>
    <s v="10DBF0074"/>
    <s v="J100"/>
    <n v="457"/>
    <s v="1a Scelta"/>
    <s v="NO"/>
    <n v="2"/>
    <n v="0"/>
    <s v="MET - MET &amp; FRIENDS"/>
    <s v="60 - DONNA"/>
    <n v="20"/>
    <n v="52"/>
    <n v="20"/>
  </r>
  <r>
    <n v="2092434565529"/>
    <s v="2T-33-03-046"/>
    <s v="2T-33-046-03"/>
    <n v="0"/>
    <n v="4"/>
    <n v="0"/>
    <n v="4"/>
    <x v="11"/>
    <n v="14"/>
    <x v="99"/>
    <s v="KARY"/>
    <x v="1"/>
    <s v="Jersey"/>
    <s v="10DBF0074"/>
    <s v="J100"/>
    <n v="995"/>
    <s v="1a Scelta"/>
    <s v="NO"/>
    <n v="2"/>
    <n v="0"/>
    <s v="MET - MET &amp; FRIENDS"/>
    <s v="60 - DONNA"/>
    <n v="20"/>
    <n v="52"/>
    <n v="80"/>
  </r>
  <r>
    <n v="2092434539964"/>
    <s v="2T-09-01-031"/>
    <s v="2T-09-031-01"/>
    <n v="0"/>
    <n v="5"/>
    <n v="0"/>
    <n v="5"/>
    <x v="11"/>
    <n v="14"/>
    <x v="100"/>
    <s v="NORA"/>
    <x v="1"/>
    <s v="Jersey"/>
    <s v="10DBF0075"/>
    <s v="J100"/>
    <n v="28"/>
    <s v="1a Scelta"/>
    <s v="NO"/>
    <n v="2"/>
    <n v="0"/>
    <s v="MET - MET &amp; FRIENDS"/>
    <s v="60 - DONNA"/>
    <n v="20"/>
    <n v="52"/>
    <n v="100"/>
  </r>
  <r>
    <n v="2092434539971"/>
    <s v="2T-34-01-036"/>
    <s v="2T-34-036-01"/>
    <n v="0"/>
    <n v="8"/>
    <n v="1"/>
    <n v="7"/>
    <x v="15"/>
    <n v="13"/>
    <x v="100"/>
    <s v="NORA"/>
    <x v="1"/>
    <s v="Jersey"/>
    <s v="10DBF0075"/>
    <s v="J100"/>
    <n v="28"/>
    <s v="1a Scelta"/>
    <s v="NO"/>
    <n v="2"/>
    <n v="0"/>
    <s v="MET - MET &amp; FRIENDS"/>
    <s v="60 - DONNA"/>
    <n v="20"/>
    <n v="52"/>
    <n v="160"/>
  </r>
  <r>
    <n v="2092434539988"/>
    <s v="2T-34-01-036"/>
    <s v="2T-34-036-01"/>
    <n v="0"/>
    <n v="3"/>
    <n v="0"/>
    <n v="3"/>
    <x v="17"/>
    <n v="12"/>
    <x v="100"/>
    <s v="NORA"/>
    <x v="1"/>
    <s v="Jersey"/>
    <s v="10DBF0075"/>
    <s v="J100"/>
    <n v="28"/>
    <s v="1a Scelta"/>
    <s v="NO"/>
    <n v="2"/>
    <n v="0"/>
    <s v="MET - MET &amp; FRIENDS"/>
    <s v="60 - DONNA"/>
    <n v="20"/>
    <n v="52"/>
    <n v="60"/>
  </r>
  <r>
    <n v="2092434540120"/>
    <s v="2T-34-00-043"/>
    <s v="2T-34-043-00"/>
    <n v="0"/>
    <n v="13"/>
    <n v="0"/>
    <n v="13"/>
    <x v="11"/>
    <n v="14"/>
    <x v="101"/>
    <s v="NORA"/>
    <x v="1"/>
    <s v="Jersey"/>
    <s v="10DBF0075"/>
    <s v="J100"/>
    <n v="84"/>
    <s v="1a Scelta"/>
    <s v="NO"/>
    <n v="2"/>
    <n v="0"/>
    <s v="MET - MET &amp; FRIENDS"/>
    <s v="60 - DONNA"/>
    <n v="20"/>
    <n v="52"/>
    <n v="260"/>
  </r>
  <r>
    <n v="2092434693352"/>
    <s v="2T-34-00-044"/>
    <s v="2T-34-044-00"/>
    <n v="0"/>
    <n v="7"/>
    <n v="0"/>
    <n v="7"/>
    <x v="17"/>
    <n v="12"/>
    <x v="101"/>
    <s v="NORA"/>
    <x v="1"/>
    <s v="Jersey"/>
    <s v="10DBF0075"/>
    <s v="J100"/>
    <n v="84"/>
    <s v="1a Scelta"/>
    <s v="NO"/>
    <n v="2"/>
    <n v="0"/>
    <s v="MET - MET &amp; FRIENDS"/>
    <s v="60 - DONNA"/>
    <n v="20"/>
    <n v="52"/>
    <n v="140"/>
  </r>
  <r>
    <n v="2092434540137"/>
    <s v="2T-34-00-044"/>
    <s v="2T-34-044-00"/>
    <n v="0"/>
    <n v="12"/>
    <n v="1"/>
    <n v="11"/>
    <x v="15"/>
    <n v="13"/>
    <x v="101"/>
    <s v="NORA"/>
    <x v="1"/>
    <s v="Jersey"/>
    <s v="10DBF0075"/>
    <s v="J100"/>
    <n v="84"/>
    <s v="1a Scelta"/>
    <s v="NO"/>
    <n v="2"/>
    <n v="0"/>
    <s v="MET - MET &amp; FRIENDS"/>
    <s v="60 - DONNA"/>
    <n v="20"/>
    <n v="52"/>
    <n v="240"/>
  </r>
  <r>
    <n v="2092434540113"/>
    <s v="2T-34-00-044"/>
    <s v="2T-34-044-00"/>
    <n v="0"/>
    <n v="4"/>
    <n v="0"/>
    <n v="4"/>
    <x v="16"/>
    <n v="16"/>
    <x v="101"/>
    <s v="NORA"/>
    <x v="1"/>
    <s v="Jersey"/>
    <s v="10DBF0075"/>
    <s v="J100"/>
    <n v="84"/>
    <s v="1a Scelta"/>
    <s v="NO"/>
    <n v="2"/>
    <n v="0"/>
    <s v="MET - MET &amp; FRIENDS"/>
    <s v="60 - DONNA"/>
    <n v="20"/>
    <n v="52"/>
    <n v="80"/>
  </r>
  <r>
    <n v="2092433568934"/>
    <s v="2T-09-02-034"/>
    <s v="2T-09-034-02"/>
    <n v="0"/>
    <n v="3"/>
    <n v="0"/>
    <n v="3"/>
    <x v="16"/>
    <n v="16"/>
    <x v="102"/>
    <s v="NORA"/>
    <x v="1"/>
    <s v="Jersey"/>
    <s v="10DBF0075"/>
    <s v="J100"/>
    <n v="192"/>
    <s v="1a Scelta"/>
    <s v="NO"/>
    <n v="2"/>
    <n v="0"/>
    <s v="MET - MET &amp; FRIENDS"/>
    <s v="60 - DONNA"/>
    <n v="20"/>
    <n v="52"/>
    <n v="60"/>
  </r>
  <r>
    <n v="2092433359181"/>
    <s v="2T-33-03-050"/>
    <s v="2T-33-050-03"/>
    <n v="0"/>
    <n v="3"/>
    <n v="0"/>
    <n v="3"/>
    <x v="11"/>
    <n v="14"/>
    <x v="102"/>
    <s v="NORA"/>
    <x v="1"/>
    <s v="Jersey"/>
    <s v="10DBF0075"/>
    <s v="J100"/>
    <n v="192"/>
    <s v="1a Scelta"/>
    <s v="NO"/>
    <n v="2"/>
    <n v="0"/>
    <s v="MET - MET &amp; FRIENDS"/>
    <s v="60 - DONNA"/>
    <n v="20"/>
    <n v="52"/>
    <n v="60"/>
  </r>
  <r>
    <n v="2092433568958"/>
    <s v="2T-33-03-050"/>
    <s v="2T-33-050-03"/>
    <n v="0"/>
    <n v="2"/>
    <n v="0"/>
    <n v="2"/>
    <x v="17"/>
    <n v="12"/>
    <x v="102"/>
    <s v="NORA"/>
    <x v="1"/>
    <s v="Jersey"/>
    <s v="10DBF0075"/>
    <s v="J100"/>
    <n v="192"/>
    <s v="1a Scelta"/>
    <s v="NO"/>
    <n v="2"/>
    <n v="0"/>
    <s v="MET - MET &amp; FRIENDS"/>
    <s v="60 - DONNA"/>
    <n v="20"/>
    <n v="52"/>
    <n v="40"/>
  </r>
  <r>
    <n v="2092433568941"/>
    <s v="2T-33-03-050"/>
    <s v="2T-33-050-03"/>
    <n v="0"/>
    <n v="1"/>
    <n v="1"/>
    <n v="0"/>
    <x v="15"/>
    <n v="13"/>
    <x v="102"/>
    <s v="NORA"/>
    <x v="1"/>
    <s v="Jersey"/>
    <s v="10DBF0075"/>
    <s v="J100"/>
    <n v="192"/>
    <s v="1a Scelta"/>
    <s v="NO"/>
    <n v="2"/>
    <n v="0"/>
    <s v="MET - MET &amp; FRIENDS"/>
    <s v="60 - DONNA"/>
    <n v="20"/>
    <n v="52"/>
    <n v="20"/>
  </r>
  <r>
    <n v="2092433568996"/>
    <s v="2T-32-02-020"/>
    <s v="2T-32-020-02"/>
    <n v="0"/>
    <n v="2"/>
    <n v="0"/>
    <n v="2"/>
    <x v="17"/>
    <n v="12"/>
    <x v="103"/>
    <s v="NORA"/>
    <x v="1"/>
    <s v="Jersey"/>
    <s v="10DBF0075"/>
    <s v="J100"/>
    <n v="272"/>
    <s v="1a Scelta"/>
    <s v="NO"/>
    <n v="2"/>
    <n v="0"/>
    <s v="MET - MET &amp; FRIENDS"/>
    <s v="60 - DONNA"/>
    <n v="20"/>
    <n v="52"/>
    <n v="40"/>
  </r>
  <r>
    <n v="2092433568972"/>
    <s v="2T-32-02-020"/>
    <s v="2T-32-020-02"/>
    <n v="0"/>
    <n v="7"/>
    <n v="0"/>
    <n v="7"/>
    <x v="11"/>
    <n v="14"/>
    <x v="103"/>
    <s v="NORA"/>
    <x v="1"/>
    <s v="Jersey"/>
    <s v="10DBF0075"/>
    <s v="J100"/>
    <n v="272"/>
    <s v="1a Scelta"/>
    <s v="NO"/>
    <n v="2"/>
    <n v="0"/>
    <s v="MET - MET &amp; FRIENDS"/>
    <s v="60 - DONNA"/>
    <n v="20"/>
    <n v="52"/>
    <n v="140"/>
  </r>
  <r>
    <n v="2092433568989"/>
    <s v="2T-32-02-020"/>
    <s v="2T-32-020-02"/>
    <n v="0"/>
    <n v="6"/>
    <n v="1"/>
    <n v="5"/>
    <x v="15"/>
    <n v="13"/>
    <x v="103"/>
    <s v="NORA"/>
    <x v="1"/>
    <s v="Jersey"/>
    <s v="10DBF0075"/>
    <s v="J100"/>
    <n v="272"/>
    <s v="1a Scelta"/>
    <s v="NO"/>
    <n v="2"/>
    <n v="0"/>
    <s v="MET - MET &amp; FRIENDS"/>
    <s v="60 - DONNA"/>
    <n v="20"/>
    <n v="52"/>
    <n v="120"/>
  </r>
  <r>
    <n v="2092433568965"/>
    <s v="2T-32-02-020"/>
    <s v="2T-32-020-02"/>
    <n v="0"/>
    <n v="4"/>
    <n v="0"/>
    <n v="4"/>
    <x v="16"/>
    <n v="16"/>
    <x v="103"/>
    <s v="NORA"/>
    <x v="1"/>
    <s v="Jersey"/>
    <s v="10DBF0075"/>
    <s v="J100"/>
    <n v="272"/>
    <s v="1a Scelta"/>
    <s v="NO"/>
    <n v="2"/>
    <n v="0"/>
    <s v="MET - MET &amp; FRIENDS"/>
    <s v="60 - DONNA"/>
    <n v="20"/>
    <n v="52"/>
    <n v="80"/>
  </r>
  <r>
    <n v="2092434311058"/>
    <s v="2T-07-01-055"/>
    <s v="2T-07-055-01"/>
    <n v="0"/>
    <n v="1"/>
    <n v="0"/>
    <n v="1"/>
    <x v="11"/>
    <n v="14"/>
    <x v="104"/>
    <s v="NORA"/>
    <x v="1"/>
    <s v="Jersey"/>
    <s v="10DBF0075"/>
    <s v="J100"/>
    <n v="457"/>
    <s v="1a Scelta"/>
    <s v="NO"/>
    <n v="2"/>
    <n v="0"/>
    <s v="MET - MET &amp; FRIENDS"/>
    <s v="60 - DONNA"/>
    <n v="20"/>
    <n v="52"/>
    <n v="20"/>
  </r>
  <r>
    <n v="2092434540212"/>
    <s v="2T-34-00-034"/>
    <s v="2T-34-034-00"/>
    <n v="0"/>
    <n v="3"/>
    <n v="0"/>
    <n v="3"/>
    <x v="17"/>
    <n v="12"/>
    <x v="104"/>
    <s v="NORA"/>
    <x v="1"/>
    <s v="Jersey"/>
    <s v="10DBF0075"/>
    <s v="J100"/>
    <n v="457"/>
    <s v="1a Scelta"/>
    <s v="NO"/>
    <n v="2"/>
    <n v="0"/>
    <s v="MET - MET &amp; FRIENDS"/>
    <s v="60 - DONNA"/>
    <n v="20"/>
    <n v="52"/>
    <n v="60"/>
  </r>
  <r>
    <n v="2092434610953"/>
    <s v="2T-34-00-034"/>
    <s v="2T-34-034-00"/>
    <n v="0"/>
    <n v="1"/>
    <n v="0"/>
    <n v="1"/>
    <x v="14"/>
    <n v="15"/>
    <x v="104"/>
    <s v="NORA"/>
    <x v="1"/>
    <s v="Jersey"/>
    <s v="10DBF0075"/>
    <s v="J100"/>
    <n v="457"/>
    <s v="1a Scelta"/>
    <s v="NO"/>
    <n v="2"/>
    <n v="0"/>
    <s v="MET - MET &amp; FRIENDS"/>
    <s v="60 - DONNA"/>
    <n v="20"/>
    <n v="52"/>
    <n v="20"/>
  </r>
  <r>
    <n v="2092434540205"/>
    <s v="2T-34-00-034"/>
    <s v="2T-34-034-00"/>
    <n v="0"/>
    <n v="6"/>
    <n v="1"/>
    <n v="5"/>
    <x v="15"/>
    <n v="13"/>
    <x v="104"/>
    <s v="NORA"/>
    <x v="1"/>
    <s v="Jersey"/>
    <s v="10DBF0075"/>
    <s v="J100"/>
    <n v="457"/>
    <s v="1a Scelta"/>
    <s v="NO"/>
    <n v="2"/>
    <n v="0"/>
    <s v="MET - MET &amp; FRIENDS"/>
    <s v="60 - DONNA"/>
    <n v="20"/>
    <n v="52"/>
    <n v="120"/>
  </r>
  <r>
    <n v="2092434579335"/>
    <s v="2T-33-03-049"/>
    <s v="2T-33-049-03"/>
    <n v="0"/>
    <n v="2"/>
    <n v="1"/>
    <n v="1"/>
    <x v="15"/>
    <n v="13"/>
    <x v="105"/>
    <s v="NORA"/>
    <x v="1"/>
    <s v="Jersey"/>
    <s v="10DBF0075"/>
    <s v="J100"/>
    <n v="814"/>
    <s v="1a Scelta"/>
    <s v="NO"/>
    <n v="2"/>
    <n v="0"/>
    <s v="MET - MET &amp; FRIENDS"/>
    <s v="60 - DONNA"/>
    <n v="20"/>
    <n v="52"/>
    <n v="40"/>
  </r>
  <r>
    <n v="2092434579342"/>
    <s v="2T-33-03-049"/>
    <s v="2T-33-049-03"/>
    <n v="0"/>
    <n v="2"/>
    <n v="0"/>
    <n v="2"/>
    <x v="17"/>
    <n v="12"/>
    <x v="105"/>
    <s v="NORA"/>
    <x v="1"/>
    <s v="Jersey"/>
    <s v="10DBF0075"/>
    <s v="J100"/>
    <n v="814"/>
    <s v="1a Scelta"/>
    <s v="NO"/>
    <n v="2"/>
    <n v="0"/>
    <s v="MET - MET &amp; FRIENDS"/>
    <s v="60 - DONNA"/>
    <n v="20"/>
    <n v="52"/>
    <n v="40"/>
  </r>
  <r>
    <n v="2092434540229"/>
    <s v="2T-33-03-046"/>
    <s v="2T-33-046-03"/>
    <n v="0"/>
    <n v="1"/>
    <n v="0"/>
    <n v="1"/>
    <x v="17"/>
    <n v="12"/>
    <x v="106"/>
    <s v="NORA"/>
    <x v="1"/>
    <s v="Jersey"/>
    <s v="10DBF0075"/>
    <s v="J100"/>
    <n v="995"/>
    <s v="1a Scelta"/>
    <s v="NO"/>
    <n v="2"/>
    <n v="0"/>
    <s v="MET - MET &amp; FRIENDS"/>
    <s v="60 - DONNA"/>
    <n v="20"/>
    <n v="52"/>
    <n v="20"/>
  </r>
  <r>
    <n v="2092434644910"/>
    <s v="2T-09-02-036"/>
    <s v="2T-09-036-02"/>
    <n v="0"/>
    <n v="1"/>
    <n v="0"/>
    <n v="1"/>
    <x v="17"/>
    <n v="12"/>
    <x v="107"/>
    <s v="PANT"/>
    <x v="1"/>
    <s v="Jersey"/>
    <s v="10DBF0075"/>
    <s v="J1151"/>
    <n v="396"/>
    <s v="1a Scelta"/>
    <s v="NO"/>
    <n v="2"/>
    <n v="0"/>
    <s v="MET - MET &amp; FRIENDS"/>
    <s v="60 - DONNA"/>
    <n v="20"/>
    <n v="52"/>
    <n v="20"/>
  </r>
  <r>
    <n v="2092434644897"/>
    <s v="2T-09-02-036"/>
    <s v="2T-09-036-02"/>
    <n v="0"/>
    <n v="1"/>
    <n v="0"/>
    <n v="1"/>
    <x v="11"/>
    <n v="14"/>
    <x v="107"/>
    <s v="PANT"/>
    <x v="1"/>
    <s v="Jersey"/>
    <s v="10DBF0075"/>
    <s v="J1151"/>
    <n v="396"/>
    <s v="1a Scelta"/>
    <s v="NO"/>
    <n v="2"/>
    <n v="0"/>
    <s v="MET - MET &amp; FRIENDS"/>
    <s v="60 - DONNA"/>
    <n v="20"/>
    <n v="52"/>
    <n v="20"/>
  </r>
  <r>
    <n v="2092434611165"/>
    <s v="2T-34-01-036"/>
    <s v="2T-34-036-01"/>
    <n v="0"/>
    <n v="1"/>
    <n v="0"/>
    <n v="1"/>
    <x v="11"/>
    <n v="14"/>
    <x v="108"/>
    <s v="NORA"/>
    <x v="1"/>
    <s v="Jersey"/>
    <s v="10DBF0075"/>
    <s v="J284"/>
    <n v="28"/>
    <s v="1a Scelta"/>
    <s v="NO"/>
    <n v="2"/>
    <n v="0"/>
    <s v="MET - MET &amp; FRIENDS"/>
    <s v="60 - DONNA"/>
    <n v="20"/>
    <n v="52"/>
    <n v="20"/>
  </r>
  <r>
    <n v="2092434508687"/>
    <s v="2T-08-01-048"/>
    <s v="2T-08-048-01"/>
    <n v="0"/>
    <n v="1"/>
    <n v="0"/>
    <n v="1"/>
    <x v="11"/>
    <n v="14"/>
    <x v="109"/>
    <s v="NORA"/>
    <x v="1"/>
    <s v="Jersey"/>
    <s v="10DBF0075"/>
    <s v="J284"/>
    <n v="995"/>
    <s v="1a Scelta"/>
    <s v="NO"/>
    <n v="2"/>
    <n v="0"/>
    <s v="MET - MET &amp; FRIENDS"/>
    <s v="60 - DONNA"/>
    <n v="20"/>
    <n v="52"/>
    <n v="20"/>
  </r>
  <r>
    <n v="2090001019208"/>
    <s v="2T-33-02-022"/>
    <s v="2T-33-022-02"/>
    <n v="1"/>
    <n v="1"/>
    <n v="0"/>
    <n v="1"/>
    <x v="6"/>
    <n v="9"/>
    <x v="110"/>
    <s v="JEL/R"/>
    <x v="0"/>
    <s v="Denim"/>
    <s v="10DBF0089"/>
    <s v="D667"/>
    <s v="."/>
    <s v="1a Scelta"/>
    <s v="NO"/>
    <n v="2"/>
    <n v="0"/>
    <s v="MET - MET &amp; FRIENDS"/>
    <s v="60 - DONNA"/>
    <n v="79"/>
    <n v="205.4"/>
    <n v="79"/>
  </r>
  <r>
    <n v="2090001019192"/>
    <s v="2T-33-02-022"/>
    <s v="2T-33-022-02"/>
    <n v="4"/>
    <n v="3"/>
    <n v="0"/>
    <n v="3"/>
    <x v="1"/>
    <n v="8"/>
    <x v="110"/>
    <s v="JEL/R"/>
    <x v="0"/>
    <s v="Denim"/>
    <s v="10DBF0089"/>
    <s v="D667"/>
    <s v="."/>
    <s v="1a Scelta"/>
    <s v="NO"/>
    <n v="2"/>
    <n v="0"/>
    <s v="MET - MET &amp; FRIENDS"/>
    <s v="60 - DONNA"/>
    <n v="79"/>
    <n v="205.4"/>
    <n v="237"/>
  </r>
  <r>
    <n v="2090001019178"/>
    <s v="2T-32-04-038"/>
    <s v="2T-32-038-04"/>
    <n v="8"/>
    <n v="8"/>
    <n v="0"/>
    <n v="8"/>
    <x v="5"/>
    <n v="6"/>
    <x v="110"/>
    <s v="JEL/R"/>
    <x v="0"/>
    <s v="Denim"/>
    <s v="10DBF0089"/>
    <s v="D667"/>
    <s v="."/>
    <s v="1a Scelta"/>
    <s v="NO"/>
    <n v="2"/>
    <n v="0"/>
    <s v="MET - MET &amp; FRIENDS"/>
    <s v="60 - DONNA"/>
    <n v="79"/>
    <n v="205.4"/>
    <n v="632"/>
  </r>
  <r>
    <n v="2090001019161"/>
    <s v="2T-32-01-022"/>
    <s v="2T-32-022-01"/>
    <n v="5"/>
    <n v="5"/>
    <n v="0"/>
    <n v="5"/>
    <x v="4"/>
    <n v="5"/>
    <x v="110"/>
    <s v="JEL/R"/>
    <x v="0"/>
    <s v="Denim"/>
    <s v="10DBF0089"/>
    <s v="D667"/>
    <s v="."/>
    <s v="1a Scelta"/>
    <s v="NO"/>
    <n v="2"/>
    <n v="0"/>
    <s v="MET - MET &amp; FRIENDS"/>
    <s v="60 - DONNA"/>
    <n v="79"/>
    <n v="205.4"/>
    <n v="395"/>
  </r>
  <r>
    <n v="2090001019154"/>
    <s v="2T-32-01-022"/>
    <s v="2T-32-022-01"/>
    <n v="7"/>
    <n v="7"/>
    <n v="1"/>
    <n v="6"/>
    <x v="2"/>
    <n v="4"/>
    <x v="110"/>
    <s v="JEL/R"/>
    <x v="0"/>
    <s v="Denim"/>
    <s v="10DBF0089"/>
    <s v="D667"/>
    <s v="."/>
    <s v="1a Scelta"/>
    <s v="NO"/>
    <n v="2"/>
    <n v="0"/>
    <s v="MET - MET &amp; FRIENDS"/>
    <s v="60 - DONNA"/>
    <n v="79"/>
    <n v="205.4"/>
    <n v="553"/>
  </r>
  <r>
    <n v="2090001019185"/>
    <s v="2T-32-01-023"/>
    <s v="2T-32-023-01"/>
    <n v="9"/>
    <n v="9"/>
    <n v="0"/>
    <n v="9"/>
    <x v="3"/>
    <n v="7"/>
    <x v="110"/>
    <s v="JEL/R"/>
    <x v="0"/>
    <s v="Denim"/>
    <s v="10DBF0089"/>
    <s v="D667"/>
    <s v="."/>
    <s v="1a Scelta"/>
    <s v="NO"/>
    <n v="2"/>
    <n v="0"/>
    <s v="MET - MET &amp; FRIENDS"/>
    <s v="60 - DONNA"/>
    <n v="79"/>
    <n v="205.4"/>
    <n v="711"/>
  </r>
  <r>
    <n v="2090001019130"/>
    <s v="2T-32-01-023"/>
    <s v="2T-32-023-01"/>
    <n v="2"/>
    <n v="2"/>
    <n v="0"/>
    <n v="2"/>
    <x v="8"/>
    <n v="2"/>
    <x v="110"/>
    <s v="JEL/R"/>
    <x v="0"/>
    <s v="Denim"/>
    <s v="10DBF0089"/>
    <s v="D667"/>
    <s v="."/>
    <s v="1a Scelta"/>
    <s v="NO"/>
    <n v="2"/>
    <n v="0"/>
    <s v="MET - MET &amp; FRIENDS"/>
    <s v="60 - DONNA"/>
    <n v="79"/>
    <n v="205.4"/>
    <n v="158"/>
  </r>
  <r>
    <n v="2090001019147"/>
    <s v="2T-32-01-023"/>
    <s v="2T-32-023-01"/>
    <n v="10"/>
    <n v="10"/>
    <n v="0"/>
    <n v="10"/>
    <x v="0"/>
    <n v="3"/>
    <x v="110"/>
    <s v="JEL/R"/>
    <x v="0"/>
    <s v="Denim"/>
    <s v="10DBF0089"/>
    <s v="D667"/>
    <s v="."/>
    <s v="1a Scelta"/>
    <s v="NO"/>
    <n v="2"/>
    <n v="0"/>
    <s v="MET - MET &amp; FRIENDS"/>
    <s v="60 - DONNA"/>
    <n v="79"/>
    <n v="205.4"/>
    <n v="790"/>
  </r>
  <r>
    <n v="2092434014737"/>
    <s v="2T-08-02-018"/>
    <s v="2T-08-018-02"/>
    <n v="0"/>
    <n v="1"/>
    <n v="0"/>
    <n v="1"/>
    <x v="7"/>
    <n v="1"/>
    <x v="111"/>
    <s v="5 TASCHE"/>
    <x v="0"/>
    <s v="Bull"/>
    <s v="10DBF0094"/>
    <s v="B075"/>
    <n v="1"/>
    <s v="1a Scelta"/>
    <s v="NO"/>
    <n v="2"/>
    <n v="0"/>
    <s v="MET - MET &amp; FRIENDS"/>
    <s v="60 - DONNA"/>
    <n v="54.5"/>
    <n v="141.70000000000002"/>
    <n v="54.5"/>
  </r>
  <r>
    <n v="7900014122671"/>
    <s v="2T-10-02-017"/>
    <s v="2T-10-017-02"/>
    <n v="0"/>
    <n v="1"/>
    <n v="0"/>
    <n v="1"/>
    <x v="10"/>
    <n v="0"/>
    <x v="111"/>
    <s v="5 TASCHE"/>
    <x v="0"/>
    <s v="Bull"/>
    <s v="10DBF0094"/>
    <s v="B075"/>
    <n v="1"/>
    <s v="1a Scelta"/>
    <s v="NO"/>
    <n v="0"/>
    <n v="0"/>
    <s v="MET - MET &amp; FRIENDS"/>
    <s v="60 - DONNA"/>
    <n v="54.5"/>
    <n v="141.70000000000002"/>
    <n v="54.5"/>
  </r>
  <r>
    <n v="2092434680437"/>
    <s v="2T-09-03-042"/>
    <s v="2T-09-042-03"/>
    <n v="11"/>
    <n v="6"/>
    <n v="0"/>
    <n v="6"/>
    <x v="0"/>
    <n v="3"/>
    <x v="112"/>
    <s v="K-FIT"/>
    <x v="0"/>
    <s v="Denim"/>
    <s v="10DBF0094"/>
    <s v="D1011"/>
    <s v="."/>
    <s v="1a Scelta"/>
    <s v="NO"/>
    <n v="2"/>
    <n v="0"/>
    <s v="MET - MET &amp; FRIENDS"/>
    <s v="60 - DONNA"/>
    <n v="39"/>
    <n v="101.4"/>
    <n v="234"/>
  </r>
  <r>
    <n v="2092434680420"/>
    <s v="2T-09-03-042"/>
    <s v="2T-09-042-03"/>
    <n v="5"/>
    <n v="2"/>
    <n v="0"/>
    <n v="2"/>
    <x v="8"/>
    <n v="2"/>
    <x v="112"/>
    <s v="K-FIT"/>
    <x v="0"/>
    <s v="Denim"/>
    <s v="10DBF0094"/>
    <s v="D1011"/>
    <s v="."/>
    <s v="1a Scelta"/>
    <s v="NO"/>
    <n v="2"/>
    <n v="0"/>
    <s v="MET - MET &amp; FRIENDS"/>
    <s v="60 - DONNA"/>
    <n v="39"/>
    <n v="101.4"/>
    <n v="78"/>
  </r>
  <r>
    <n v="2092434573654"/>
    <s v="2T-09-03-049"/>
    <s v="2T-09-049-03"/>
    <n v="75"/>
    <n v="72"/>
    <n v="0"/>
    <n v="72"/>
    <x v="6"/>
    <n v="9"/>
    <x v="112"/>
    <s v="K-FIT"/>
    <x v="0"/>
    <s v="Denim"/>
    <s v="10DBF0094"/>
    <s v="D1011"/>
    <s v="."/>
    <s v="1a Scelta"/>
    <s v="NO"/>
    <n v="2"/>
    <n v="0"/>
    <s v="MET - MET &amp; FRIENDS"/>
    <s v="60 - DONNA"/>
    <n v="39"/>
    <n v="101.4"/>
    <n v="2808"/>
  </r>
  <r>
    <n v="2092434723615"/>
    <s v="2T-09-03-050"/>
    <s v="2T-09-050-03"/>
    <n v="70"/>
    <n v="69"/>
    <n v="0"/>
    <n v="69"/>
    <x v="1"/>
    <n v="8"/>
    <x v="112"/>
    <s v="K-FIT"/>
    <x v="0"/>
    <s v="Denim"/>
    <s v="10DBF0094"/>
    <s v="D1011"/>
    <s v="."/>
    <s v="1a Scelta"/>
    <s v="NO"/>
    <n v="2"/>
    <n v="0"/>
    <s v="MET - MET &amp; FRIENDS"/>
    <s v="60 - DONNA"/>
    <n v="39"/>
    <n v="101.4"/>
    <n v="2691"/>
  </r>
  <r>
    <n v="2092434680451"/>
    <s v="2T-09-01-054"/>
    <s v="2T-09-054-01"/>
    <n v="77"/>
    <n v="72"/>
    <n v="0"/>
    <n v="72"/>
    <x v="5"/>
    <n v="6"/>
    <x v="112"/>
    <s v="K-FIT"/>
    <x v="0"/>
    <s v="Denim"/>
    <s v="10DBF0094"/>
    <s v="D1011"/>
    <s v="."/>
    <s v="1a Scelta"/>
    <s v="NO"/>
    <n v="2"/>
    <n v="0"/>
    <s v="MET - MET &amp; FRIENDS"/>
    <s v="60 - DONNA"/>
    <n v="39"/>
    <n v="101.4"/>
    <n v="2808"/>
  </r>
  <r>
    <n v="2092434680468"/>
    <s v="2T-09-01-052"/>
    <s v="2T-09-052-01"/>
    <n v="17"/>
    <n v="13"/>
    <n v="0"/>
    <n v="13"/>
    <x v="3"/>
    <n v="7"/>
    <x v="112"/>
    <s v="K-FIT"/>
    <x v="0"/>
    <s v="Denim"/>
    <s v="10DBF0094"/>
    <s v="D1011"/>
    <s v="."/>
    <s v="1a Scelta"/>
    <s v="NO"/>
    <n v="2"/>
    <n v="0"/>
    <s v="MET - MET &amp; FRIENDS"/>
    <s v="60 - DONNA"/>
    <n v="39"/>
    <n v="101.4"/>
    <n v="507"/>
  </r>
  <r>
    <n v="2092434680444"/>
    <s v="2T-09-01-053"/>
    <s v="2T-09-053-01"/>
    <n v="125"/>
    <n v="119"/>
    <n v="0"/>
    <n v="119"/>
    <x v="4"/>
    <n v="5"/>
    <x v="112"/>
    <s v="K-FIT"/>
    <x v="0"/>
    <s v="Denim"/>
    <s v="10DBF0094"/>
    <s v="D1011"/>
    <s v="."/>
    <s v="1a Scelta"/>
    <s v="NO"/>
    <n v="2"/>
    <n v="0"/>
    <s v="MET - MET &amp; FRIENDS"/>
    <s v="60 - DONNA"/>
    <n v="39"/>
    <n v="101.4"/>
    <n v="4641"/>
  </r>
  <r>
    <n v="2092434679813"/>
    <s v="2T-10-02-012"/>
    <s v="2T-10-012-02"/>
    <n v="148"/>
    <n v="141"/>
    <n v="0"/>
    <n v="141"/>
    <x v="2"/>
    <n v="4"/>
    <x v="112"/>
    <s v="K-FIT"/>
    <x v="0"/>
    <s v="Denim"/>
    <s v="10DBF0094"/>
    <s v="D1011"/>
    <s v="."/>
    <s v="1a Scelta"/>
    <s v="NO"/>
    <n v="2"/>
    <n v="0"/>
    <s v="MET - MET &amp; FRIENDS"/>
    <s v="60 - DONNA"/>
    <n v="39"/>
    <n v="101.4"/>
    <n v="5499"/>
  </r>
  <r>
    <n v="2092434766094"/>
    <s v="2T-31-04-046"/>
    <s v="2T-31-046-04"/>
    <n v="0"/>
    <n v="1"/>
    <n v="1"/>
    <n v="0"/>
    <x v="2"/>
    <n v="4"/>
    <x v="112"/>
    <s v="K-FIT"/>
    <x v="0"/>
    <s v="Denim"/>
    <s v="10DBF0094"/>
    <s v="D1011"/>
    <s v="."/>
    <s v="1a Scelta"/>
    <s v="NO"/>
    <n v="2"/>
    <n v="0"/>
    <s v="MET - MET &amp; FRIENDS"/>
    <s v="60 - DONNA"/>
    <n v="39"/>
    <n v="101.4"/>
    <n v="39"/>
  </r>
  <r>
    <n v="7900012732957"/>
    <s v="2T-09-03-026"/>
    <s v="2T-09-026-03"/>
    <n v="0"/>
    <n v="1"/>
    <n v="0"/>
    <n v="1"/>
    <x v="2"/>
    <n v="4"/>
    <x v="113"/>
    <s v="5 TASCHE"/>
    <x v="0"/>
    <s v="Denim"/>
    <s v="10DBF0094"/>
    <s v="D526"/>
    <s v="."/>
    <s v="1a Scelta"/>
    <s v="NO"/>
    <n v="2"/>
    <n v="0"/>
    <s v="MET - MET &amp; FRIENDS"/>
    <s v="60 - DONNA"/>
    <n v="54.5"/>
    <n v="141.70000000000002"/>
    <n v="54.5"/>
  </r>
  <r>
    <n v="2092434330714"/>
    <s v="2T-09-02-046"/>
    <s v="2T-09-046-02"/>
    <n v="0"/>
    <n v="1"/>
    <n v="0"/>
    <n v="1"/>
    <x v="0"/>
    <n v="3"/>
    <x v="114"/>
    <s v="K-FIT"/>
    <x v="0"/>
    <s v="Altro"/>
    <s v="10DBF0094"/>
    <s v="G235"/>
    <s v="VU"/>
    <s v="1a Scelta"/>
    <s v="NO"/>
    <n v="2"/>
    <n v="0"/>
    <s v="MET - MET &amp; FRIENDS"/>
    <s v="60 - DONNA"/>
    <n v="54.5"/>
    <n v="141.70000000000002"/>
    <n v="54.5"/>
  </r>
  <r>
    <n v="2092432826998"/>
    <s v="2T-09-04-020"/>
    <s v="2T-09-020-04"/>
    <n v="10"/>
    <n v="10"/>
    <n v="0"/>
    <n v="10"/>
    <x v="3"/>
    <n v="7"/>
    <x v="115"/>
    <s v="X-K-FIT"/>
    <x v="0"/>
    <s v="Denim"/>
    <s v="10DBF0115"/>
    <s v="D706"/>
    <s v="."/>
    <s v="1a Scelta"/>
    <s v="NO"/>
    <n v="2"/>
    <n v="0"/>
    <s v="MET - MET &amp; FRIENDS"/>
    <s v="60 - DONNA"/>
    <n v="84"/>
    <n v="218.4"/>
    <n v="840"/>
  </r>
  <r>
    <n v="2092432827001"/>
    <s v="2T-09-04-021"/>
    <s v="2T-09-021-04"/>
    <n v="10"/>
    <n v="9"/>
    <n v="0"/>
    <n v="9"/>
    <x v="1"/>
    <n v="8"/>
    <x v="115"/>
    <s v="X-K-FIT"/>
    <x v="0"/>
    <s v="Denim"/>
    <s v="10DBF0115"/>
    <s v="D706"/>
    <s v="."/>
    <s v="1a Scelta"/>
    <s v="NO"/>
    <n v="2"/>
    <n v="0"/>
    <s v="MET - MET &amp; FRIENDS"/>
    <s v="60 - DONNA"/>
    <n v="84"/>
    <n v="218.4"/>
    <n v="756"/>
  </r>
  <r>
    <n v="2092432826981"/>
    <s v="2T-09-04-022"/>
    <s v="2T-09-022-04"/>
    <n v="9"/>
    <n v="9"/>
    <n v="0"/>
    <n v="9"/>
    <x v="5"/>
    <n v="6"/>
    <x v="115"/>
    <s v="X-K-FIT"/>
    <x v="0"/>
    <s v="Denim"/>
    <s v="10DBF0115"/>
    <s v="D706"/>
    <s v="."/>
    <s v="1a Scelta"/>
    <s v="NO"/>
    <n v="2"/>
    <n v="0"/>
    <s v="MET - MET &amp; FRIENDS"/>
    <s v="60 - DONNA"/>
    <n v="84"/>
    <n v="218.4"/>
    <n v="756"/>
  </r>
  <r>
    <n v="2092432826974"/>
    <s v="2T-09-03-013"/>
    <s v="2T-09-013-03"/>
    <n v="0"/>
    <n v="1"/>
    <n v="1"/>
    <n v="0"/>
    <x v="4"/>
    <n v="5"/>
    <x v="115"/>
    <s v="X-K-FIT"/>
    <x v="0"/>
    <s v="Denim"/>
    <s v="10DBF0115"/>
    <s v="D706"/>
    <s v="."/>
    <s v="1a Scelta"/>
    <s v="NO"/>
    <n v="2"/>
    <n v="0"/>
    <s v="MET - MET &amp; FRIENDS"/>
    <s v="60 - DONNA"/>
    <n v="84"/>
    <n v="218.4"/>
    <n v="84"/>
  </r>
  <r>
    <n v="2092433920046"/>
    <s v="2T-07-01-030"/>
    <s v="2T-07-030-01"/>
    <n v="0"/>
    <n v="1"/>
    <n v="0"/>
    <n v="1"/>
    <x v="2"/>
    <n v="4"/>
    <x v="116"/>
    <s v="X-K-FIT"/>
    <x v="1"/>
    <s v="Denim"/>
    <s v="10DBF0115"/>
    <s v="D972"/>
    <s v="."/>
    <s v="1a Scelta"/>
    <s v="NO"/>
    <n v="2"/>
    <n v="0"/>
    <s v="MET - MET &amp; FRIENDS"/>
    <s v="60 - DONNA"/>
    <n v="84"/>
    <n v="218.4"/>
    <n v="84"/>
  </r>
  <r>
    <n v="2092433410066"/>
    <s v="2T-32-00-021"/>
    <s v="2T-32-021-00"/>
    <n v="0"/>
    <n v="3"/>
    <n v="0"/>
    <n v="3"/>
    <x v="6"/>
    <n v="9"/>
    <x v="117"/>
    <s v="X-K-FIT"/>
    <x v="1"/>
    <s v="Altro"/>
    <s v="10DBF0115"/>
    <s v="G272"/>
    <n v="14"/>
    <s v="1a Scelta"/>
    <s v="NO"/>
    <n v="2"/>
    <n v="0"/>
    <s v="MET - MET &amp; FRIENDS"/>
    <s v="60 - DONNA"/>
    <n v="42"/>
    <n v="109.2"/>
    <n v="126"/>
  </r>
  <r>
    <n v="2092433410059"/>
    <s v="2T-32-00-021"/>
    <s v="2T-32-021-00"/>
    <n v="0"/>
    <n v="4"/>
    <n v="0"/>
    <n v="4"/>
    <x v="1"/>
    <n v="8"/>
    <x v="117"/>
    <s v="X-K-FIT"/>
    <x v="1"/>
    <s v="Altro"/>
    <s v="10DBF0115"/>
    <s v="G272"/>
    <n v="14"/>
    <s v="1a Scelta"/>
    <s v="NO"/>
    <n v="2"/>
    <n v="0"/>
    <s v="MET - MET &amp; FRIENDS"/>
    <s v="60 - DONNA"/>
    <n v="42"/>
    <n v="109.2"/>
    <n v="168"/>
  </r>
  <r>
    <n v="2092433410035"/>
    <s v="2T-32-04-034"/>
    <s v="2T-32-034-04"/>
    <n v="0"/>
    <n v="3"/>
    <n v="1"/>
    <n v="2"/>
    <x v="5"/>
    <n v="6"/>
    <x v="117"/>
    <s v="X-K-FIT"/>
    <x v="1"/>
    <s v="Altro"/>
    <s v="10DBF0115"/>
    <s v="G272"/>
    <n v="14"/>
    <s v="1a Scelta"/>
    <s v="NO"/>
    <n v="2"/>
    <n v="0"/>
    <s v="MET - MET &amp; FRIENDS"/>
    <s v="60 - DONNA"/>
    <n v="42"/>
    <n v="109.2"/>
    <n v="126"/>
  </r>
  <r>
    <n v="2092433410042"/>
    <s v="2T-32-04-034"/>
    <s v="2T-32-034-04"/>
    <n v="0"/>
    <n v="4"/>
    <n v="0"/>
    <n v="4"/>
    <x v="3"/>
    <n v="7"/>
    <x v="117"/>
    <s v="X-K-FIT"/>
    <x v="1"/>
    <s v="Altro"/>
    <s v="10DBF0115"/>
    <s v="G272"/>
    <n v="14"/>
    <s v="1a Scelta"/>
    <s v="NO"/>
    <n v="2"/>
    <n v="0"/>
    <s v="MET - MET &amp; FRIENDS"/>
    <s v="60 - DONNA"/>
    <n v="42"/>
    <n v="109.2"/>
    <n v="168"/>
  </r>
  <r>
    <n v="2092433410134"/>
    <s v="2T-07-01-046"/>
    <s v="2T-07-046-01"/>
    <n v="0"/>
    <n v="2"/>
    <n v="0"/>
    <n v="2"/>
    <x v="3"/>
    <n v="7"/>
    <x v="118"/>
    <s v="X-K-FIT"/>
    <x v="1"/>
    <s v="Altro"/>
    <s v="10DBF0115"/>
    <s v="G272"/>
    <n v="129"/>
    <s v="1a Scelta"/>
    <s v="NO"/>
    <n v="2"/>
    <n v="0"/>
    <s v="MET - MET &amp; FRIENDS"/>
    <s v="60 - DONNA"/>
    <n v="42"/>
    <n v="109.2"/>
    <n v="84"/>
  </r>
  <r>
    <n v="2092433410127"/>
    <s v="2T-34-02-026"/>
    <s v="2T-34-026-02"/>
    <n v="0"/>
    <n v="3"/>
    <n v="0"/>
    <n v="3"/>
    <x v="5"/>
    <n v="6"/>
    <x v="118"/>
    <s v="X-K-FIT"/>
    <x v="1"/>
    <s v="Altro"/>
    <s v="10DBF0115"/>
    <s v="G272"/>
    <n v="129"/>
    <s v="1a Scelta"/>
    <s v="NO"/>
    <n v="2"/>
    <n v="0"/>
    <s v="MET - MET &amp; FRIENDS"/>
    <s v="60 - DONNA"/>
    <n v="42"/>
    <n v="109.2"/>
    <n v="126"/>
  </r>
  <r>
    <n v="2092433410103"/>
    <s v="2T-34-02-027"/>
    <s v="2T-34-027-02"/>
    <n v="0"/>
    <n v="4"/>
    <n v="1"/>
    <n v="3"/>
    <x v="2"/>
    <n v="4"/>
    <x v="118"/>
    <s v="X-K-FIT"/>
    <x v="1"/>
    <s v="Altro"/>
    <s v="10DBF0115"/>
    <s v="G272"/>
    <n v="129"/>
    <s v="1a Scelta"/>
    <s v="NO"/>
    <n v="2"/>
    <n v="0"/>
    <s v="MET - MET &amp; FRIENDS"/>
    <s v="60 - DONNA"/>
    <n v="42"/>
    <n v="109.2"/>
    <n v="168"/>
  </r>
  <r>
    <n v="2092433410080"/>
    <s v="2T-34-02-027"/>
    <s v="2T-34-027-02"/>
    <n v="0"/>
    <n v="5"/>
    <n v="0"/>
    <n v="5"/>
    <x v="8"/>
    <n v="2"/>
    <x v="118"/>
    <s v="X-K-FIT"/>
    <x v="1"/>
    <s v="Altro"/>
    <s v="10DBF0115"/>
    <s v="G272"/>
    <n v="129"/>
    <s v="1a Scelta"/>
    <s v="NO"/>
    <n v="2"/>
    <n v="0"/>
    <s v="MET - MET &amp; FRIENDS"/>
    <s v="60 - DONNA"/>
    <n v="42"/>
    <n v="109.2"/>
    <n v="210"/>
  </r>
  <r>
    <n v="2092433410073"/>
    <s v="2T-34-02-027"/>
    <s v="2T-34-027-02"/>
    <n v="0"/>
    <n v="1"/>
    <n v="0"/>
    <n v="1"/>
    <x v="7"/>
    <n v="1"/>
    <x v="118"/>
    <s v="X-K-FIT"/>
    <x v="1"/>
    <s v="Altro"/>
    <s v="10DBF0115"/>
    <s v="G272"/>
    <n v="129"/>
    <s v="1a Scelta"/>
    <s v="NO"/>
    <n v="2"/>
    <n v="0"/>
    <s v="MET - MET &amp; FRIENDS"/>
    <s v="60 - DONNA"/>
    <n v="42"/>
    <n v="109.2"/>
    <n v="42"/>
  </r>
  <r>
    <n v="2092433410097"/>
    <s v="2T-34-03-027"/>
    <s v="2T-34-027-03"/>
    <n v="0"/>
    <n v="9"/>
    <n v="0"/>
    <n v="9"/>
    <x v="0"/>
    <n v="3"/>
    <x v="118"/>
    <s v="X-K-FIT"/>
    <x v="1"/>
    <s v="Altro"/>
    <s v="10DBF0115"/>
    <s v="G272"/>
    <n v="129"/>
    <s v="1a Scelta"/>
    <s v="NO"/>
    <n v="2"/>
    <n v="0"/>
    <s v="MET - MET &amp; FRIENDS"/>
    <s v="60 - DONNA"/>
    <n v="42"/>
    <n v="109.2"/>
    <n v="378"/>
  </r>
  <r>
    <n v="2092433410141"/>
    <s v="2T-32-04-033"/>
    <s v="2T-32-033-04"/>
    <n v="0"/>
    <n v="3"/>
    <n v="0"/>
    <n v="3"/>
    <x v="1"/>
    <n v="8"/>
    <x v="118"/>
    <s v="X-K-FIT"/>
    <x v="1"/>
    <s v="Altro"/>
    <s v="10DBF0115"/>
    <s v="G272"/>
    <n v="129"/>
    <s v="1a Scelta"/>
    <s v="NO"/>
    <n v="2"/>
    <n v="0"/>
    <s v="MET - MET &amp; FRIENDS"/>
    <s v="60 - DONNA"/>
    <n v="42"/>
    <n v="109.2"/>
    <n v="126"/>
  </r>
  <r>
    <n v="2092433410257"/>
    <s v="2T-07-00-020"/>
    <s v="2T-07-020-00"/>
    <n v="0"/>
    <n v="1"/>
    <n v="0"/>
    <n v="1"/>
    <x v="0"/>
    <n v="3"/>
    <x v="119"/>
    <s v="X-K-FIT"/>
    <x v="1"/>
    <s v="Altro"/>
    <s v="10DBF0115"/>
    <s v="G272"/>
    <n v="423"/>
    <s v="1a Scelta"/>
    <s v="NO"/>
    <n v="2"/>
    <n v="0"/>
    <s v="MET - MET &amp; FRIENDS"/>
    <s v="60 - DONNA"/>
    <n v="42"/>
    <n v="109.2"/>
    <n v="42"/>
  </r>
  <r>
    <n v="2092433410233"/>
    <s v="2T-07-01-045"/>
    <s v="2T-07-045-01"/>
    <n v="0"/>
    <n v="1"/>
    <n v="0"/>
    <n v="1"/>
    <x v="7"/>
    <n v="1"/>
    <x v="119"/>
    <s v="X-K-FIT"/>
    <x v="1"/>
    <s v="Altro"/>
    <s v="10DBF0115"/>
    <s v="G272"/>
    <n v="423"/>
    <s v="1a Scelta"/>
    <s v="NO"/>
    <n v="2"/>
    <n v="0"/>
    <s v="MET - MET &amp; FRIENDS"/>
    <s v="60 - DONNA"/>
    <n v="42"/>
    <n v="109.2"/>
    <n v="42"/>
  </r>
  <r>
    <n v="2092433410318"/>
    <s v="2T-32-00-020"/>
    <s v="2T-32-020-00"/>
    <n v="0"/>
    <n v="9"/>
    <n v="0"/>
    <n v="9"/>
    <x v="9"/>
    <n v="10"/>
    <x v="119"/>
    <s v="X-K-FIT"/>
    <x v="1"/>
    <s v="Altro"/>
    <s v="10DBF0115"/>
    <s v="G272"/>
    <n v="423"/>
    <s v="1a Scelta"/>
    <s v="NO"/>
    <n v="2"/>
    <n v="0"/>
    <s v="MET - MET &amp; FRIENDS"/>
    <s v="60 - DONNA"/>
    <n v="42"/>
    <n v="109.2"/>
    <n v="378"/>
  </r>
  <r>
    <n v="2092433410301"/>
    <s v="2T-32-04-033"/>
    <s v="2T-32-033-04"/>
    <n v="0"/>
    <n v="3"/>
    <n v="1"/>
    <n v="2"/>
    <x v="6"/>
    <n v="9"/>
    <x v="119"/>
    <s v="X-K-FIT"/>
    <x v="1"/>
    <s v="Altro"/>
    <s v="10DBF0115"/>
    <s v="G272"/>
    <n v="423"/>
    <s v="1a Scelta"/>
    <s v="NO"/>
    <n v="2"/>
    <n v="0"/>
    <s v="MET - MET &amp; FRIENDS"/>
    <s v="60 - DONNA"/>
    <n v="42"/>
    <n v="109.2"/>
    <n v="126"/>
  </r>
  <r>
    <n v="2092433410400"/>
    <s v="2T-09-04-054"/>
    <s v="2T-09-054-04"/>
    <n v="0"/>
    <n v="1"/>
    <n v="0"/>
    <n v="1"/>
    <x v="6"/>
    <n v="9"/>
    <x v="120"/>
    <s v="X-K-FIT"/>
    <x v="1"/>
    <s v="Altro"/>
    <s v="10DBF0115"/>
    <s v="G272"/>
    <n v="813"/>
    <s v="1a Scelta"/>
    <s v="NO"/>
    <n v="2"/>
    <n v="0"/>
    <s v="MET - MET &amp; FRIENDS"/>
    <s v="60 - DONNA"/>
    <n v="42"/>
    <n v="109.2"/>
    <n v="42"/>
  </r>
  <r>
    <n v="2092433432594"/>
    <s v="2T-32-04-050"/>
    <s v="2T-32-050-04"/>
    <n v="0"/>
    <n v="2"/>
    <n v="0"/>
    <n v="2"/>
    <x v="3"/>
    <n v="7"/>
    <x v="121"/>
    <s v="X-K-FIT"/>
    <x v="1"/>
    <s v="Altro"/>
    <s v="10DBF0115"/>
    <s v="G291"/>
    <n v="1"/>
    <s v="1a Scelta"/>
    <s v="NO"/>
    <n v="2"/>
    <n v="0"/>
    <s v="MET - MET &amp; FRIENDS"/>
    <s v="60 - DONNA"/>
    <n v="42"/>
    <n v="109.2"/>
    <n v="84"/>
  </r>
  <r>
    <n v="2092433432600"/>
    <s v="2T-32-04-050"/>
    <s v="2T-32-050-04"/>
    <n v="0"/>
    <n v="4"/>
    <n v="0"/>
    <n v="4"/>
    <x v="1"/>
    <n v="8"/>
    <x v="121"/>
    <s v="X-K-FIT"/>
    <x v="1"/>
    <s v="Altro"/>
    <s v="10DBF0115"/>
    <s v="G291"/>
    <n v="1"/>
    <s v="1a Scelta"/>
    <s v="NO"/>
    <n v="2"/>
    <n v="0"/>
    <s v="MET - MET &amp; FRIENDS"/>
    <s v="60 - DONNA"/>
    <n v="42"/>
    <n v="109.2"/>
    <n v="168"/>
  </r>
  <r>
    <n v="2092433532393"/>
    <s v="2T-34-02-023"/>
    <s v="2T-34-023-02"/>
    <n v="7"/>
    <n v="7"/>
    <n v="0"/>
    <n v="7"/>
    <x v="4"/>
    <n v="5"/>
    <x v="122"/>
    <s v="X-K-FIT"/>
    <x v="1"/>
    <s v="Altro"/>
    <s v="10DBF0115"/>
    <s v="G291"/>
    <n v="58"/>
    <s v="1a Scelta"/>
    <s v="NO"/>
    <n v="2"/>
    <n v="0"/>
    <s v="MET - MET &amp; FRIENDS"/>
    <s v="60 - DONNA"/>
    <n v="42"/>
    <n v="109.2"/>
    <n v="294"/>
  </r>
  <r>
    <n v="2092433530870"/>
    <s v="2T-34-02-023"/>
    <s v="2T-34-023-02"/>
    <n v="2"/>
    <n v="3"/>
    <n v="1"/>
    <n v="2"/>
    <x v="2"/>
    <n v="4"/>
    <x v="122"/>
    <s v="X-K-FIT"/>
    <x v="1"/>
    <s v="Altro"/>
    <s v="10DBF0115"/>
    <s v="G291"/>
    <n v="58"/>
    <s v="1a Scelta"/>
    <s v="NO"/>
    <n v="2"/>
    <n v="0"/>
    <s v="MET - MET &amp; FRIENDS"/>
    <s v="60 - DONNA"/>
    <n v="42"/>
    <n v="109.2"/>
    <n v="126"/>
  </r>
  <r>
    <n v="2092433532409"/>
    <s v="2T-34-03-023"/>
    <s v="2T-34-023-03"/>
    <n v="22"/>
    <n v="21"/>
    <n v="0"/>
    <n v="21"/>
    <x v="5"/>
    <n v="6"/>
    <x v="122"/>
    <s v="X-K-FIT"/>
    <x v="1"/>
    <s v="Altro"/>
    <s v="10DBF0115"/>
    <s v="G291"/>
    <n v="58"/>
    <s v="1a Scelta"/>
    <s v="NO"/>
    <n v="2"/>
    <n v="0"/>
    <s v="MET - MET &amp; FRIENDS"/>
    <s v="60 - DONNA"/>
    <n v="42"/>
    <n v="109.2"/>
    <n v="882"/>
  </r>
  <r>
    <n v="2092433636831"/>
    <s v="2T-31-03-049"/>
    <s v="2T-31-049-03"/>
    <n v="14"/>
    <n v="13"/>
    <n v="0"/>
    <n v="13"/>
    <x v="6"/>
    <n v="9"/>
    <x v="122"/>
    <s v="X-K-FIT"/>
    <x v="1"/>
    <s v="Altro"/>
    <s v="10DBF0115"/>
    <s v="G291"/>
    <n v="58"/>
    <s v="1a Scelta"/>
    <s v="NO"/>
    <n v="2"/>
    <n v="0"/>
    <s v="MET - MET &amp; FRIENDS"/>
    <s v="60 - DONNA"/>
    <n v="42"/>
    <n v="109.2"/>
    <n v="546"/>
  </r>
  <r>
    <n v="2092433532416"/>
    <s v="2T-31-03-050"/>
    <s v="2T-31-050-03"/>
    <n v="10"/>
    <n v="10"/>
    <n v="0"/>
    <n v="10"/>
    <x v="3"/>
    <n v="7"/>
    <x v="122"/>
    <s v="X-K-FIT"/>
    <x v="1"/>
    <s v="Altro"/>
    <s v="10DBF0115"/>
    <s v="G291"/>
    <n v="58"/>
    <s v="1a Scelta"/>
    <s v="NO"/>
    <n v="2"/>
    <n v="0"/>
    <s v="MET - MET &amp; FRIENDS"/>
    <s v="60 - DONNA"/>
    <n v="42"/>
    <n v="109.2"/>
    <n v="420"/>
  </r>
  <r>
    <n v="2092433636824"/>
    <s v="2T-31-03-050"/>
    <s v="2T-31-050-03"/>
    <n v="26"/>
    <n v="26"/>
    <n v="0"/>
    <n v="26"/>
    <x v="1"/>
    <n v="8"/>
    <x v="122"/>
    <s v="X-K-FIT"/>
    <x v="1"/>
    <s v="Altro"/>
    <s v="10DBF0115"/>
    <s v="G291"/>
    <n v="58"/>
    <s v="1a Scelta"/>
    <s v="NO"/>
    <n v="2"/>
    <n v="0"/>
    <s v="MET - MET &amp; FRIENDS"/>
    <s v="60 - DONNA"/>
    <n v="42"/>
    <n v="109.2"/>
    <n v="1092"/>
  </r>
  <r>
    <n v="2092433467527"/>
    <s v="2T-10-01-034"/>
    <s v="2T-10-034-01"/>
    <n v="0"/>
    <n v="4"/>
    <n v="0"/>
    <n v="4"/>
    <x v="1"/>
    <n v="8"/>
    <x v="123"/>
    <s v="X-K-FIT"/>
    <x v="1"/>
    <s v="Altro"/>
    <s v="10DBF0115"/>
    <s v="G291"/>
    <n v="334"/>
    <s v="1a Scelta"/>
    <s v="NO"/>
    <n v="2"/>
    <n v="0"/>
    <s v="MET - MET &amp; FRIENDS"/>
    <s v="60 - DONNA"/>
    <n v="42"/>
    <n v="109.2"/>
    <n v="168"/>
  </r>
  <r>
    <n v="2092433467459"/>
    <s v="2T-10-01-034"/>
    <s v="2T-10-034-01"/>
    <n v="0"/>
    <n v="1"/>
    <n v="0"/>
    <n v="1"/>
    <x v="7"/>
    <n v="1"/>
    <x v="123"/>
    <s v="X-K-FIT"/>
    <x v="1"/>
    <s v="Altro"/>
    <s v="10DBF0115"/>
    <s v="G291"/>
    <n v="334"/>
    <s v="1a Scelta"/>
    <s v="NO"/>
    <n v="2"/>
    <n v="0"/>
    <s v="MET - MET &amp; FRIENDS"/>
    <s v="60 - DONNA"/>
    <n v="42"/>
    <n v="109.2"/>
    <n v="42"/>
  </r>
  <r>
    <n v="2092433467503"/>
    <s v="2T-10-01-034"/>
    <s v="2T-10-034-01"/>
    <n v="0"/>
    <n v="3"/>
    <n v="1"/>
    <n v="2"/>
    <x v="5"/>
    <n v="6"/>
    <x v="123"/>
    <s v="X-K-FIT"/>
    <x v="1"/>
    <s v="Altro"/>
    <s v="10DBF0115"/>
    <s v="G291"/>
    <n v="334"/>
    <s v="1a Scelta"/>
    <s v="NO"/>
    <n v="2"/>
    <n v="0"/>
    <s v="MET - MET &amp; FRIENDS"/>
    <s v="60 - DONNA"/>
    <n v="42"/>
    <n v="109.2"/>
    <n v="126"/>
  </r>
  <r>
    <n v="2092433467510"/>
    <s v="2T-10-01-034"/>
    <s v="2T-10-034-01"/>
    <n v="0"/>
    <n v="9"/>
    <n v="0"/>
    <n v="9"/>
    <x v="3"/>
    <n v="7"/>
    <x v="123"/>
    <s v="X-K-FIT"/>
    <x v="1"/>
    <s v="Altro"/>
    <s v="10DBF0115"/>
    <s v="G291"/>
    <n v="334"/>
    <s v="1a Scelta"/>
    <s v="NO"/>
    <n v="2"/>
    <n v="0"/>
    <s v="MET - MET &amp; FRIENDS"/>
    <s v="60 - DONNA"/>
    <n v="42"/>
    <n v="109.2"/>
    <n v="378"/>
  </r>
  <r>
    <n v="2092433633823"/>
    <s v="2T-10-02-035"/>
    <s v="2T-10-035-02"/>
    <n v="0"/>
    <n v="1"/>
    <n v="0"/>
    <n v="1"/>
    <x v="9"/>
    <n v="10"/>
    <x v="124"/>
    <s v="X-K-FIT"/>
    <x v="1"/>
    <s v="Altro"/>
    <s v="10DBF0115"/>
    <s v="G291"/>
    <n v="377"/>
    <s v="1a Scelta"/>
    <s v="NO"/>
    <n v="2"/>
    <n v="0"/>
    <s v="MET - MET &amp; FRIENDS"/>
    <s v="60 - DONNA"/>
    <n v="42"/>
    <n v="109.2"/>
    <n v="42"/>
  </r>
  <r>
    <n v="2092433633809"/>
    <s v="2T-10-02-035"/>
    <s v="2T-10-035-02"/>
    <n v="0"/>
    <n v="5"/>
    <n v="0"/>
    <n v="5"/>
    <x v="1"/>
    <n v="8"/>
    <x v="124"/>
    <s v="X-K-FIT"/>
    <x v="1"/>
    <s v="Altro"/>
    <s v="10DBF0115"/>
    <s v="G291"/>
    <n v="377"/>
    <s v="1a Scelta"/>
    <s v="NO"/>
    <n v="2"/>
    <n v="0"/>
    <s v="MET - MET &amp; FRIENDS"/>
    <s v="60 - DONNA"/>
    <n v="42"/>
    <n v="109.2"/>
    <n v="210"/>
  </r>
  <r>
    <n v="2092433303764"/>
    <s v="2T-10-02-039"/>
    <s v="2T-10-039-02"/>
    <n v="5"/>
    <n v="5"/>
    <n v="0"/>
    <n v="5"/>
    <x v="7"/>
    <n v="1"/>
    <x v="125"/>
    <s v="X-K-FIT"/>
    <x v="1"/>
    <s v="Altro"/>
    <s v="10DBF0115"/>
    <s v="R151"/>
    <n v="999"/>
    <s v="1a Scelta"/>
    <s v="NO"/>
    <n v="2"/>
    <n v="0"/>
    <s v="MET - MET &amp; FRIENDS"/>
    <s v="60 - DONNA"/>
    <n v="42"/>
    <n v="109.2"/>
    <n v="210"/>
  </r>
  <r>
    <n v="2092433303771"/>
    <s v="2T-32-03-024"/>
    <s v="2T-32-024-03"/>
    <n v="7"/>
    <n v="0"/>
    <n v="0"/>
    <n v="0"/>
    <x v="8"/>
    <n v="2"/>
    <x v="125"/>
    <s v="X-K-FIT"/>
    <x v="1"/>
    <s v="Altro"/>
    <s v="10DBF0115"/>
    <s v="R151"/>
    <n v="999"/>
    <s v="1a Scelta"/>
    <s v="NO"/>
    <n v="2"/>
    <n v="0"/>
    <s v="MET - MET &amp; FRIENDS"/>
    <s v="60 - DONNA"/>
    <n v="42"/>
    <n v="109.2"/>
    <n v="0"/>
  </r>
  <r>
    <n v="2092433303788"/>
    <s v="2T-32-03-025"/>
    <s v="2T-32-025-03"/>
    <n v="11"/>
    <n v="5"/>
    <n v="0"/>
    <n v="5"/>
    <x v="0"/>
    <n v="3"/>
    <x v="125"/>
    <s v="X-K-FIT"/>
    <x v="1"/>
    <s v="Altro"/>
    <s v="10DBF0115"/>
    <s v="R151"/>
    <n v="999"/>
    <s v="1a Scelta"/>
    <s v="NO"/>
    <n v="2"/>
    <n v="0"/>
    <s v="MET - MET &amp; FRIENDS"/>
    <s v="60 - DONNA"/>
    <n v="42"/>
    <n v="109.2"/>
    <n v="210"/>
  </r>
  <r>
    <n v="2092433303795"/>
    <s v="2T-32-03-025"/>
    <s v="2T-32-025-03"/>
    <n v="13"/>
    <n v="2"/>
    <n v="1"/>
    <n v="1"/>
    <x v="2"/>
    <n v="4"/>
    <x v="125"/>
    <s v="X-K-FIT"/>
    <x v="1"/>
    <s v="Altro"/>
    <s v="10DBF0115"/>
    <s v="R151"/>
    <n v="999"/>
    <s v="1a Scelta"/>
    <s v="NO"/>
    <n v="2"/>
    <n v="0"/>
    <s v="MET - MET &amp; FRIENDS"/>
    <s v="60 - DONNA"/>
    <n v="42"/>
    <n v="109.2"/>
    <n v="84"/>
  </r>
  <r>
    <n v="2092434775386"/>
    <m/>
    <m/>
    <m/>
    <n v="16"/>
    <n v="0"/>
    <n v="16"/>
    <x v="0"/>
    <m/>
    <x v="126"/>
    <s v="ANGEL PACH/E"/>
    <x v="1"/>
    <s v="Bull"/>
    <s v="10DBF0125"/>
    <s v="B039"/>
    <n v="1"/>
    <s v="1a Scelta"/>
    <s v="NO"/>
    <n v="2"/>
    <n v="0"/>
    <s v="MET - MET &amp; FRIENDS"/>
    <s v="60 - DONNA"/>
    <n v="109"/>
    <n v="283.40000000000003"/>
    <n v="1744"/>
  </r>
  <r>
    <n v="2092434775393"/>
    <s v="2T-08-00-048"/>
    <s v="2T-08-048-00"/>
    <n v="0"/>
    <n v="34"/>
    <n v="0"/>
    <n v="34"/>
    <x v="2"/>
    <n v="4"/>
    <x v="126"/>
    <s v="ANGEL PACH/E"/>
    <x v="1"/>
    <s v="Bull"/>
    <s v="10DBF0125"/>
    <s v="B039"/>
    <n v="1"/>
    <s v="1a Scelta"/>
    <s v="NO"/>
    <n v="2"/>
    <n v="0"/>
    <s v="MET - MET &amp; FRIENDS"/>
    <s v="60 - DONNA"/>
    <n v="109"/>
    <n v="283.40000000000003"/>
    <n v="3706"/>
  </r>
  <r>
    <n v="2092434775409"/>
    <m/>
    <m/>
    <m/>
    <n v="21"/>
    <n v="0"/>
    <n v="21"/>
    <x v="4"/>
    <m/>
    <x v="126"/>
    <s v="ANGEL PACH/E"/>
    <x v="1"/>
    <s v="Bull"/>
    <s v="10DBF0125"/>
    <s v="B039"/>
    <n v="1"/>
    <s v="1a Scelta"/>
    <s v="NO"/>
    <n v="2"/>
    <n v="0"/>
    <s v="MET - MET &amp; FRIENDS"/>
    <s v="60 - DONNA"/>
    <n v="109"/>
    <n v="283.40000000000003"/>
    <n v="2289"/>
  </r>
  <r>
    <n v="2092434775416"/>
    <m/>
    <m/>
    <m/>
    <n v="28"/>
    <n v="1"/>
    <n v="27"/>
    <x v="5"/>
    <m/>
    <x v="126"/>
    <s v="ANGEL PACH/E"/>
    <x v="1"/>
    <s v="Bull"/>
    <s v="10DBF0125"/>
    <s v="B039"/>
    <n v="1"/>
    <s v="1a Scelta"/>
    <s v="NO"/>
    <n v="2"/>
    <n v="0"/>
    <s v="MET - MET &amp; FRIENDS"/>
    <s v="60 - DONNA"/>
    <n v="109"/>
    <n v="283.40000000000003"/>
    <n v="3052"/>
  </r>
  <r>
    <n v="2092434775423"/>
    <m/>
    <m/>
    <m/>
    <n v="6"/>
    <n v="0"/>
    <n v="6"/>
    <x v="3"/>
    <m/>
    <x v="126"/>
    <s v="ANGEL PACH/E"/>
    <x v="1"/>
    <s v="Bull"/>
    <s v="10DBF0125"/>
    <s v="B039"/>
    <n v="1"/>
    <s v="1a Scelta"/>
    <s v="NO"/>
    <n v="2"/>
    <n v="0"/>
    <s v="MET - MET &amp; FRIENDS"/>
    <s v="60 - DONNA"/>
    <n v="109"/>
    <n v="283.40000000000003"/>
    <n v="654"/>
  </r>
  <r>
    <n v="2092434775430"/>
    <m/>
    <m/>
    <m/>
    <n v="4"/>
    <n v="0"/>
    <n v="4"/>
    <x v="1"/>
    <m/>
    <x v="126"/>
    <s v="ANGEL PACH/E"/>
    <x v="1"/>
    <s v="Bull"/>
    <s v="10DBF0125"/>
    <s v="B039"/>
    <n v="1"/>
    <s v="1a Scelta"/>
    <s v="NO"/>
    <n v="2"/>
    <n v="0"/>
    <s v="MET - MET &amp; FRIENDS"/>
    <s v="60 - DONNA"/>
    <n v="109"/>
    <n v="283.40000000000003"/>
    <n v="436"/>
  </r>
  <r>
    <n v="2090001267098"/>
    <s v="2T-07-00-037"/>
    <s v="2T-07-037-00"/>
    <n v="0"/>
    <n v="2"/>
    <n v="0"/>
    <n v="2"/>
    <x v="6"/>
    <n v="9"/>
    <x v="127"/>
    <s v="X-BIDYS"/>
    <x v="0"/>
    <s v="Denim"/>
    <s v="10DBF0155"/>
    <s v="D725"/>
    <s v="."/>
    <s v="1a Scelta"/>
    <s v="NO"/>
    <n v="2"/>
    <n v="0"/>
    <s v="MET - MET &amp; FRIENDS"/>
    <s v="60 - DONNA"/>
    <n v="42"/>
    <n v="109.2"/>
    <n v="84"/>
  </r>
  <r>
    <n v="2092432871677"/>
    <s v="2T-08-03-045"/>
    <s v="2T-08-045-03"/>
    <n v="0"/>
    <n v="1"/>
    <n v="0"/>
    <n v="1"/>
    <x v="7"/>
    <n v="1"/>
    <x v="128"/>
    <s v="X-BIDYS"/>
    <x v="0"/>
    <s v="Altro"/>
    <s v="10DBF0155"/>
    <s v="G272"/>
    <n v="1"/>
    <s v="1a Scelta"/>
    <s v="NO"/>
    <n v="2"/>
    <n v="0"/>
    <s v="MET - MET &amp; FRIENDS"/>
    <s v="60 - DONNA"/>
    <n v="42"/>
    <n v="109.2"/>
    <n v="42"/>
  </r>
  <r>
    <n v="2092433820698"/>
    <s v="2T-08-00-038"/>
    <s v="2T-08-038-00"/>
    <n v="0"/>
    <n v="6"/>
    <n v="0"/>
    <n v="6"/>
    <x v="8"/>
    <n v="2"/>
    <x v="129"/>
    <s v="X-BIDYS"/>
    <x v="0"/>
    <s v="Altro"/>
    <s v="10DBF0155"/>
    <s v="G272"/>
    <n v="99"/>
    <s v="1a Scelta"/>
    <s v="NO"/>
    <n v="2"/>
    <n v="0"/>
    <s v="MET - MET &amp; FRIENDS"/>
    <s v="60 - DONNA"/>
    <n v="42"/>
    <n v="109.2"/>
    <n v="252"/>
  </r>
  <r>
    <n v="2092433820704"/>
    <s v="2T-08-00-038"/>
    <s v="2T-08-038-00"/>
    <n v="0"/>
    <n v="8"/>
    <n v="0"/>
    <n v="8"/>
    <x v="0"/>
    <n v="3"/>
    <x v="129"/>
    <s v="X-BIDYS"/>
    <x v="0"/>
    <s v="Altro"/>
    <s v="10DBF0155"/>
    <s v="G272"/>
    <n v="99"/>
    <s v="1a Scelta"/>
    <s v="NO"/>
    <n v="2"/>
    <n v="0"/>
    <s v="MET - MET &amp; FRIENDS"/>
    <s v="60 - DONNA"/>
    <n v="42"/>
    <n v="109.2"/>
    <n v="336"/>
  </r>
  <r>
    <n v="2092433820711"/>
    <s v="2T-32-01-042"/>
    <s v="2T-32-042-01"/>
    <n v="0"/>
    <n v="9"/>
    <n v="0"/>
    <n v="9"/>
    <x v="4"/>
    <n v="5"/>
    <x v="129"/>
    <s v="X-BIDYS"/>
    <x v="0"/>
    <s v="Altro"/>
    <s v="10DBF0155"/>
    <s v="G272"/>
    <n v="99"/>
    <s v="1a Scelta"/>
    <s v="NO"/>
    <n v="2"/>
    <n v="0"/>
    <s v="MET - MET &amp; FRIENDS"/>
    <s v="60 - DONNA"/>
    <n v="42"/>
    <n v="109.2"/>
    <n v="378"/>
  </r>
  <r>
    <n v="2092433820728"/>
    <s v="2T-32-01-042"/>
    <s v="2T-32-042-01"/>
    <n v="0"/>
    <n v="4"/>
    <n v="0"/>
    <n v="4"/>
    <x v="5"/>
    <n v="6"/>
    <x v="129"/>
    <s v="X-BIDYS"/>
    <x v="0"/>
    <s v="Altro"/>
    <s v="10DBF0155"/>
    <s v="G272"/>
    <n v="99"/>
    <s v="1a Scelta"/>
    <s v="NO"/>
    <n v="2"/>
    <n v="0"/>
    <s v="MET - MET &amp; FRIENDS"/>
    <s v="60 - DONNA"/>
    <n v="42"/>
    <n v="109.2"/>
    <n v="168"/>
  </r>
  <r>
    <n v="2092433618332"/>
    <s v="2T-32-01-042"/>
    <s v="2T-32-042-01"/>
    <n v="0"/>
    <n v="5"/>
    <n v="0"/>
    <n v="5"/>
    <x v="2"/>
    <n v="4"/>
    <x v="129"/>
    <s v="X-BIDYS"/>
    <x v="0"/>
    <s v="Altro"/>
    <s v="10DBF0155"/>
    <s v="G272"/>
    <n v="99"/>
    <s v="1a Scelta"/>
    <s v="NO"/>
    <n v="2"/>
    <n v="0"/>
    <s v="MET - MET &amp; FRIENDS"/>
    <s v="60 - DONNA"/>
    <n v="42"/>
    <n v="109.2"/>
    <n v="210"/>
  </r>
  <r>
    <n v="2092433141427"/>
    <s v="2T-34-01-013"/>
    <s v="2T-34-013-01"/>
    <n v="0"/>
    <n v="14"/>
    <n v="0"/>
    <n v="14"/>
    <x v="7"/>
    <n v="1"/>
    <x v="130"/>
    <s v="X-BIDYS"/>
    <x v="0"/>
    <s v="Altro"/>
    <s v="10DBF0155"/>
    <s v="G272"/>
    <n v="149"/>
    <s v="1a Scelta"/>
    <s v="NO"/>
    <n v="2"/>
    <n v="0"/>
    <s v="MET - MET &amp; FRIENDS"/>
    <s v="60 - DONNA"/>
    <n v="42"/>
    <n v="109.2"/>
    <n v="588"/>
  </r>
  <r>
    <n v="2092432871950"/>
    <s v="2T-32-00-031"/>
    <s v="2T-32-031-00"/>
    <n v="0"/>
    <n v="1"/>
    <n v="1"/>
    <n v="0"/>
    <x v="2"/>
    <n v="4"/>
    <x v="130"/>
    <s v="X-BIDYS"/>
    <x v="0"/>
    <s v="Altro"/>
    <s v="10DBF0155"/>
    <s v="G272"/>
    <n v="149"/>
    <s v="1a Scelta"/>
    <s v="NO"/>
    <n v="2"/>
    <n v="0"/>
    <s v="MET - MET &amp; FRIENDS"/>
    <s v="60 - DONNA"/>
    <n v="42"/>
    <n v="109.2"/>
    <n v="42"/>
  </r>
  <r>
    <n v="2092432871943"/>
    <s v="2T-32-00-032"/>
    <s v="2T-32-032-00"/>
    <n v="0"/>
    <n v="12"/>
    <n v="0"/>
    <n v="12"/>
    <x v="0"/>
    <n v="3"/>
    <x v="130"/>
    <s v="X-BIDYS"/>
    <x v="0"/>
    <s v="Altro"/>
    <s v="10DBF0155"/>
    <s v="G272"/>
    <n v="149"/>
    <s v="1a Scelta"/>
    <s v="NO"/>
    <n v="2"/>
    <n v="0"/>
    <s v="MET - MET &amp; FRIENDS"/>
    <s v="60 - DONNA"/>
    <n v="42"/>
    <n v="109.2"/>
    <n v="504"/>
  </r>
  <r>
    <n v="2092432871936"/>
    <s v="2T-32-01-042"/>
    <s v="2T-32-042-01"/>
    <n v="0"/>
    <n v="8"/>
    <n v="0"/>
    <n v="8"/>
    <x v="8"/>
    <n v="2"/>
    <x v="130"/>
    <s v="X-BIDYS"/>
    <x v="0"/>
    <s v="Altro"/>
    <s v="10DBF0155"/>
    <s v="G272"/>
    <n v="149"/>
    <s v="1a Scelta"/>
    <s v="NO"/>
    <n v="2"/>
    <n v="0"/>
    <s v="MET - MET &amp; FRIENDS"/>
    <s v="60 - DONNA"/>
    <n v="42"/>
    <n v="109.2"/>
    <n v="336"/>
  </r>
  <r>
    <n v="2092432872087"/>
    <s v="2T-32-00-029"/>
    <s v="2T-32-029-00"/>
    <n v="0"/>
    <n v="4"/>
    <n v="0"/>
    <n v="4"/>
    <x v="6"/>
    <n v="9"/>
    <x v="131"/>
    <s v="X-BIDYS"/>
    <x v="1"/>
    <s v="Altro"/>
    <s v="10DBF0155"/>
    <s v="G272"/>
    <n v="244"/>
    <s v="1a Scelta"/>
    <s v="NO"/>
    <n v="2"/>
    <n v="0"/>
    <s v="MET - MET &amp; FRIENDS"/>
    <s v="60 - DONNA"/>
    <n v="42"/>
    <n v="109.2"/>
    <n v="168"/>
  </r>
  <r>
    <n v="2092432872124"/>
    <s v="2T-07-03-019"/>
    <s v="2T-07-019-03"/>
    <n v="0"/>
    <n v="1"/>
    <n v="0"/>
    <n v="1"/>
    <x v="0"/>
    <n v="3"/>
    <x v="132"/>
    <s v="X-BIDYS"/>
    <x v="0"/>
    <s v="Altro"/>
    <s v="10DBF0155"/>
    <s v="G272"/>
    <n v="332"/>
    <s v="1a Scelta"/>
    <s v="NO"/>
    <n v="2"/>
    <n v="0"/>
    <s v="MET - MET &amp; FRIENDS"/>
    <s v="60 - DONNA"/>
    <n v="42"/>
    <n v="109.2"/>
    <n v="42"/>
  </r>
  <r>
    <n v="2092432872186"/>
    <s v="2T-32-00-030"/>
    <s v="2T-32-030-00"/>
    <n v="0"/>
    <n v="1"/>
    <n v="0"/>
    <n v="1"/>
    <x v="6"/>
    <n v="9"/>
    <x v="132"/>
    <s v="X-BIDYS"/>
    <x v="0"/>
    <s v="Altro"/>
    <s v="10DBF0155"/>
    <s v="G272"/>
    <n v="332"/>
    <s v="1a Scelta"/>
    <s v="NO"/>
    <n v="2"/>
    <n v="0"/>
    <s v="MET - MET &amp; FRIENDS"/>
    <s v="60 - DONNA"/>
    <n v="42"/>
    <n v="109.2"/>
    <n v="42"/>
  </r>
  <r>
    <n v="2092432872131"/>
    <s v="2T-32-00-029"/>
    <s v="2T-32-029-00"/>
    <n v="0"/>
    <n v="2"/>
    <n v="0"/>
    <n v="2"/>
    <x v="2"/>
    <n v="4"/>
    <x v="132"/>
    <s v="X-BIDYS"/>
    <x v="0"/>
    <s v="Altro"/>
    <s v="10DBF0155"/>
    <s v="G272"/>
    <n v="332"/>
    <s v="1a Scelta"/>
    <s v="NO"/>
    <n v="2"/>
    <n v="0"/>
    <s v="MET - MET &amp; FRIENDS"/>
    <s v="60 - DONNA"/>
    <n v="42"/>
    <n v="109.2"/>
    <n v="84"/>
  </r>
  <r>
    <n v="2092432872254"/>
    <s v="2T-32-00-029"/>
    <s v="2T-32-029-00"/>
    <n v="0"/>
    <n v="2"/>
    <n v="0"/>
    <n v="2"/>
    <x v="3"/>
    <n v="7"/>
    <x v="133"/>
    <s v="X-BIDYS"/>
    <x v="0"/>
    <s v="Altro"/>
    <s v="10DBF0155"/>
    <s v="G272"/>
    <n v="401"/>
    <s v="1a Scelta"/>
    <s v="NO"/>
    <n v="2"/>
    <n v="0"/>
    <s v="MET - MET &amp; FRIENDS"/>
    <s v="60 - DONNA"/>
    <n v="42"/>
    <n v="109.2"/>
    <n v="84"/>
  </r>
  <r>
    <n v="2092432872278"/>
    <s v="2T-07-00-020"/>
    <s v="2T-07-020-00"/>
    <n v="0"/>
    <n v="1"/>
    <n v="0"/>
    <n v="1"/>
    <x v="8"/>
    <n v="2"/>
    <x v="134"/>
    <s v="X-BIDYS"/>
    <x v="1"/>
    <s v="Altro"/>
    <s v="10DBF0155"/>
    <s v="G272"/>
    <n v="406"/>
    <s v="1a Scelta"/>
    <s v="NO"/>
    <n v="2"/>
    <n v="0"/>
    <s v="MET - MET &amp; FRIENDS"/>
    <s v="60 - DONNA"/>
    <n v="42"/>
    <n v="109.2"/>
    <n v="42"/>
  </r>
  <r>
    <n v="2092432872346"/>
    <s v="2T-32-00-030"/>
    <s v="2T-32-030-00"/>
    <n v="0"/>
    <n v="3"/>
    <n v="0"/>
    <n v="3"/>
    <x v="6"/>
    <n v="9"/>
    <x v="134"/>
    <s v="X-BIDYS"/>
    <x v="1"/>
    <s v="Altro"/>
    <s v="10DBF0155"/>
    <s v="G272"/>
    <n v="406"/>
    <s v="1a Scelta"/>
    <s v="NO"/>
    <n v="2"/>
    <n v="0"/>
    <s v="MET - MET &amp; FRIENDS"/>
    <s v="60 - DONNA"/>
    <n v="42"/>
    <n v="109.2"/>
    <n v="126"/>
  </r>
  <r>
    <n v="2092432872438"/>
    <s v="2T-07-02-012"/>
    <s v="2T-07-012-02"/>
    <n v="0"/>
    <n v="1"/>
    <n v="0"/>
    <n v="1"/>
    <x v="2"/>
    <n v="4"/>
    <x v="135"/>
    <s v="X-BIDYS"/>
    <x v="0"/>
    <s v="Altro"/>
    <s v="10DBF0155"/>
    <s v="G272"/>
    <n v="563"/>
    <s v="1a Scelta"/>
    <s v="NO"/>
    <n v="2"/>
    <n v="0"/>
    <s v="MET - MET &amp; FRIENDS"/>
    <s v="60 - DONNA"/>
    <n v="42"/>
    <n v="109.2"/>
    <n v="42"/>
  </r>
  <r>
    <n v="2092432872445"/>
    <s v="2T-07-01-055"/>
    <s v="2T-07-055-01"/>
    <n v="0"/>
    <n v="1"/>
    <n v="0"/>
    <n v="1"/>
    <x v="4"/>
    <n v="5"/>
    <x v="135"/>
    <s v="X-BIDYS"/>
    <x v="0"/>
    <s v="Altro"/>
    <s v="10DBF0155"/>
    <s v="G272"/>
    <n v="563"/>
    <s v="1a Scelta"/>
    <s v="NO"/>
    <n v="2"/>
    <n v="0"/>
    <s v="MET - MET &amp; FRIENDS"/>
    <s v="60 - DONNA"/>
    <n v="42"/>
    <n v="109.2"/>
    <n v="42"/>
  </r>
  <r>
    <n v="2092432902876"/>
    <s v="2T-34-01-013"/>
    <s v="2T-34-013-01"/>
    <n v="0"/>
    <n v="1"/>
    <n v="0"/>
    <n v="1"/>
    <x v="1"/>
    <n v="8"/>
    <x v="135"/>
    <s v="X-BIDYS"/>
    <x v="0"/>
    <s v="Altro"/>
    <s v="10DBF0155"/>
    <s v="G272"/>
    <n v="563"/>
    <s v="1a Scelta"/>
    <s v="NO"/>
    <n v="2"/>
    <n v="0"/>
    <s v="MET - MET &amp; FRIENDS"/>
    <s v="60 - DONNA"/>
    <n v="42"/>
    <n v="109.2"/>
    <n v="42"/>
  </r>
  <r>
    <n v="2092432872452"/>
    <s v="2T-34-01-013"/>
    <s v="2T-34-013-01"/>
    <n v="0"/>
    <n v="1"/>
    <n v="0"/>
    <n v="1"/>
    <x v="5"/>
    <n v="6"/>
    <x v="135"/>
    <s v="X-BIDYS"/>
    <x v="0"/>
    <s v="Altro"/>
    <s v="10DBF0155"/>
    <s v="G272"/>
    <n v="563"/>
    <s v="1a Scelta"/>
    <s v="NO"/>
    <n v="2"/>
    <n v="0"/>
    <s v="MET - MET &amp; FRIENDS"/>
    <s v="60 - DONNA"/>
    <n v="42"/>
    <n v="109.2"/>
    <n v="42"/>
  </r>
  <r>
    <n v="2092433836996"/>
    <s v="2T-08-00-052"/>
    <s v="2T-08-052-00"/>
    <n v="0"/>
    <n v="3"/>
    <n v="0"/>
    <n v="3"/>
    <x v="0"/>
    <n v="3"/>
    <x v="136"/>
    <s v="X-BIDYS"/>
    <x v="1"/>
    <s v="Altro"/>
    <s v="10DBF0155"/>
    <s v="G272"/>
    <n v="813"/>
    <s v="1a Scelta"/>
    <s v="NO"/>
    <n v="0"/>
    <n v="0"/>
    <s v="MET - MET &amp; FRIENDS"/>
    <s v="60 - DONNA"/>
    <n v="42"/>
    <n v="109.2"/>
    <n v="126"/>
  </r>
  <r>
    <n v="2092433837023"/>
    <s v="2T-32-01-041"/>
    <s v="2T-32-041-01"/>
    <n v="0"/>
    <n v="5"/>
    <n v="0"/>
    <n v="5"/>
    <x v="5"/>
    <n v="6"/>
    <x v="136"/>
    <s v="X-BIDYS"/>
    <x v="1"/>
    <s v="Altro"/>
    <s v="10DBF0155"/>
    <s v="G272"/>
    <n v="813"/>
    <s v="1a Scelta"/>
    <s v="NO"/>
    <n v="2"/>
    <n v="0"/>
    <s v="MET - MET &amp; FRIENDS"/>
    <s v="60 - DONNA"/>
    <n v="42"/>
    <n v="109.2"/>
    <n v="210"/>
  </r>
  <r>
    <n v="2092432872544"/>
    <s v="2T-34-02-014"/>
    <s v="2T-34-014-02"/>
    <n v="0"/>
    <n v="2"/>
    <n v="0"/>
    <n v="2"/>
    <x v="6"/>
    <n v="9"/>
    <x v="137"/>
    <s v="X-BIDYS"/>
    <x v="1"/>
    <s v="Altro"/>
    <s v="10DBF0155"/>
    <s v="G272"/>
    <n v="818"/>
    <s v="1a Scelta"/>
    <s v="NO"/>
    <n v="2"/>
    <n v="0"/>
    <s v="MET - MET &amp; FRIENDS"/>
    <s v="60 - DONNA"/>
    <n v="42"/>
    <n v="109.2"/>
    <n v="84"/>
  </r>
  <r>
    <n v="2092432872476"/>
    <s v="2T-31-04-049"/>
    <s v="2T-31-049-04"/>
    <n v="0"/>
    <n v="2"/>
    <n v="0"/>
    <n v="2"/>
    <x v="8"/>
    <n v="2"/>
    <x v="137"/>
    <s v="X-BIDYS"/>
    <x v="1"/>
    <s v="Altro"/>
    <s v="10DBF0155"/>
    <s v="G272"/>
    <n v="818"/>
    <s v="1a Scelta"/>
    <s v="NO"/>
    <n v="2"/>
    <n v="0"/>
    <s v="MET - MET &amp; FRIENDS"/>
    <s v="60 - DONNA"/>
    <n v="42"/>
    <n v="109.2"/>
    <n v="84"/>
  </r>
  <r>
    <n v="2092433449806"/>
    <s v="2T-07-02-013"/>
    <s v="2T-07-013-02"/>
    <n v="0"/>
    <n v="1"/>
    <n v="0"/>
    <n v="1"/>
    <x v="8"/>
    <n v="2"/>
    <x v="138"/>
    <s v="K-FIT STAR"/>
    <x v="1"/>
    <s v="Altro"/>
    <s v="10DBF0160"/>
    <s v="G137"/>
    <n v="129"/>
    <s v="1a Scelta"/>
    <s v="NO"/>
    <n v="2"/>
    <n v="0"/>
    <s v="MET - MET &amp; FRIENDS"/>
    <s v="60 - DONNA"/>
    <n v="76"/>
    <n v="197.6"/>
    <n v="76"/>
  </r>
  <r>
    <n v="2092433511893"/>
    <s v="2T-07-03-019"/>
    <s v="2T-07-019-03"/>
    <n v="0"/>
    <n v="1"/>
    <n v="0"/>
    <n v="1"/>
    <x v="4"/>
    <n v="5"/>
    <x v="139"/>
    <s v="K-FIT STAR"/>
    <x v="1"/>
    <s v="Altro"/>
    <s v="10DBF0160"/>
    <s v="G137"/>
    <n v="255"/>
    <s v="1a Scelta"/>
    <s v="NO"/>
    <n v="2"/>
    <n v="0"/>
    <s v="MET - MET &amp; FRIENDS"/>
    <s v="60 - DONNA"/>
    <n v="76"/>
    <n v="197.6"/>
    <n v="76"/>
  </r>
  <r>
    <n v="2092433511978"/>
    <s v="2T-07-03-019"/>
    <s v="2T-07-019-03"/>
    <n v="0"/>
    <n v="1"/>
    <n v="0"/>
    <n v="1"/>
    <x v="4"/>
    <n v="5"/>
    <x v="140"/>
    <s v="K-FIT STAR"/>
    <x v="1"/>
    <s v="Altro"/>
    <s v="10DBF0160"/>
    <s v="G137"/>
    <n v="818"/>
    <s v="1a Scelta"/>
    <s v="NO"/>
    <n v="2"/>
    <n v="0"/>
    <s v="MET - MET &amp; FRIENDS"/>
    <s v="60 - DONNA"/>
    <n v="76"/>
    <n v="197.6"/>
    <n v="76"/>
  </r>
  <r>
    <n v="2090001540214"/>
    <s v="2T-08-03-039"/>
    <s v="2T-08-039-03"/>
    <n v="0"/>
    <n v="1"/>
    <n v="0"/>
    <n v="1"/>
    <x v="3"/>
    <n v="7"/>
    <x v="141"/>
    <s v="BIKE"/>
    <x v="1"/>
    <s v="Jersey"/>
    <s v="10DBF0167"/>
    <s v="J541"/>
    <s v="."/>
    <s v="1a Scelta"/>
    <s v="NO"/>
    <n v="2"/>
    <n v="0"/>
    <s v="MET - MET &amp; FRIENDS"/>
    <s v="60 - DONNA"/>
    <n v="76"/>
    <n v="197.6"/>
    <n v="76"/>
  </r>
  <r>
    <n v="2092433910184"/>
    <s v="2T-07-00-037"/>
    <s v="2T-07-037-00"/>
    <n v="0"/>
    <n v="2"/>
    <n v="0"/>
    <n v="2"/>
    <x v="7"/>
    <n v="1"/>
    <x v="142"/>
    <s v="EROS"/>
    <x v="1"/>
    <s v="Denim"/>
    <s v="10DBF0215"/>
    <s v="D929"/>
    <s v="."/>
    <s v="1a Scelta"/>
    <s v="NO"/>
    <n v="2"/>
    <n v="0"/>
    <s v="MET - MET &amp; FRIENDS"/>
    <s v="60 - DONNA"/>
    <n v="39.5"/>
    <n v="102.7"/>
    <n v="79"/>
  </r>
  <r>
    <n v="2092433910207"/>
    <s v="2T-07-03-036"/>
    <s v="2T-07-036-03"/>
    <n v="0"/>
    <n v="1"/>
    <n v="0"/>
    <n v="1"/>
    <x v="0"/>
    <n v="3"/>
    <x v="142"/>
    <s v="EROS"/>
    <x v="1"/>
    <s v="Denim"/>
    <s v="10DBF0215"/>
    <s v="D929"/>
    <s v="."/>
    <s v="1a Scelta"/>
    <s v="NO"/>
    <n v="2"/>
    <n v="0"/>
    <s v="MET - MET &amp; FRIENDS"/>
    <s v="60 - DONNA"/>
    <n v="39.5"/>
    <n v="102.7"/>
    <n v="39.5"/>
  </r>
  <r>
    <n v="2092433910177"/>
    <s v="2T-07-03-039"/>
    <s v="2T-07-039-03"/>
    <n v="0"/>
    <n v="1"/>
    <n v="0"/>
    <n v="1"/>
    <x v="10"/>
    <n v="0"/>
    <x v="142"/>
    <s v="EROS"/>
    <x v="1"/>
    <s v="Denim"/>
    <s v="10DBF0215"/>
    <s v="D929"/>
    <s v="."/>
    <s v="1a Scelta"/>
    <s v="NO"/>
    <n v="2"/>
    <n v="0"/>
    <s v="MET - MET &amp; FRIENDS"/>
    <s v="60 - DONNA"/>
    <n v="39.5"/>
    <n v="102.7"/>
    <n v="39.5"/>
  </r>
  <r>
    <n v="2092433651506"/>
    <s v="2T-07-00-047"/>
    <s v="2T-07-047-00"/>
    <n v="0"/>
    <n v="1"/>
    <n v="0"/>
    <n v="1"/>
    <x v="4"/>
    <n v="5"/>
    <x v="143"/>
    <s v="X-COURTNEY"/>
    <x v="1"/>
    <s v="Altro"/>
    <s v="10DBF0312"/>
    <s v="G291"/>
    <n v="8"/>
    <s v="1a Scelta"/>
    <s v="NO"/>
    <n v="2"/>
    <n v="0"/>
    <s v="MET - MET &amp; FRIENDS"/>
    <s v="60 - DONNA"/>
    <n v="39.5"/>
    <n v="102.7"/>
    <n v="39.5"/>
  </r>
  <r>
    <n v="2092433651476"/>
    <s v="2T-10-01-041"/>
    <s v="2T-10-041-01"/>
    <n v="0"/>
    <n v="1"/>
    <n v="0"/>
    <n v="1"/>
    <x v="8"/>
    <n v="2"/>
    <x v="143"/>
    <s v="X-COURTNEY"/>
    <x v="1"/>
    <s v="Altro"/>
    <s v="10DBF0312"/>
    <s v="G291"/>
    <n v="8"/>
    <s v="1a Scelta"/>
    <s v="NO"/>
    <n v="2"/>
    <n v="0"/>
    <s v="MET - MET &amp; FRIENDS"/>
    <s v="60 - DONNA"/>
    <n v="39.5"/>
    <n v="102.7"/>
    <n v="39.5"/>
  </r>
  <r>
    <n v="2092433651513"/>
    <s v="2T-10-01-041"/>
    <s v="2T-10-041-01"/>
    <n v="0"/>
    <n v="2"/>
    <n v="0"/>
    <n v="2"/>
    <x v="5"/>
    <n v="6"/>
    <x v="143"/>
    <s v="X-COURTNEY"/>
    <x v="1"/>
    <s v="Altro"/>
    <s v="10DBF0312"/>
    <s v="G291"/>
    <n v="8"/>
    <s v="1a Scelta"/>
    <s v="NO"/>
    <n v="2"/>
    <n v="0"/>
    <s v="MET - MET &amp; FRIENDS"/>
    <s v="60 - DONNA"/>
    <n v="39.5"/>
    <n v="102.7"/>
    <n v="79"/>
  </r>
  <r>
    <n v="2092433651483"/>
    <s v="2T-10-01-041"/>
    <s v="2T-10-041-01"/>
    <n v="0"/>
    <n v="1"/>
    <n v="0"/>
    <n v="1"/>
    <x v="0"/>
    <n v="3"/>
    <x v="143"/>
    <s v="X-COURTNEY"/>
    <x v="1"/>
    <s v="Altro"/>
    <s v="10DBF0312"/>
    <s v="G291"/>
    <n v="8"/>
    <s v="1a Scelta"/>
    <s v="NO"/>
    <n v="2"/>
    <n v="0"/>
    <s v="MET - MET &amp; FRIENDS"/>
    <s v="60 - DONNA"/>
    <n v="39.5"/>
    <n v="102.7"/>
    <n v="39.5"/>
  </r>
  <r>
    <n v="2092433401125"/>
    <s v="2T-09-03-053"/>
    <s v="2T-09-053-03"/>
    <n v="0"/>
    <n v="1"/>
    <n v="0"/>
    <n v="1"/>
    <x v="5"/>
    <n v="6"/>
    <x v="144"/>
    <s v="X-COURTNEY"/>
    <x v="1"/>
    <s v="Altro"/>
    <s v="10DBF0312"/>
    <s v="G291"/>
    <n v="58"/>
    <s v="1a Scelta"/>
    <s v="NO"/>
    <n v="2"/>
    <n v="0"/>
    <s v="MET - MET &amp; FRIENDS"/>
    <s v="60 - DONNA"/>
    <n v="39.5"/>
    <n v="102.7"/>
    <n v="39.5"/>
  </r>
  <r>
    <n v="2092433401132"/>
    <s v="2T-10-01-042"/>
    <s v="2T-10-042-01"/>
    <n v="0"/>
    <n v="2"/>
    <n v="0"/>
    <n v="2"/>
    <x v="3"/>
    <n v="7"/>
    <x v="144"/>
    <s v="X-COURTNEY"/>
    <x v="1"/>
    <s v="Altro"/>
    <s v="10DBF0312"/>
    <s v="G291"/>
    <n v="58"/>
    <s v="1a Scelta"/>
    <s v="NO"/>
    <n v="2"/>
    <n v="0"/>
    <s v="MET - MET &amp; FRIENDS"/>
    <s v="60 - DONNA"/>
    <n v="39.5"/>
    <n v="102.7"/>
    <n v="79"/>
  </r>
  <r>
    <n v="2092433651605"/>
    <s v="2T-07-00-046"/>
    <s v="2T-07-046-00"/>
    <n v="0"/>
    <n v="1"/>
    <n v="0"/>
    <n v="1"/>
    <x v="5"/>
    <n v="6"/>
    <x v="145"/>
    <s v="X-COURTNEY"/>
    <x v="1"/>
    <s v="Altro"/>
    <s v="10DBF0312"/>
    <s v="G291"/>
    <n v="334"/>
    <s v="1a Scelta"/>
    <s v="NO"/>
    <n v="2"/>
    <n v="0"/>
    <s v="MET - MET &amp; FRIENDS"/>
    <s v="60 - DONNA"/>
    <n v="39.5"/>
    <n v="102.7"/>
    <n v="39.5"/>
  </r>
  <r>
    <n v="2092433651612"/>
    <s v="2T-10-01-042"/>
    <s v="2T-10-042-01"/>
    <n v="0"/>
    <n v="2"/>
    <n v="0"/>
    <n v="2"/>
    <x v="3"/>
    <n v="7"/>
    <x v="145"/>
    <s v="X-COURTNEY"/>
    <x v="1"/>
    <s v="Altro"/>
    <s v="10DBF0312"/>
    <s v="G291"/>
    <n v="334"/>
    <s v="1a Scelta"/>
    <s v="NO"/>
    <n v="2"/>
    <n v="0"/>
    <s v="MET - MET &amp; FRIENDS"/>
    <s v="60 - DONNA"/>
    <n v="39.5"/>
    <n v="102.7"/>
    <n v="79"/>
  </r>
  <r>
    <n v="2092433401385"/>
    <s v="2T-10-01-040"/>
    <s v="2T-10-040-01"/>
    <n v="0"/>
    <n v="3"/>
    <n v="0"/>
    <n v="3"/>
    <x v="5"/>
    <n v="6"/>
    <x v="146"/>
    <s v="X-COURTNEY"/>
    <x v="1"/>
    <s v="Altro"/>
    <s v="10DBF0312"/>
    <s v="G291"/>
    <n v="377"/>
    <s v="1a Scelta"/>
    <s v="NO"/>
    <n v="2"/>
    <n v="0"/>
    <s v="MET - MET &amp; FRIENDS"/>
    <s v="60 - DONNA"/>
    <n v="39.5"/>
    <n v="102.7"/>
    <n v="118.5"/>
  </r>
  <r>
    <n v="2092433401392"/>
    <s v="2T-10-01-040"/>
    <s v="2T-10-040-01"/>
    <n v="0"/>
    <n v="1"/>
    <n v="0"/>
    <n v="1"/>
    <x v="3"/>
    <n v="7"/>
    <x v="146"/>
    <s v="X-COURTNEY"/>
    <x v="1"/>
    <s v="Altro"/>
    <s v="10DBF0312"/>
    <s v="G291"/>
    <n v="377"/>
    <s v="1a Scelta"/>
    <s v="NO"/>
    <n v="2"/>
    <n v="0"/>
    <s v="MET - MET &amp; FRIENDS"/>
    <s v="60 - DONNA"/>
    <n v="39.5"/>
    <n v="102.7"/>
    <n v="39.5"/>
  </r>
  <r>
    <n v="2092433651698"/>
    <s v="2T-07-03-017"/>
    <s v="2T-07-017-03"/>
    <n v="0"/>
    <n v="1"/>
    <n v="0"/>
    <n v="1"/>
    <x v="3"/>
    <n v="7"/>
    <x v="147"/>
    <s v="X-COURTNEY"/>
    <x v="1"/>
    <s v="Altro"/>
    <s v="10DBF0312"/>
    <s v="G291"/>
    <n v="455"/>
    <s v="1a Scelta"/>
    <s v="NO"/>
    <n v="2"/>
    <n v="0"/>
    <s v="MET - MET &amp; FRIENDS"/>
    <s v="60 - DONNA"/>
    <n v="39.5"/>
    <n v="102.7"/>
    <n v="39.5"/>
  </r>
  <r>
    <n v="2092433651681"/>
    <s v="2T-10-03-016"/>
    <s v="2T-10-016-03"/>
    <n v="0"/>
    <n v="1"/>
    <n v="0"/>
    <n v="1"/>
    <x v="5"/>
    <n v="6"/>
    <x v="147"/>
    <s v="X-COURTNEY"/>
    <x v="1"/>
    <s v="Altro"/>
    <s v="10DBF0312"/>
    <s v="G291"/>
    <n v="455"/>
    <s v="1a Scelta"/>
    <s v="NO"/>
    <n v="2"/>
    <n v="0"/>
    <s v="MET - MET &amp; FRIENDS"/>
    <s v="60 - DONNA"/>
    <n v="39.5"/>
    <n v="102.7"/>
    <n v="39.5"/>
  </r>
  <r>
    <n v="2092433651704"/>
    <s v="2T-10-01-042"/>
    <s v="2T-10-042-01"/>
    <n v="0"/>
    <n v="1"/>
    <n v="0"/>
    <n v="1"/>
    <x v="1"/>
    <n v="8"/>
    <x v="147"/>
    <s v="X-COURTNEY"/>
    <x v="1"/>
    <s v="Altro"/>
    <s v="10DBF0312"/>
    <s v="G291"/>
    <n v="455"/>
    <s v="1a Scelta"/>
    <s v="NO"/>
    <n v="2"/>
    <n v="0"/>
    <s v="MET - MET &amp; FRIENDS"/>
    <s v="60 - DONNA"/>
    <n v="39.5"/>
    <n v="102.7"/>
    <n v="39.5"/>
  </r>
  <r>
    <n v="2092433651711"/>
    <s v="2T-10-01-042"/>
    <s v="2T-10-042-01"/>
    <n v="0"/>
    <n v="1"/>
    <n v="0"/>
    <n v="1"/>
    <x v="7"/>
    <n v="1"/>
    <x v="148"/>
    <s v="X-COURTNEY"/>
    <x v="1"/>
    <s v="Altro"/>
    <s v="10DBF0312"/>
    <s v="G291"/>
    <n v="549"/>
    <s v="1a Scelta"/>
    <s v="NO"/>
    <n v="2"/>
    <n v="0"/>
    <s v="MET - MET &amp; FRIENDS"/>
    <s v="60 - DONNA"/>
    <n v="39.5"/>
    <n v="102.7"/>
    <n v="39.5"/>
  </r>
  <r>
    <n v="2092433450116"/>
    <s v="2T-10-01-042"/>
    <s v="2T-10-042-01"/>
    <n v="0"/>
    <n v="1"/>
    <n v="0"/>
    <n v="1"/>
    <x v="0"/>
    <n v="3"/>
    <x v="148"/>
    <s v="X-COURTNEY"/>
    <x v="1"/>
    <s v="Altro"/>
    <s v="10DBF0312"/>
    <s v="G291"/>
    <n v="549"/>
    <s v="1a Scelta"/>
    <s v="NO"/>
    <n v="2"/>
    <n v="0"/>
    <s v="MET - MET &amp; FRIENDS"/>
    <s v="60 - DONNA"/>
    <n v="39.5"/>
    <n v="102.7"/>
    <n v="39.5"/>
  </r>
  <r>
    <n v="2092433450123"/>
    <s v="2T-10-01-042"/>
    <s v="2T-10-042-01"/>
    <n v="0"/>
    <n v="2"/>
    <n v="0"/>
    <n v="2"/>
    <x v="2"/>
    <n v="4"/>
    <x v="148"/>
    <s v="X-COURTNEY"/>
    <x v="1"/>
    <s v="Altro"/>
    <s v="10DBF0312"/>
    <s v="G291"/>
    <n v="549"/>
    <s v="1a Scelta"/>
    <s v="NO"/>
    <n v="2"/>
    <n v="0"/>
    <s v="MET - MET &amp; FRIENDS"/>
    <s v="60 - DONNA"/>
    <n v="39.5"/>
    <n v="102.7"/>
    <n v="79"/>
  </r>
  <r>
    <n v="2092433450147"/>
    <s v="2T-10-01-042"/>
    <s v="2T-10-042-01"/>
    <n v="0"/>
    <n v="2"/>
    <n v="0"/>
    <n v="2"/>
    <x v="5"/>
    <n v="6"/>
    <x v="148"/>
    <s v="X-COURTNEY"/>
    <x v="1"/>
    <s v="Altro"/>
    <s v="10DBF0312"/>
    <s v="G291"/>
    <n v="549"/>
    <s v="1a Scelta"/>
    <s v="NO"/>
    <n v="2"/>
    <n v="0"/>
    <s v="MET - MET &amp; FRIENDS"/>
    <s v="60 - DONNA"/>
    <n v="39.5"/>
    <n v="102.7"/>
    <n v="79"/>
  </r>
  <r>
    <n v="2092433450161"/>
    <s v="2T-10-01-042"/>
    <s v="2T-10-042-01"/>
    <n v="0"/>
    <n v="1"/>
    <n v="0"/>
    <n v="1"/>
    <x v="1"/>
    <n v="8"/>
    <x v="148"/>
    <s v="X-COURTNEY"/>
    <x v="1"/>
    <s v="Altro"/>
    <s v="10DBF0312"/>
    <s v="G291"/>
    <n v="549"/>
    <s v="1a Scelta"/>
    <s v="NO"/>
    <n v="2"/>
    <n v="0"/>
    <s v="MET - MET &amp; FRIENDS"/>
    <s v="60 - DONNA"/>
    <n v="39.5"/>
    <n v="102.7"/>
    <n v="39.5"/>
  </r>
  <r>
    <n v="2092433450154"/>
    <s v="2T-10-01-042"/>
    <s v="2T-10-042-01"/>
    <n v="0"/>
    <n v="1"/>
    <n v="0"/>
    <n v="1"/>
    <x v="3"/>
    <n v="7"/>
    <x v="148"/>
    <s v="X-COURTNEY"/>
    <x v="1"/>
    <s v="Altro"/>
    <s v="10DBF0312"/>
    <s v="G291"/>
    <n v="549"/>
    <s v="1a Scelta"/>
    <s v="NO"/>
    <n v="2"/>
    <n v="0"/>
    <s v="MET - MET &amp; FRIENDS"/>
    <s v="60 - DONNA"/>
    <n v="39.5"/>
    <n v="102.7"/>
    <n v="39.5"/>
  </r>
  <r>
    <n v="2092433401194"/>
    <s v="2T-07-02-047"/>
    <s v="2T-07-047-02"/>
    <n v="0"/>
    <n v="1"/>
    <n v="0"/>
    <n v="1"/>
    <x v="2"/>
    <n v="4"/>
    <x v="149"/>
    <s v="X-COURTNEY"/>
    <x v="1"/>
    <s v="Altro"/>
    <s v="10DBF0312"/>
    <s v="G291"/>
    <n v="999"/>
    <s v="1a Scelta"/>
    <s v="NO"/>
    <n v="2"/>
    <n v="0"/>
    <s v="MET - MET &amp; FRIENDS"/>
    <s v="60 - DONNA"/>
    <n v="39.5"/>
    <n v="102.7"/>
    <n v="39.5"/>
  </r>
  <r>
    <n v="2092433401187"/>
    <s v="2T-09-01-026"/>
    <s v="2T-09-026-01"/>
    <n v="0"/>
    <n v="1"/>
    <n v="0"/>
    <n v="1"/>
    <x v="0"/>
    <n v="3"/>
    <x v="149"/>
    <s v="X-COURTNEY"/>
    <x v="1"/>
    <s v="Altro"/>
    <s v="10DBF0312"/>
    <s v="G291"/>
    <n v="999"/>
    <s v="1a Scelta"/>
    <s v="NO"/>
    <n v="2"/>
    <n v="0"/>
    <s v="MET - MET &amp; FRIENDS"/>
    <s v="60 - DONNA"/>
    <n v="39.5"/>
    <n v="102.7"/>
    <n v="39.5"/>
  </r>
  <r>
    <n v="7900009919231"/>
    <s v="2T-09-03-032"/>
    <s v="2T-09-032-03"/>
    <n v="0"/>
    <n v="1"/>
    <n v="0"/>
    <n v="1"/>
    <x v="3"/>
    <n v="7"/>
    <x v="150"/>
    <s v="X-RICH"/>
    <x v="1"/>
    <s v="Denim"/>
    <s v="10DBF0314"/>
    <s v="D752"/>
    <s v="."/>
    <s v="1a Scelta"/>
    <s v="NO"/>
    <n v="2"/>
    <n v="0"/>
    <s v="MET - MET &amp; FRIENDS"/>
    <s v="60 - DONNA"/>
    <n v="39.5"/>
    <n v="102.7"/>
    <n v="39.5"/>
  </r>
  <r>
    <n v="2092433934883"/>
    <s v="2T-07-01-030"/>
    <s v="2T-07-030-01"/>
    <n v="0"/>
    <n v="1"/>
    <n v="1"/>
    <n v="0"/>
    <x v="2"/>
    <n v="4"/>
    <x v="151"/>
    <s v="CHINDY"/>
    <x v="0"/>
    <s v="Denim"/>
    <s v="10DBF0317"/>
    <s v="D999"/>
    <s v="."/>
    <s v="1a Scelta"/>
    <s v="NO"/>
    <n v="2"/>
    <n v="0"/>
    <s v="MET - MET &amp; FRIENDS"/>
    <s v="60 - DONNA"/>
    <n v="39"/>
    <n v="101.4"/>
    <n v="39"/>
  </r>
  <r>
    <n v="2092433930960"/>
    <s v="2T-10-03-050"/>
    <s v="2T-10-050-03"/>
    <n v="0"/>
    <n v="3"/>
    <n v="0"/>
    <n v="3"/>
    <x v="4"/>
    <n v="5"/>
    <x v="151"/>
    <s v="CHINDY"/>
    <x v="0"/>
    <s v="Denim"/>
    <s v="10DBF0317"/>
    <s v="D999"/>
    <s v="."/>
    <s v="1a Scelta"/>
    <s v="NO"/>
    <n v="2"/>
    <n v="0"/>
    <s v="MET - MET &amp; FRIENDS"/>
    <s v="60 - DONNA"/>
    <n v="39"/>
    <n v="101.4"/>
    <n v="117"/>
  </r>
  <r>
    <n v="2092433931004"/>
    <s v="2T-10-03-049"/>
    <s v="2T-10-049-03"/>
    <n v="0"/>
    <n v="3"/>
    <n v="0"/>
    <n v="3"/>
    <x v="6"/>
    <n v="9"/>
    <x v="151"/>
    <s v="CHINDY"/>
    <x v="0"/>
    <s v="Denim"/>
    <s v="10DBF0317"/>
    <s v="D999"/>
    <s v="."/>
    <s v="1a Scelta"/>
    <s v="NO"/>
    <n v="2"/>
    <n v="0"/>
    <s v="MET - MET &amp; FRIENDS"/>
    <s v="60 - DONNA"/>
    <n v="39"/>
    <n v="101.4"/>
    <n v="117"/>
  </r>
  <r>
    <n v="2092433930946"/>
    <s v="2T-10-03-049"/>
    <s v="2T-10-049-03"/>
    <n v="0"/>
    <n v="3"/>
    <n v="0"/>
    <n v="3"/>
    <x v="0"/>
    <n v="3"/>
    <x v="151"/>
    <s v="CHINDY"/>
    <x v="0"/>
    <s v="Denim"/>
    <s v="10DBF0317"/>
    <s v="D999"/>
    <s v="."/>
    <s v="1a Scelta"/>
    <s v="NO"/>
    <n v="2"/>
    <n v="0"/>
    <s v="MET - MET &amp; FRIENDS"/>
    <s v="60 - DONNA"/>
    <n v="39"/>
    <n v="101.4"/>
    <n v="117"/>
  </r>
  <r>
    <n v="2092433930939"/>
    <s v="2T-10-03-055"/>
    <s v="2T-10-055-03"/>
    <n v="0"/>
    <n v="3"/>
    <n v="0"/>
    <n v="3"/>
    <x v="8"/>
    <n v="2"/>
    <x v="151"/>
    <s v="CHINDY"/>
    <x v="0"/>
    <s v="Denim"/>
    <s v="10DBF0317"/>
    <s v="D999"/>
    <s v="."/>
    <s v="1a Scelta"/>
    <s v="NO"/>
    <n v="2"/>
    <n v="0"/>
    <s v="MET - MET &amp; FRIENDS"/>
    <s v="60 - DONNA"/>
    <n v="39"/>
    <n v="101.4"/>
    <n v="117"/>
  </r>
  <r>
    <n v="2092433930984"/>
    <s v="2T-10-03-055"/>
    <s v="2T-10-055-03"/>
    <n v="0"/>
    <n v="2"/>
    <n v="0"/>
    <n v="2"/>
    <x v="3"/>
    <n v="7"/>
    <x v="151"/>
    <s v="CHINDY"/>
    <x v="0"/>
    <s v="Denim"/>
    <s v="10DBF0317"/>
    <s v="D999"/>
    <s v="."/>
    <s v="1a Scelta"/>
    <s v="NO"/>
    <n v="2"/>
    <n v="0"/>
    <s v="MET - MET &amp; FRIENDS"/>
    <s v="60 - DONNA"/>
    <n v="39"/>
    <n v="101.4"/>
    <n v="78"/>
  </r>
  <r>
    <n v="2092433930977"/>
    <s v="2T-10-03-055"/>
    <s v="2T-10-055-03"/>
    <n v="0"/>
    <n v="10"/>
    <n v="0"/>
    <n v="10"/>
    <x v="5"/>
    <n v="6"/>
    <x v="151"/>
    <s v="CHINDY"/>
    <x v="0"/>
    <s v="Denim"/>
    <s v="10DBF0317"/>
    <s v="D999"/>
    <s v="."/>
    <s v="1a Scelta"/>
    <s v="NO"/>
    <n v="2"/>
    <n v="0"/>
    <s v="MET - MET &amp; FRIENDS"/>
    <s v="60 - DONNA"/>
    <n v="39"/>
    <n v="101.4"/>
    <n v="390"/>
  </r>
  <r>
    <n v="2092433930991"/>
    <s v="2T-10-03-055"/>
    <s v="2T-10-055-03"/>
    <n v="0"/>
    <n v="5"/>
    <n v="0"/>
    <n v="5"/>
    <x v="1"/>
    <n v="8"/>
    <x v="151"/>
    <s v="CHINDY"/>
    <x v="0"/>
    <s v="Denim"/>
    <s v="10DBF0317"/>
    <s v="D999"/>
    <s v="."/>
    <s v="1a Scelta"/>
    <s v="NO"/>
    <n v="2"/>
    <n v="0"/>
    <s v="MET - MET &amp; FRIENDS"/>
    <s v="60 - DONNA"/>
    <n v="39"/>
    <n v="101.4"/>
    <n v="195"/>
  </r>
  <r>
    <n v="2092434159223"/>
    <s v="2T-33-02-045"/>
    <s v="2T-33-045-02"/>
    <n v="3"/>
    <n v="3"/>
    <n v="0"/>
    <n v="3"/>
    <x v="0"/>
    <n v="3"/>
    <x v="152"/>
    <s v="FRENKY"/>
    <x v="0"/>
    <s v="Denim"/>
    <s v="10DBF0318"/>
    <s v="D1011"/>
    <s v="."/>
    <s v="1a Scelta"/>
    <s v="NO"/>
    <n v="2"/>
    <n v="0"/>
    <s v="MET - MET &amp; FRIENDS"/>
    <s v="60 - DONNA"/>
    <n v="33"/>
    <n v="85.8"/>
    <n v="99"/>
  </r>
  <r>
    <n v="2092434159230"/>
    <s v="2T-32-03-051"/>
    <s v="2T-32-051-03"/>
    <n v="27"/>
    <n v="26"/>
    <n v="0"/>
    <n v="26"/>
    <x v="4"/>
    <n v="5"/>
    <x v="152"/>
    <s v="FRENKY"/>
    <x v="0"/>
    <s v="Denim"/>
    <s v="10DBF0318"/>
    <s v="D1011"/>
    <s v="."/>
    <s v="1a Scelta"/>
    <s v="NO"/>
    <n v="2"/>
    <n v="0"/>
    <s v="MET - MET &amp; FRIENDS"/>
    <s v="60 - DONNA"/>
    <n v="33"/>
    <n v="85.8"/>
    <n v="858"/>
  </r>
  <r>
    <n v="2092434159278"/>
    <s v="2T-32-02-052"/>
    <s v="2T-32-052-02"/>
    <n v="11"/>
    <n v="9"/>
    <n v="0"/>
    <n v="9"/>
    <x v="6"/>
    <n v="9"/>
    <x v="152"/>
    <s v="FRENKY"/>
    <x v="0"/>
    <s v="Denim"/>
    <s v="10DBF0318"/>
    <s v="D1011"/>
    <s v="."/>
    <s v="1a Scelta"/>
    <s v="NO"/>
    <n v="2"/>
    <n v="0"/>
    <s v="MET - MET &amp; FRIENDS"/>
    <s v="60 - DONNA"/>
    <n v="33"/>
    <n v="85.8"/>
    <n v="297"/>
  </r>
  <r>
    <n v="2092434022879"/>
    <s v="2T-32-02-052"/>
    <s v="2T-32-052-02"/>
    <n v="16"/>
    <n v="16"/>
    <n v="1"/>
    <n v="15"/>
    <x v="2"/>
    <n v="4"/>
    <x v="152"/>
    <s v="FRENKY"/>
    <x v="0"/>
    <s v="Denim"/>
    <s v="10DBF0318"/>
    <s v="D1011"/>
    <s v="."/>
    <s v="1a Scelta"/>
    <s v="NO"/>
    <n v="2"/>
    <n v="0"/>
    <s v="MET - MET &amp; FRIENDS"/>
    <s v="60 - DONNA"/>
    <n v="33"/>
    <n v="85.8"/>
    <n v="528"/>
  </r>
  <r>
    <n v="2092434159247"/>
    <s v="2T-31-00-047"/>
    <s v="2T-31-047-00"/>
    <n v="9"/>
    <n v="6"/>
    <n v="0"/>
    <n v="6"/>
    <x v="5"/>
    <n v="6"/>
    <x v="152"/>
    <s v="FRENKY"/>
    <x v="0"/>
    <s v="Denim"/>
    <s v="10DBF0318"/>
    <s v="D1011"/>
    <s v="."/>
    <s v="1a Scelta"/>
    <s v="NO"/>
    <n v="2"/>
    <n v="0"/>
    <s v="MET - MET &amp; FRIENDS"/>
    <s v="60 - DONNA"/>
    <n v="33"/>
    <n v="85.8"/>
    <n v="198"/>
  </r>
  <r>
    <n v="2092433222843"/>
    <s v="2T-08-00-017"/>
    <s v="2T-08-017-00"/>
    <n v="0"/>
    <n v="1"/>
    <n v="0"/>
    <n v="1"/>
    <x v="0"/>
    <n v="3"/>
    <x v="153"/>
    <s v="5 TASCHE"/>
    <x v="0"/>
    <s v="Denim"/>
    <s v="10DBF0322"/>
    <s v="D876"/>
    <s v="."/>
    <s v="1a Scelta"/>
    <s v="NO"/>
    <n v="2"/>
    <n v="0"/>
    <s v="MET - MET &amp; FRIENDS"/>
    <s v="60 - DONNA"/>
    <n v="55"/>
    <n v="143"/>
    <n v="55"/>
  </r>
  <r>
    <n v="2092433020074"/>
    <s v="2T-10-02-012"/>
    <s v="2T-10-012-02"/>
    <n v="0"/>
    <n v="2"/>
    <n v="0"/>
    <n v="2"/>
    <x v="2"/>
    <n v="4"/>
    <x v="153"/>
    <s v="5 TASCHE"/>
    <x v="0"/>
    <s v="Denim"/>
    <s v="10DBF0322"/>
    <s v="D876"/>
    <s v="."/>
    <s v="1a Scelta"/>
    <s v="NO"/>
    <n v="2"/>
    <n v="0"/>
    <s v="MET - MET &amp; FRIENDS"/>
    <s v="60 - DONNA"/>
    <n v="55"/>
    <n v="143"/>
    <n v="110"/>
  </r>
  <r>
    <n v="2092433155134"/>
    <s v="2T-08-02-030"/>
    <s v="2T-08-030-02"/>
    <n v="5"/>
    <n v="3"/>
    <n v="0"/>
    <n v="3"/>
    <x v="0"/>
    <n v="3"/>
    <x v="154"/>
    <s v="GEFER/J"/>
    <x v="1"/>
    <s v="Jersey"/>
    <s v="10DBF0333"/>
    <s v="J100"/>
    <n v="255"/>
    <s v="1a Scelta"/>
    <s v="NO"/>
    <n v="2"/>
    <n v="0"/>
    <s v="MET - MET &amp; FRIENDS"/>
    <s v="60 - DONNA"/>
    <n v="28"/>
    <n v="72.8"/>
    <n v="84"/>
  </r>
  <r>
    <n v="2092433155158"/>
    <s v="2T-34-03-021"/>
    <s v="2T-34-021-03"/>
    <n v="23"/>
    <n v="23"/>
    <n v="0"/>
    <n v="23"/>
    <x v="4"/>
    <n v="5"/>
    <x v="154"/>
    <s v="GEFER/J"/>
    <x v="1"/>
    <s v="Jersey"/>
    <s v="10DBF0333"/>
    <s v="J100"/>
    <n v="255"/>
    <s v="1a Scelta"/>
    <s v="NO"/>
    <n v="2"/>
    <n v="0"/>
    <s v="MET - MET &amp; FRIENDS"/>
    <s v="60 - DONNA"/>
    <n v="28"/>
    <n v="72.8"/>
    <n v="644"/>
  </r>
  <r>
    <n v="2092433155141"/>
    <s v="2T-34-03-021"/>
    <s v="2T-34-021-03"/>
    <n v="18"/>
    <n v="17"/>
    <n v="1"/>
    <n v="16"/>
    <x v="2"/>
    <n v="4"/>
    <x v="154"/>
    <s v="GEFER/J"/>
    <x v="1"/>
    <s v="Jersey"/>
    <s v="10DBF0333"/>
    <s v="J100"/>
    <n v="255"/>
    <s v="1a Scelta"/>
    <s v="NO"/>
    <n v="2"/>
    <n v="0"/>
    <s v="MET - MET &amp; FRIENDS"/>
    <s v="60 - DONNA"/>
    <n v="28"/>
    <n v="72.8"/>
    <n v="476"/>
  </r>
  <r>
    <n v="2092432882086"/>
    <s v="2T-08-03-030"/>
    <s v="2T-08-030-03"/>
    <n v="0"/>
    <n v="4"/>
    <n v="0"/>
    <n v="4"/>
    <x v="2"/>
    <n v="4"/>
    <x v="155"/>
    <s v="GEFER/J"/>
    <x v="1"/>
    <s v="Jersey"/>
    <s v="10DBF0333"/>
    <s v="J100"/>
    <n v="474"/>
    <s v="1a Scelta"/>
    <s v="NO"/>
    <n v="2"/>
    <n v="0"/>
    <s v="MET - MET &amp; FRIENDS"/>
    <s v="60 - DONNA"/>
    <n v="28"/>
    <n v="72.8"/>
    <n v="112"/>
  </r>
  <r>
    <n v="2092433689745"/>
    <s v="2T-07-03-019"/>
    <s v="2T-07-019-03"/>
    <n v="0"/>
    <n v="1"/>
    <n v="0"/>
    <n v="1"/>
    <x v="5"/>
    <n v="6"/>
    <x v="156"/>
    <s v="X-CURLY"/>
    <x v="1"/>
    <s v="Altro"/>
    <s v="10DBF0334"/>
    <s v="R174"/>
    <n v="334"/>
    <s v="1a Scelta"/>
    <s v="NO"/>
    <n v="2"/>
    <n v="0"/>
    <s v="MET - MET &amp; FRIENDS"/>
    <s v="60 - DONNA"/>
    <n v="42"/>
    <n v="109.2"/>
    <n v="42"/>
  </r>
  <r>
    <n v="2092433689738"/>
    <s v="2T-07-00-046"/>
    <s v="2T-07-046-00"/>
    <n v="0"/>
    <n v="1"/>
    <n v="0"/>
    <n v="1"/>
    <x v="4"/>
    <n v="5"/>
    <x v="156"/>
    <s v="X-CURLY"/>
    <x v="1"/>
    <s v="Altro"/>
    <s v="10DBF0334"/>
    <s v="R174"/>
    <n v="334"/>
    <s v="1a Scelta"/>
    <s v="NO"/>
    <n v="2"/>
    <n v="0"/>
    <s v="MET - MET &amp; FRIENDS"/>
    <s v="60 - DONNA"/>
    <n v="42"/>
    <n v="109.2"/>
    <n v="42"/>
  </r>
  <r>
    <n v="2092433689714"/>
    <s v="2T-33-00-012"/>
    <s v="2T-33-012-00"/>
    <n v="0"/>
    <n v="1"/>
    <n v="0"/>
    <n v="1"/>
    <x v="0"/>
    <n v="3"/>
    <x v="156"/>
    <s v="X-CURLY"/>
    <x v="1"/>
    <s v="Altro"/>
    <s v="10DBF0334"/>
    <s v="R174"/>
    <n v="334"/>
    <s v="1a Scelta"/>
    <s v="NO"/>
    <n v="2"/>
    <n v="0"/>
    <s v="MET - MET &amp; FRIENDS"/>
    <s v="60 - DONNA"/>
    <n v="42"/>
    <n v="109.2"/>
    <n v="42"/>
  </r>
  <r>
    <n v="2092433635278"/>
    <s v="2T-07-03-020"/>
    <s v="2T-07-020-03"/>
    <n v="0"/>
    <n v="1"/>
    <n v="1"/>
    <n v="0"/>
    <x v="4"/>
    <n v="5"/>
    <x v="157"/>
    <s v="X-CURLY"/>
    <x v="1"/>
    <s v="Altro"/>
    <s v="10DBF0334"/>
    <s v="R174"/>
    <n v="813"/>
    <s v="1a Scelta"/>
    <s v="NO"/>
    <n v="2"/>
    <n v="0"/>
    <s v="MET - MET &amp; FRIENDS"/>
    <s v="60 - DONNA"/>
    <n v="42"/>
    <n v="109.2"/>
    <n v="42"/>
  </r>
  <r>
    <n v="2092433635285"/>
    <s v="2T-33-03-040"/>
    <s v="2T-33-040-03"/>
    <n v="13"/>
    <n v="13"/>
    <n v="0"/>
    <n v="13"/>
    <x v="5"/>
    <n v="6"/>
    <x v="157"/>
    <s v="X-CURLY"/>
    <x v="1"/>
    <s v="Altro"/>
    <s v="10DBF0334"/>
    <s v="R174"/>
    <n v="813"/>
    <s v="1a Scelta"/>
    <s v="NO"/>
    <n v="2"/>
    <n v="0"/>
    <s v="MET - MET &amp; FRIENDS"/>
    <s v="60 - DONNA"/>
    <n v="42"/>
    <n v="109.2"/>
    <n v="546"/>
  </r>
  <r>
    <n v="2092433635308"/>
    <s v="2T-33-03-040"/>
    <s v="2T-33-040-03"/>
    <n v="2"/>
    <n v="1"/>
    <n v="0"/>
    <n v="1"/>
    <x v="1"/>
    <n v="8"/>
    <x v="157"/>
    <s v="X-CURLY"/>
    <x v="1"/>
    <s v="Altro"/>
    <s v="10DBF0334"/>
    <s v="R174"/>
    <n v="813"/>
    <s v="1a Scelta"/>
    <s v="NO"/>
    <n v="2"/>
    <n v="0"/>
    <s v="MET - MET &amp; FRIENDS"/>
    <s v="60 - DONNA"/>
    <n v="42"/>
    <n v="109.2"/>
    <n v="42"/>
  </r>
  <r>
    <n v="2092433635292"/>
    <s v="2T-33-03-040"/>
    <s v="2T-33-040-03"/>
    <n v="3"/>
    <n v="3"/>
    <n v="0"/>
    <n v="3"/>
    <x v="3"/>
    <n v="7"/>
    <x v="157"/>
    <s v="X-CURLY"/>
    <x v="1"/>
    <s v="Altro"/>
    <s v="10DBF0334"/>
    <s v="R174"/>
    <n v="813"/>
    <s v="1a Scelta"/>
    <s v="NO"/>
    <n v="2"/>
    <n v="0"/>
    <s v="MET - MET &amp; FRIENDS"/>
    <s v="60 - DONNA"/>
    <n v="42"/>
    <n v="109.2"/>
    <n v="126"/>
  </r>
  <r>
    <n v="2092433635247"/>
    <s v="2T-34-04-027"/>
    <s v="2T-34-027-04"/>
    <n v="3"/>
    <n v="3"/>
    <n v="0"/>
    <n v="3"/>
    <x v="7"/>
    <n v="1"/>
    <x v="157"/>
    <s v="X-CURLY"/>
    <x v="1"/>
    <s v="Altro"/>
    <s v="10DBF0334"/>
    <s v="R174"/>
    <n v="813"/>
    <s v="1a Scelta"/>
    <s v="NO"/>
    <n v="2"/>
    <n v="0"/>
    <s v="MET - MET &amp; FRIENDS"/>
    <s v="60 - DONNA"/>
    <n v="42"/>
    <n v="109.2"/>
    <n v="126"/>
  </r>
  <r>
    <n v="2092433635315"/>
    <s v="2T-34-04-027"/>
    <s v="2T-34-027-04"/>
    <n v="9"/>
    <n v="9"/>
    <n v="0"/>
    <n v="9"/>
    <x v="6"/>
    <n v="9"/>
    <x v="157"/>
    <s v="X-CURLY"/>
    <x v="1"/>
    <s v="Altro"/>
    <s v="10DBF0334"/>
    <s v="R174"/>
    <n v="813"/>
    <s v="1a Scelta"/>
    <s v="NO"/>
    <n v="2"/>
    <n v="0"/>
    <s v="MET - MET &amp; FRIENDS"/>
    <s v="60 - DONNA"/>
    <n v="42"/>
    <n v="109.2"/>
    <n v="378"/>
  </r>
  <r>
    <n v="2092433635322"/>
    <s v="2T-34-01-013"/>
    <s v="2T-34-013-01"/>
    <n v="5"/>
    <n v="5"/>
    <n v="0"/>
    <n v="5"/>
    <x v="9"/>
    <n v="10"/>
    <x v="157"/>
    <s v="X-CURLY"/>
    <x v="1"/>
    <s v="Altro"/>
    <s v="10DBF0334"/>
    <s v="R174"/>
    <n v="813"/>
    <s v="1a Scelta"/>
    <s v="NO"/>
    <n v="2"/>
    <n v="0"/>
    <s v="MET - MET &amp; FRIENDS"/>
    <s v="60 - DONNA"/>
    <n v="42"/>
    <n v="109.2"/>
    <n v="210"/>
  </r>
  <r>
    <n v="2092433635261"/>
    <s v="2T-34-01-013"/>
    <s v="2T-34-013-01"/>
    <n v="13"/>
    <n v="12"/>
    <n v="0"/>
    <n v="12"/>
    <x v="0"/>
    <n v="3"/>
    <x v="157"/>
    <s v="X-CURLY"/>
    <x v="1"/>
    <s v="Altro"/>
    <s v="10DBF0334"/>
    <s v="R174"/>
    <n v="813"/>
    <s v="1a Scelta"/>
    <s v="NO"/>
    <n v="2"/>
    <n v="0"/>
    <s v="MET - MET &amp; FRIENDS"/>
    <s v="60 - DONNA"/>
    <n v="42"/>
    <n v="109.2"/>
    <n v="504"/>
  </r>
  <r>
    <n v="2092433099247"/>
    <s v="2T-07-02-016"/>
    <s v="2T-07-016-02"/>
    <n v="0"/>
    <n v="1"/>
    <n v="0"/>
    <n v="1"/>
    <x v="2"/>
    <n v="4"/>
    <x v="158"/>
    <s v="NORAGEKI"/>
    <x v="1"/>
    <s v="Altro"/>
    <s v="10DBF0394"/>
    <s v="L032"/>
    <s v="."/>
    <s v="1a Scelta"/>
    <s v="NO"/>
    <n v="2"/>
    <n v="0"/>
    <s v="MET - MET &amp; FRIENDS"/>
    <s v="60 - DONNA"/>
    <n v="49"/>
    <n v="127.4"/>
    <n v="49"/>
  </r>
  <r>
    <n v="2092433099254"/>
    <s v="2T-10-01-035"/>
    <s v="2T-10-035-01"/>
    <n v="0"/>
    <n v="2"/>
    <n v="0"/>
    <n v="2"/>
    <x v="4"/>
    <n v="5"/>
    <x v="158"/>
    <s v="NORAGEKI"/>
    <x v="1"/>
    <s v="Altro"/>
    <s v="10DBF0394"/>
    <s v="L032"/>
    <s v="."/>
    <s v="1a Scelta"/>
    <s v="NO"/>
    <n v="2"/>
    <n v="0"/>
    <s v="MET - MET &amp; FRIENDS"/>
    <s v="60 - DONNA"/>
    <n v="49"/>
    <n v="127.4"/>
    <n v="98"/>
  </r>
  <r>
    <n v="2092432900131"/>
    <s v="2T-08-02-024"/>
    <s v="2T-08-024-02"/>
    <n v="0"/>
    <n v="1"/>
    <n v="1"/>
    <n v="0"/>
    <x v="2"/>
    <n v="4"/>
    <x v="159"/>
    <s v="X-K-FIT GOLD"/>
    <x v="0"/>
    <s v="Denim"/>
    <s v="10DBF0408"/>
    <s v="D842"/>
    <s v="."/>
    <s v="1a Scelta"/>
    <s v="NO"/>
    <n v="2"/>
    <n v="0"/>
    <s v="MET - MET &amp; FRIENDS"/>
    <s v="60 - DONNA"/>
    <n v="89"/>
    <n v="231.4"/>
    <n v="89"/>
  </r>
  <r>
    <n v="2092432900162"/>
    <s v="2T-33-04-027"/>
    <s v="2T-33-027-04"/>
    <n v="0"/>
    <n v="2"/>
    <n v="0"/>
    <n v="2"/>
    <x v="3"/>
    <n v="7"/>
    <x v="159"/>
    <s v="X-K-FIT GOLD"/>
    <x v="0"/>
    <s v="Denim"/>
    <s v="10DBF0408"/>
    <s v="D842"/>
    <s v="."/>
    <s v="1a Scelta"/>
    <s v="NO"/>
    <n v="2"/>
    <n v="0"/>
    <s v="MET - MET &amp; FRIENDS"/>
    <s v="60 - DONNA"/>
    <n v="89"/>
    <n v="231.4"/>
    <n v="178"/>
  </r>
  <r>
    <n v="2092432900155"/>
    <s v="2T-33-04-027"/>
    <s v="2T-33-027-04"/>
    <n v="0"/>
    <n v="1"/>
    <n v="0"/>
    <n v="1"/>
    <x v="5"/>
    <n v="6"/>
    <x v="159"/>
    <s v="X-K-FIT GOLD"/>
    <x v="0"/>
    <s v="Denim"/>
    <s v="10DBF0408"/>
    <s v="D842"/>
    <s v="."/>
    <s v="1a Scelta"/>
    <s v="NO"/>
    <n v="2"/>
    <n v="0"/>
    <s v="MET - MET &amp; FRIENDS"/>
    <s v="60 - DONNA"/>
    <n v="89"/>
    <n v="231.4"/>
    <n v="89"/>
  </r>
  <r>
    <n v="2092432900148"/>
    <s v="2T-33-04-027"/>
    <s v="2T-33-027-04"/>
    <n v="0"/>
    <n v="3"/>
    <n v="0"/>
    <n v="3"/>
    <x v="4"/>
    <n v="5"/>
    <x v="159"/>
    <s v="X-K-FIT GOLD"/>
    <x v="0"/>
    <s v="Denim"/>
    <s v="10DBF0408"/>
    <s v="D842"/>
    <s v="."/>
    <s v="1a Scelta"/>
    <s v="NO"/>
    <n v="2"/>
    <n v="0"/>
    <s v="MET - MET &amp; FRIENDS"/>
    <s v="60 - DONNA"/>
    <n v="89"/>
    <n v="231.4"/>
    <n v="267"/>
  </r>
  <r>
    <n v="2092433099360"/>
    <s v="2T-09-00-017"/>
    <s v="2T-09-017-00"/>
    <n v="10"/>
    <n v="11"/>
    <n v="1"/>
    <n v="10"/>
    <x v="2"/>
    <n v="4"/>
    <x v="160"/>
    <s v="POLDEY"/>
    <x v="1"/>
    <s v="Altro"/>
    <s v="10DBF0413"/>
    <s v="L034"/>
    <s v="."/>
    <s v="1a Scelta"/>
    <s v="NO"/>
    <n v="2"/>
    <n v="0"/>
    <s v="MET - MET &amp; FRIENDS"/>
    <s v="60 - DONNA"/>
    <n v="54"/>
    <n v="140.4"/>
    <n v="594"/>
  </r>
  <r>
    <n v="2092433099377"/>
    <s v="2T-33-01-055"/>
    <s v="2T-33-055-01"/>
    <n v="10"/>
    <n v="10"/>
    <n v="0"/>
    <n v="10"/>
    <x v="4"/>
    <n v="5"/>
    <x v="160"/>
    <s v="POLDEY"/>
    <x v="1"/>
    <s v="Altro"/>
    <s v="10DBF0413"/>
    <s v="L034"/>
    <s v="."/>
    <s v="1a Scelta"/>
    <s v="NO"/>
    <n v="2"/>
    <n v="0"/>
    <s v="MET - MET &amp; FRIENDS"/>
    <s v="60 - DONNA"/>
    <n v="54"/>
    <n v="140.4"/>
    <n v="540"/>
  </r>
  <r>
    <n v="2092433099353"/>
    <s v="2T-33-01-055"/>
    <s v="2T-33-055-01"/>
    <n v="9"/>
    <n v="9"/>
    <n v="0"/>
    <n v="9"/>
    <x v="0"/>
    <n v="3"/>
    <x v="160"/>
    <s v="POLDEY"/>
    <x v="1"/>
    <s v="Altro"/>
    <s v="10DBF0413"/>
    <s v="L034"/>
    <s v="."/>
    <s v="1a Scelta"/>
    <s v="NO"/>
    <n v="2"/>
    <n v="0"/>
    <s v="MET - MET &amp; FRIENDS"/>
    <s v="60 - DONNA"/>
    <n v="54"/>
    <n v="140.4"/>
    <n v="486"/>
  </r>
  <r>
    <n v="2092433099391"/>
    <s v="2T-33-01-054"/>
    <s v="2T-33-054-01"/>
    <n v="11"/>
    <n v="10"/>
    <n v="0"/>
    <n v="10"/>
    <x v="3"/>
    <n v="7"/>
    <x v="160"/>
    <s v="POLDEY"/>
    <x v="1"/>
    <s v="Altro"/>
    <s v="10DBF0413"/>
    <s v="L034"/>
    <s v="."/>
    <s v="1a Scelta"/>
    <s v="NO"/>
    <n v="2"/>
    <n v="0"/>
    <s v="MET - MET &amp; FRIENDS"/>
    <s v="60 - DONNA"/>
    <n v="54"/>
    <n v="140.4"/>
    <n v="540"/>
  </r>
  <r>
    <n v="2092433099384"/>
    <s v="2T-33-01-054"/>
    <s v="2T-33-054-01"/>
    <n v="15"/>
    <n v="15"/>
    <n v="0"/>
    <n v="15"/>
    <x v="5"/>
    <n v="6"/>
    <x v="160"/>
    <s v="POLDEY"/>
    <x v="1"/>
    <s v="Altro"/>
    <s v="10DBF0413"/>
    <s v="L034"/>
    <s v="."/>
    <s v="1a Scelta"/>
    <s v="NO"/>
    <n v="2"/>
    <n v="0"/>
    <s v="MET - MET &amp; FRIENDS"/>
    <s v="60 - DONNA"/>
    <n v="54"/>
    <n v="140.4"/>
    <n v="810"/>
  </r>
  <r>
    <n v="2092433312353"/>
    <s v="2T-33-01-055"/>
    <s v="2T-33-055-01"/>
    <n v="0"/>
    <n v="4"/>
    <n v="0"/>
    <n v="4"/>
    <x v="2"/>
    <n v="4"/>
    <x v="161"/>
    <s v="POLDEY"/>
    <x v="1"/>
    <s v="Altro"/>
    <s v="10DBF0413"/>
    <s v="L034"/>
    <n v="252"/>
    <s v="1a Scelta"/>
    <s v="NO"/>
    <n v="2"/>
    <n v="0"/>
    <s v="MET - MET &amp; FRIENDS"/>
    <s v="60 - DONNA"/>
    <n v="54"/>
    <n v="140.4"/>
    <n v="216"/>
  </r>
  <r>
    <n v="2092433129722"/>
    <s v="2T-07-01-020"/>
    <s v="2T-07-020-01"/>
    <n v="0"/>
    <n v="1"/>
    <n v="0"/>
    <n v="1"/>
    <x v="5"/>
    <n v="6"/>
    <x v="162"/>
    <s v="NORAMY"/>
    <x v="1"/>
    <s v="Altro"/>
    <s v="10DBF0425"/>
    <s v="L025"/>
    <n v="252"/>
    <s v="1a Scelta"/>
    <s v="NO"/>
    <n v="2"/>
    <n v="0"/>
    <s v="MET - MET &amp; FRIENDS"/>
    <s v="60 - DONNA"/>
    <n v="49"/>
    <n v="127.4"/>
    <n v="49"/>
  </r>
  <r>
    <n v="2092433129883"/>
    <s v="2T-32-04-034"/>
    <s v="2T-32-034-04"/>
    <n v="0"/>
    <n v="1"/>
    <n v="0"/>
    <n v="1"/>
    <x v="0"/>
    <n v="3"/>
    <x v="163"/>
    <s v="NORAMY"/>
    <x v="1"/>
    <s v="Altro"/>
    <s v="10DBF0425"/>
    <s v="L025"/>
    <n v="995"/>
    <s v="1a Scelta"/>
    <s v="NO"/>
    <n v="2"/>
    <n v="0"/>
    <s v="MET - MET &amp; FRIENDS"/>
    <s v="60 - DONNA"/>
    <n v="49"/>
    <n v="127.4"/>
    <n v="49"/>
  </r>
  <r>
    <n v="2092433129890"/>
    <s v="2T-32-00-022"/>
    <s v="2T-32-022-00"/>
    <n v="0"/>
    <n v="5"/>
    <n v="1"/>
    <n v="4"/>
    <x v="2"/>
    <n v="4"/>
    <x v="163"/>
    <s v="NORAMY"/>
    <x v="1"/>
    <s v="Altro"/>
    <s v="10DBF0425"/>
    <s v="L025"/>
    <n v="995"/>
    <s v="1a Scelta"/>
    <s v="NO"/>
    <n v="2"/>
    <n v="0"/>
    <s v="MET - MET &amp; FRIENDS"/>
    <s v="60 - DONNA"/>
    <n v="49"/>
    <n v="127.4"/>
    <n v="245"/>
  </r>
  <r>
    <n v="2092433129920"/>
    <s v="2T-32-00-023"/>
    <s v="2T-32-023-00"/>
    <n v="0"/>
    <n v="3"/>
    <n v="0"/>
    <n v="3"/>
    <x v="3"/>
    <n v="7"/>
    <x v="163"/>
    <s v="NORAMY"/>
    <x v="1"/>
    <s v="Altro"/>
    <s v="10DBF0425"/>
    <s v="L025"/>
    <n v="995"/>
    <s v="1a Scelta"/>
    <s v="NO"/>
    <n v="2"/>
    <n v="0"/>
    <s v="MET - MET &amp; FRIENDS"/>
    <s v="60 - DONNA"/>
    <n v="49"/>
    <n v="127.4"/>
    <n v="147"/>
  </r>
  <r>
    <n v="2092433129906"/>
    <s v="2T-32-00-023"/>
    <s v="2T-32-023-00"/>
    <n v="0"/>
    <n v="2"/>
    <n v="0"/>
    <n v="2"/>
    <x v="4"/>
    <n v="5"/>
    <x v="163"/>
    <s v="NORAMY"/>
    <x v="1"/>
    <s v="Altro"/>
    <s v="10DBF0425"/>
    <s v="L025"/>
    <n v="995"/>
    <s v="1a Scelta"/>
    <s v="NO"/>
    <n v="2"/>
    <n v="0"/>
    <s v="MET - MET &amp; FRIENDS"/>
    <s v="60 - DONNA"/>
    <n v="49"/>
    <n v="127.4"/>
    <n v="98"/>
  </r>
  <r>
    <n v="2092433524053"/>
    <s v="2T-07-00-046"/>
    <s v="2T-07-046-00"/>
    <n v="0"/>
    <n v="2"/>
    <n v="0"/>
    <n v="2"/>
    <x v="4"/>
    <n v="5"/>
    <x v="164"/>
    <s v="FRENKY/J"/>
    <x v="1"/>
    <s v="Jersey"/>
    <s v="10DBF0427"/>
    <s v="J100"/>
    <n v="14"/>
    <s v="1a Scelta"/>
    <s v="NO"/>
    <n v="2"/>
    <n v="0"/>
    <s v="MET - MET &amp; FRIENDS"/>
    <s v="60 - DONNA"/>
    <n v="36"/>
    <n v="93.600000000000009"/>
    <n v="72"/>
  </r>
  <r>
    <n v="2092433524046"/>
    <s v="2T-10-04-023"/>
    <s v="2T-10-023-04"/>
    <n v="0"/>
    <n v="2"/>
    <n v="0"/>
    <n v="2"/>
    <x v="0"/>
    <n v="3"/>
    <x v="164"/>
    <s v="FRENKY/J"/>
    <x v="1"/>
    <s v="Jersey"/>
    <s v="10DBF0427"/>
    <s v="J100"/>
    <n v="14"/>
    <s v="1a Scelta"/>
    <s v="NO"/>
    <n v="2"/>
    <n v="0"/>
    <s v="MET - MET &amp; FRIENDS"/>
    <s v="60 - DONNA"/>
    <n v="36"/>
    <n v="93.600000000000009"/>
    <n v="72"/>
  </r>
  <r>
    <n v="2092433524077"/>
    <s v="2T-10-04-023"/>
    <s v="2T-10-023-04"/>
    <n v="0"/>
    <n v="2"/>
    <n v="0"/>
    <n v="2"/>
    <x v="3"/>
    <n v="7"/>
    <x v="164"/>
    <s v="FRENKY/J"/>
    <x v="1"/>
    <s v="Jersey"/>
    <s v="10DBF0427"/>
    <s v="J100"/>
    <n v="14"/>
    <s v="1a Scelta"/>
    <s v="NO"/>
    <n v="2"/>
    <n v="0"/>
    <s v="MET - MET &amp; FRIENDS"/>
    <s v="60 - DONNA"/>
    <n v="36"/>
    <n v="93.600000000000009"/>
    <n v="72"/>
  </r>
  <r>
    <n v="2092433524060"/>
    <s v="2T-10-04-023"/>
    <s v="2T-10-023-04"/>
    <n v="0"/>
    <n v="2"/>
    <n v="0"/>
    <n v="2"/>
    <x v="5"/>
    <n v="6"/>
    <x v="164"/>
    <s v="FRENKY/J"/>
    <x v="1"/>
    <s v="Jersey"/>
    <s v="10DBF0427"/>
    <s v="J100"/>
    <n v="14"/>
    <s v="1a Scelta"/>
    <s v="NO"/>
    <n v="2"/>
    <n v="0"/>
    <s v="MET - MET &amp; FRIENDS"/>
    <s v="60 - DONNA"/>
    <n v="36"/>
    <n v="93.600000000000009"/>
    <n v="72"/>
  </r>
  <r>
    <n v="2092433568286"/>
    <s v="2T-10-03-022"/>
    <s v="2T-10-022-03"/>
    <n v="0"/>
    <n v="4"/>
    <n v="0"/>
    <n v="4"/>
    <x v="5"/>
    <n v="6"/>
    <x v="165"/>
    <s v="FRENKY/J"/>
    <x v="1"/>
    <s v="Jersey"/>
    <s v="10DBF0427"/>
    <s v="J100"/>
    <n v="129"/>
    <s v="1a Scelta"/>
    <s v="NO"/>
    <n v="2"/>
    <n v="0"/>
    <s v="MET - MET &amp; FRIENDS"/>
    <s v="60 - DONNA"/>
    <n v="36"/>
    <n v="93.600000000000009"/>
    <n v="144"/>
  </r>
  <r>
    <n v="2092433568293"/>
    <s v="2T-10-03-022"/>
    <s v="2T-10-022-03"/>
    <n v="0"/>
    <n v="2"/>
    <n v="0"/>
    <n v="2"/>
    <x v="3"/>
    <n v="7"/>
    <x v="165"/>
    <s v="FRENKY/J"/>
    <x v="1"/>
    <s v="Jersey"/>
    <s v="10DBF0427"/>
    <s v="J100"/>
    <n v="129"/>
    <s v="1a Scelta"/>
    <s v="NO"/>
    <n v="2"/>
    <n v="0"/>
    <s v="MET - MET &amp; FRIENDS"/>
    <s v="60 - DONNA"/>
    <n v="36"/>
    <n v="93.600000000000009"/>
    <n v="72"/>
  </r>
  <r>
    <n v="2092433568316"/>
    <s v="2T-10-03-022"/>
    <s v="2T-10-022-03"/>
    <n v="0"/>
    <n v="1"/>
    <n v="0"/>
    <n v="1"/>
    <x v="6"/>
    <n v="9"/>
    <x v="165"/>
    <s v="FRENKY/J"/>
    <x v="1"/>
    <s v="Jersey"/>
    <s v="10DBF0427"/>
    <s v="J100"/>
    <n v="129"/>
    <s v="1a Scelta"/>
    <s v="NO"/>
    <n v="2"/>
    <n v="0"/>
    <s v="MET - MET &amp; FRIENDS"/>
    <s v="60 - DONNA"/>
    <n v="36"/>
    <n v="93.600000000000009"/>
    <n v="36"/>
  </r>
  <r>
    <n v="2092433568255"/>
    <s v="2T-10-04-024"/>
    <s v="2T-10-024-04"/>
    <n v="0"/>
    <n v="3"/>
    <n v="0"/>
    <n v="3"/>
    <x v="0"/>
    <n v="3"/>
    <x v="165"/>
    <s v="FRENKY/J"/>
    <x v="1"/>
    <s v="Jersey"/>
    <s v="10DBF0427"/>
    <s v="J100"/>
    <n v="129"/>
    <s v="1a Scelta"/>
    <s v="NO"/>
    <n v="2"/>
    <n v="0"/>
    <s v="MET - MET &amp; FRIENDS"/>
    <s v="60 - DONNA"/>
    <n v="36"/>
    <n v="93.600000000000009"/>
    <n v="108"/>
  </r>
  <r>
    <n v="2092433568279"/>
    <s v="2T-10-04-024"/>
    <s v="2T-10-024-04"/>
    <n v="0"/>
    <n v="4"/>
    <n v="0"/>
    <n v="4"/>
    <x v="4"/>
    <n v="5"/>
    <x v="165"/>
    <s v="FRENKY/J"/>
    <x v="1"/>
    <s v="Jersey"/>
    <s v="10DBF0427"/>
    <s v="J100"/>
    <n v="129"/>
    <s v="1a Scelta"/>
    <s v="NO"/>
    <n v="2"/>
    <n v="0"/>
    <s v="MET - MET &amp; FRIENDS"/>
    <s v="60 - DONNA"/>
    <n v="36"/>
    <n v="93.600000000000009"/>
    <n v="144"/>
  </r>
  <r>
    <n v="2092433568248"/>
    <s v="2T-10-04-024"/>
    <s v="2T-10-024-04"/>
    <n v="0"/>
    <n v="3"/>
    <n v="0"/>
    <n v="3"/>
    <x v="8"/>
    <n v="2"/>
    <x v="165"/>
    <s v="FRENKY/J"/>
    <x v="1"/>
    <s v="Jersey"/>
    <s v="10DBF0427"/>
    <s v="J100"/>
    <n v="129"/>
    <s v="1a Scelta"/>
    <s v="NO"/>
    <n v="2"/>
    <n v="0"/>
    <s v="MET - MET &amp; FRIENDS"/>
    <s v="60 - DONNA"/>
    <n v="36"/>
    <n v="93.600000000000009"/>
    <n v="108"/>
  </r>
  <r>
    <n v="2092433568262"/>
    <s v="2T-10-04-024"/>
    <s v="2T-10-024-04"/>
    <n v="0"/>
    <n v="1"/>
    <n v="1"/>
    <n v="0"/>
    <x v="2"/>
    <n v="4"/>
    <x v="165"/>
    <s v="FRENKY/J"/>
    <x v="1"/>
    <s v="Jersey"/>
    <s v="10DBF0427"/>
    <s v="J100"/>
    <n v="129"/>
    <s v="1a Scelta"/>
    <s v="NO"/>
    <n v="2"/>
    <n v="0"/>
    <s v="MET - MET &amp; FRIENDS"/>
    <s v="60 - DONNA"/>
    <n v="36"/>
    <n v="93.600000000000009"/>
    <n v="36"/>
  </r>
  <r>
    <n v="2092433568309"/>
    <s v="2T-10-04-024"/>
    <s v="2T-10-024-04"/>
    <n v="0"/>
    <n v="1"/>
    <n v="0"/>
    <n v="1"/>
    <x v="1"/>
    <n v="8"/>
    <x v="165"/>
    <s v="FRENKY/J"/>
    <x v="1"/>
    <s v="Jersey"/>
    <s v="10DBF0427"/>
    <s v="J100"/>
    <n v="129"/>
    <s v="1a Scelta"/>
    <s v="NO"/>
    <n v="2"/>
    <n v="0"/>
    <s v="MET - MET &amp; FRIENDS"/>
    <s v="60 - DONNA"/>
    <n v="36"/>
    <n v="93.600000000000009"/>
    <n v="36"/>
  </r>
  <r>
    <n v="2092433524275"/>
    <s v="2T-07-01-017"/>
    <s v="2T-07-017-01"/>
    <n v="0"/>
    <n v="1"/>
    <n v="0"/>
    <n v="1"/>
    <x v="5"/>
    <n v="6"/>
    <x v="166"/>
    <s v="FRENKY/J"/>
    <x v="1"/>
    <s v="Jersey"/>
    <s v="10DBF0427"/>
    <s v="J100"/>
    <n v="549"/>
    <s v="1a Scelta"/>
    <s v="NO"/>
    <n v="2"/>
    <n v="0"/>
    <s v="MET - MET &amp; FRIENDS"/>
    <s v="60 - DONNA"/>
    <n v="36"/>
    <n v="93.600000000000009"/>
    <n v="36"/>
  </r>
  <r>
    <n v="2092433568354"/>
    <s v="2T-07-01-044"/>
    <s v="2T-07-044-01"/>
    <n v="0"/>
    <n v="1"/>
    <n v="0"/>
    <n v="1"/>
    <x v="4"/>
    <n v="5"/>
    <x v="167"/>
    <s v="FRENKY/J"/>
    <x v="1"/>
    <s v="Jersey"/>
    <s v="10DBF0427"/>
    <s v="J100"/>
    <n v="569"/>
    <s v="1a Scelta"/>
    <s v="NO"/>
    <n v="2"/>
    <n v="0"/>
    <s v="MET - MET &amp; FRIENDS"/>
    <s v="60 - DONNA"/>
    <n v="36"/>
    <n v="93.600000000000009"/>
    <n v="36"/>
  </r>
  <r>
    <n v="2092434456742"/>
    <m/>
    <m/>
    <m/>
    <n v="2"/>
    <n v="0"/>
    <n v="2"/>
    <x v="7"/>
    <m/>
    <x v="168"/>
    <s v="K-FLAIR 2"/>
    <x v="1"/>
    <s v="Denim"/>
    <s v="10DBF0432"/>
    <s v="D975"/>
    <s v="."/>
    <s v="1a Scelta"/>
    <s v="NO"/>
    <n v="2"/>
    <n v="0"/>
    <s v="MET - MET &amp; FRIENDS"/>
    <s v="60 - DONNA"/>
    <n v="42"/>
    <n v="109.2"/>
    <n v="84"/>
  </r>
  <r>
    <n v="2092434379966"/>
    <m/>
    <m/>
    <m/>
    <n v="4"/>
    <n v="0"/>
    <n v="4"/>
    <x v="8"/>
    <m/>
    <x v="168"/>
    <s v="K-FLAIR 2"/>
    <x v="0"/>
    <s v="Denim"/>
    <s v="10DBF0432"/>
    <s v="D975"/>
    <s v="."/>
    <s v="1a Scelta"/>
    <s v="NO"/>
    <n v="2"/>
    <n v="0"/>
    <s v="MET - MET &amp; FRIENDS"/>
    <s v="60 - DONNA"/>
    <n v="42"/>
    <n v="109.2"/>
    <n v="168"/>
  </r>
  <r>
    <n v="2092434379973"/>
    <m/>
    <m/>
    <m/>
    <n v="7"/>
    <n v="0"/>
    <n v="7"/>
    <x v="0"/>
    <m/>
    <x v="168"/>
    <s v="K-FLAIR 2"/>
    <x v="0"/>
    <s v="Denim"/>
    <s v="10DBF0432"/>
    <s v="D975"/>
    <s v="."/>
    <s v="1a Scelta"/>
    <s v="NO"/>
    <n v="2"/>
    <n v="0"/>
    <s v="MET - MET &amp; FRIENDS"/>
    <s v="60 - DONNA"/>
    <n v="42"/>
    <n v="109.2"/>
    <n v="294"/>
  </r>
  <r>
    <n v="2092434285557"/>
    <s v="2T-07-00-036"/>
    <s v="2T-07-036-00"/>
    <n v="0"/>
    <n v="3"/>
    <n v="1"/>
    <n v="2"/>
    <x v="2"/>
    <n v="4"/>
    <x v="168"/>
    <s v="K-FLAIR 2"/>
    <x v="0"/>
    <s v="Denim"/>
    <s v="10DBF0432"/>
    <s v="D975"/>
    <s v="."/>
    <s v="1a Scelta"/>
    <s v="NO"/>
    <n v="2"/>
    <n v="0"/>
    <s v="MET - MET &amp; FRIENDS"/>
    <s v="60 - DONNA"/>
    <n v="42"/>
    <n v="109.2"/>
    <n v="126"/>
  </r>
  <r>
    <n v="2092434379997"/>
    <m/>
    <m/>
    <m/>
    <n v="3"/>
    <n v="0"/>
    <n v="3"/>
    <x v="4"/>
    <m/>
    <x v="168"/>
    <s v="K-FLAIR 2"/>
    <x v="0"/>
    <s v="Denim"/>
    <s v="10DBF0432"/>
    <s v="D975"/>
    <s v="."/>
    <s v="1a Scelta"/>
    <s v="NO"/>
    <n v="2"/>
    <n v="0"/>
    <s v="MET - MET &amp; FRIENDS"/>
    <s v="60 - DONNA"/>
    <n v="42"/>
    <n v="109.2"/>
    <n v="126"/>
  </r>
  <r>
    <n v="2092434380009"/>
    <m/>
    <m/>
    <m/>
    <n v="1"/>
    <n v="0"/>
    <n v="1"/>
    <x v="5"/>
    <m/>
    <x v="168"/>
    <s v="K-FLAIR 2"/>
    <x v="0"/>
    <s v="Denim"/>
    <s v="10DBF0432"/>
    <s v="D975"/>
    <s v="."/>
    <s v="1a Scelta"/>
    <s v="NO"/>
    <n v="2"/>
    <n v="0"/>
    <s v="MET - MET &amp; FRIENDS"/>
    <s v="60 - DONNA"/>
    <n v="42"/>
    <n v="109.2"/>
    <n v="42"/>
  </r>
  <r>
    <n v="2092434380023"/>
    <m/>
    <m/>
    <m/>
    <n v="1"/>
    <n v="0"/>
    <n v="1"/>
    <x v="1"/>
    <m/>
    <x v="168"/>
    <s v="K-FLAIR 2"/>
    <x v="0"/>
    <s v="Denim"/>
    <s v="10DBF0432"/>
    <s v="D975"/>
    <s v="."/>
    <s v="1a Scelta"/>
    <s v="NO"/>
    <n v="2"/>
    <n v="0"/>
    <s v="MET - MET &amp; FRIENDS"/>
    <s v="60 - DONNA"/>
    <n v="42"/>
    <n v="109.2"/>
    <n v="42"/>
  </r>
  <r>
    <n v="2092434502852"/>
    <m/>
    <m/>
    <m/>
    <n v="1"/>
    <n v="0"/>
    <n v="1"/>
    <x v="6"/>
    <m/>
    <x v="168"/>
    <s v="K-FLAIR 2"/>
    <x v="0"/>
    <s v="Denim"/>
    <s v="10DBF0432"/>
    <s v="D975"/>
    <s v="."/>
    <s v="1a Scelta"/>
    <s v="NO"/>
    <n v="2"/>
    <n v="0"/>
    <s v="MET - MET &amp; FRIENDS"/>
    <s v="60 - DONNA"/>
    <n v="42"/>
    <n v="109.2"/>
    <n v="42"/>
  </r>
  <r>
    <n v="2092434607076"/>
    <s v="2T-08-01-021"/>
    <s v="2T-08-021-01"/>
    <n v="2"/>
    <n v="0"/>
    <n v="0"/>
    <n v="0"/>
    <x v="0"/>
    <n v="3"/>
    <x v="169"/>
    <s v="K-FLAIR 2"/>
    <x v="0"/>
    <s v="Denim"/>
    <s v="10DBF0432"/>
    <s v="D999"/>
    <s v="."/>
    <s v="1a Scelta"/>
    <s v="NO"/>
    <n v="2"/>
    <n v="0"/>
    <s v="MET - MET &amp; FRIENDS"/>
    <s v="60 - DONNA"/>
    <n v="42"/>
    <n v="109.2"/>
    <n v="0"/>
  </r>
  <r>
    <n v="2092434607106"/>
    <s v="2T-08-02-034"/>
    <s v="2T-08-034-02"/>
    <n v="13"/>
    <n v="8"/>
    <n v="0"/>
    <n v="8"/>
    <x v="5"/>
    <n v="6"/>
    <x v="169"/>
    <s v="K-FLAIR 2"/>
    <x v="0"/>
    <s v="Denim"/>
    <s v="10DBF0432"/>
    <s v="D999"/>
    <s v="."/>
    <s v="1a Scelta"/>
    <s v="NO"/>
    <n v="2"/>
    <n v="0"/>
    <s v="MET - MET &amp; FRIENDS"/>
    <s v="60 - DONNA"/>
    <n v="42"/>
    <n v="109.2"/>
    <n v="336"/>
  </r>
  <r>
    <n v="2092434607090"/>
    <s v="2T-10-04-050"/>
    <s v="2T-10-050-04"/>
    <n v="8"/>
    <n v="0"/>
    <n v="0"/>
    <n v="0"/>
    <x v="4"/>
    <n v="5"/>
    <x v="169"/>
    <s v="K-FLAIR 2"/>
    <x v="0"/>
    <s v="Denim"/>
    <s v="10DBF0432"/>
    <s v="D999"/>
    <s v="."/>
    <s v="1a Scelta"/>
    <s v="NO"/>
    <n v="2"/>
    <n v="0"/>
    <s v="MET - MET &amp; FRIENDS"/>
    <s v="60 - DONNA"/>
    <n v="42"/>
    <n v="109.2"/>
    <n v="0"/>
  </r>
  <r>
    <n v="2092434607083"/>
    <s v="2T-34-01-023"/>
    <s v="2T-34-023-01"/>
    <n v="4"/>
    <n v="1"/>
    <n v="1"/>
    <n v="0"/>
    <x v="2"/>
    <n v="4"/>
    <x v="169"/>
    <s v="K-FLAIR 2"/>
    <x v="0"/>
    <s v="Denim"/>
    <s v="10DBF0432"/>
    <s v="D999"/>
    <s v="."/>
    <s v="1a Scelta"/>
    <s v="NO"/>
    <n v="2"/>
    <n v="0"/>
    <s v="MET - MET &amp; FRIENDS"/>
    <s v="60 - DONNA"/>
    <n v="42"/>
    <n v="109.2"/>
    <n v="42"/>
  </r>
  <r>
    <n v="2092433357262"/>
    <s v="2T-10-04-012"/>
    <s v="2T-10-012-04"/>
    <n v="12"/>
    <n v="11"/>
    <n v="1"/>
    <n v="10"/>
    <x v="2"/>
    <n v="4"/>
    <x v="170"/>
    <s v="K-FLAIR 2"/>
    <x v="1"/>
    <s v="Altro"/>
    <s v="10DBF0432"/>
    <s v="G290"/>
    <n v="8"/>
    <s v="1a Scelta"/>
    <s v="NO"/>
    <n v="2"/>
    <n v="0"/>
    <s v="MET - MET &amp; FRIENDS"/>
    <s v="60 - DONNA"/>
    <n v="39.5"/>
    <n v="102.7"/>
    <n v="434.5"/>
  </r>
  <r>
    <n v="2092433531532"/>
    <s v="2T-10-03-025"/>
    <s v="2T-10-025-03"/>
    <n v="8"/>
    <n v="7"/>
    <n v="0"/>
    <n v="7"/>
    <x v="3"/>
    <n v="7"/>
    <x v="170"/>
    <s v="K-FLAIR 2"/>
    <x v="1"/>
    <s v="Altro"/>
    <s v="10DBF0432"/>
    <s v="G290"/>
    <n v="8"/>
    <s v="1a Scelta"/>
    <s v="NO"/>
    <n v="2"/>
    <n v="0"/>
    <s v="MET - MET &amp; FRIENDS"/>
    <s v="60 - DONNA"/>
    <n v="39.5"/>
    <n v="102.7"/>
    <n v="276.5"/>
  </r>
  <r>
    <n v="2092433531518"/>
    <s v="2T-10-03-025"/>
    <s v="2T-10-025-03"/>
    <n v="14"/>
    <n v="13"/>
    <n v="0"/>
    <n v="13"/>
    <x v="4"/>
    <n v="5"/>
    <x v="170"/>
    <s v="K-FLAIR 2"/>
    <x v="1"/>
    <s v="Altro"/>
    <s v="10DBF0432"/>
    <s v="G290"/>
    <n v="8"/>
    <s v="1a Scelta"/>
    <s v="NO"/>
    <n v="2"/>
    <n v="0"/>
    <s v="MET - MET &amp; FRIENDS"/>
    <s v="60 - DONNA"/>
    <n v="39.5"/>
    <n v="102.7"/>
    <n v="513.5"/>
  </r>
  <r>
    <n v="2092433531501"/>
    <s v="2T-32-03-018"/>
    <s v="2T-32-018-03"/>
    <n v="15"/>
    <n v="14"/>
    <n v="0"/>
    <n v="14"/>
    <x v="0"/>
    <n v="3"/>
    <x v="170"/>
    <s v="K-FLAIR 2"/>
    <x v="1"/>
    <s v="Altro"/>
    <s v="10DBF0432"/>
    <s v="G290"/>
    <n v="8"/>
    <s v="1a Scelta"/>
    <s v="NO"/>
    <n v="2"/>
    <n v="0"/>
    <s v="MET - MET &amp; FRIENDS"/>
    <s v="60 - DONNA"/>
    <n v="39.5"/>
    <n v="102.7"/>
    <n v="553"/>
  </r>
  <r>
    <n v="2092433531525"/>
    <s v="2T-32-03-019"/>
    <s v="2T-32-019-03"/>
    <n v="13"/>
    <n v="12"/>
    <n v="0"/>
    <n v="12"/>
    <x v="5"/>
    <n v="6"/>
    <x v="170"/>
    <s v="K-FLAIR 2"/>
    <x v="1"/>
    <s v="Altro"/>
    <s v="10DBF0432"/>
    <s v="G290"/>
    <n v="8"/>
    <s v="1a Scelta"/>
    <s v="NO"/>
    <n v="2"/>
    <n v="0"/>
    <s v="MET - MET &amp; FRIENDS"/>
    <s v="60 - DONNA"/>
    <n v="39.5"/>
    <n v="102.7"/>
    <n v="474"/>
  </r>
  <r>
    <n v="2092433555125"/>
    <s v="2T-32-02-044"/>
    <s v="2T-32-044-02"/>
    <n v="7"/>
    <n v="6"/>
    <n v="0"/>
    <n v="6"/>
    <x v="1"/>
    <n v="8"/>
    <x v="170"/>
    <s v="K-FLAIR 2"/>
    <x v="1"/>
    <s v="Altro"/>
    <s v="10DBF0432"/>
    <s v="G290"/>
    <n v="8"/>
    <s v="1a Scelta"/>
    <s v="NO"/>
    <n v="2"/>
    <n v="0"/>
    <s v="MET - MET &amp; FRIENDS"/>
    <s v="60 - DONNA"/>
    <n v="39.5"/>
    <n v="102.7"/>
    <n v="237"/>
  </r>
  <r>
    <n v="2092433531556"/>
    <s v="2T-08-01-017"/>
    <s v="2T-08-017-01"/>
    <n v="0"/>
    <n v="1"/>
    <n v="0"/>
    <n v="1"/>
    <x v="8"/>
    <n v="2"/>
    <x v="171"/>
    <s v="K-FLAIR 2"/>
    <x v="1"/>
    <s v="Altro"/>
    <s v="10DBF0432"/>
    <s v="G290"/>
    <n v="377"/>
    <s v="1a Scelta"/>
    <s v="NO"/>
    <n v="2"/>
    <n v="0"/>
    <s v="MET - MET &amp; FRIENDS"/>
    <s v="60 - DONNA"/>
    <n v="39.5"/>
    <n v="102.7"/>
    <n v="39.5"/>
  </r>
  <r>
    <n v="2092433531587"/>
    <s v="2T-08-03-039"/>
    <s v="2T-08-039-03"/>
    <n v="0"/>
    <n v="1"/>
    <n v="0"/>
    <n v="1"/>
    <x v="5"/>
    <n v="6"/>
    <x v="171"/>
    <s v="K-FLAIR 2"/>
    <x v="1"/>
    <s v="Altro"/>
    <s v="10DBF0432"/>
    <s v="G290"/>
    <n v="377"/>
    <s v="1a Scelta"/>
    <s v="NO"/>
    <n v="2"/>
    <n v="0"/>
    <s v="MET - MET &amp; FRIENDS"/>
    <s v="60 - DONNA"/>
    <n v="39.5"/>
    <n v="102.7"/>
    <n v="39.5"/>
  </r>
  <r>
    <n v="2092433555415"/>
    <s v="2T-07-02-015"/>
    <s v="2T-07-015-02"/>
    <n v="0"/>
    <n v="1"/>
    <n v="0"/>
    <n v="1"/>
    <x v="1"/>
    <n v="8"/>
    <x v="172"/>
    <s v="K-FLAIR 2"/>
    <x v="1"/>
    <s v="Altro"/>
    <s v="10DBF0432"/>
    <s v="G290"/>
    <n v="813"/>
    <s v="1a Scelta"/>
    <s v="NO"/>
    <n v="2"/>
    <n v="0"/>
    <s v="MET - MET &amp; FRIENDS"/>
    <s v="60 - DONNA"/>
    <n v="39.5"/>
    <n v="102.7"/>
    <n v="39.5"/>
  </r>
  <r>
    <n v="2092433555422"/>
    <s v="2T-07-02-025"/>
    <s v="2T-07-025-02"/>
    <n v="0"/>
    <n v="1"/>
    <n v="0"/>
    <n v="1"/>
    <x v="6"/>
    <n v="9"/>
    <x v="172"/>
    <s v="K-FLAIR 2"/>
    <x v="1"/>
    <s v="Altro"/>
    <s v="10DBF0432"/>
    <s v="G290"/>
    <n v="813"/>
    <s v="1a Scelta"/>
    <s v="NO"/>
    <n v="2"/>
    <n v="0"/>
    <s v="MET - MET &amp; FRIENDS"/>
    <s v="60 - DONNA"/>
    <n v="39.5"/>
    <n v="102.7"/>
    <n v="39.5"/>
  </r>
  <r>
    <n v="2092433555378"/>
    <s v="2T-09-03-025"/>
    <s v="2T-09-025-03"/>
    <n v="0"/>
    <n v="2"/>
    <n v="0"/>
    <n v="2"/>
    <x v="2"/>
    <n v="4"/>
    <x v="172"/>
    <s v="K-FLAIR 2"/>
    <x v="1"/>
    <s v="Altro"/>
    <s v="10DBF0432"/>
    <s v="G290"/>
    <n v="813"/>
    <s v="1a Scelta"/>
    <s v="NO"/>
    <n v="2"/>
    <n v="0"/>
    <s v="MET - MET &amp; FRIENDS"/>
    <s v="60 - DONNA"/>
    <n v="39.5"/>
    <n v="102.7"/>
    <n v="79"/>
  </r>
  <r>
    <n v="2092433555361"/>
    <s v="2T-33-03-034"/>
    <s v="2T-33-034-03"/>
    <n v="0"/>
    <n v="1"/>
    <n v="0"/>
    <n v="1"/>
    <x v="0"/>
    <n v="3"/>
    <x v="172"/>
    <s v="K-FLAIR 2"/>
    <x v="1"/>
    <s v="Altro"/>
    <s v="10DBF0432"/>
    <s v="G290"/>
    <n v="813"/>
    <s v="1a Scelta"/>
    <s v="NO"/>
    <n v="2"/>
    <n v="0"/>
    <s v="MET - MET &amp; FRIENDS"/>
    <s v="60 - DONNA"/>
    <n v="39.5"/>
    <n v="102.7"/>
    <n v="39.5"/>
  </r>
  <r>
    <n v="2092433130308"/>
    <s v="2T-33-02-034"/>
    <s v="2T-33-034-02"/>
    <n v="0"/>
    <n v="5"/>
    <n v="0"/>
    <n v="5"/>
    <x v="2"/>
    <n v="4"/>
    <x v="173"/>
    <s v="OTTIS/F"/>
    <x v="1"/>
    <s v="Altro"/>
    <s v="10DBF0435"/>
    <s v="L025"/>
    <n v="252"/>
    <s v="1a Scelta"/>
    <s v="NO"/>
    <n v="2"/>
    <n v="0"/>
    <s v="MET - MET &amp; FRIENDS"/>
    <s v="60 - DONNA"/>
    <n v="42"/>
    <n v="109.2"/>
    <n v="210"/>
  </r>
  <r>
    <n v="2092433130438"/>
    <s v="2T-08-02-049"/>
    <s v="2T-08-049-02"/>
    <n v="0"/>
    <n v="1"/>
    <n v="0"/>
    <n v="1"/>
    <x v="1"/>
    <n v="8"/>
    <x v="174"/>
    <s v="OTTIS/F"/>
    <x v="1"/>
    <s v="Altro"/>
    <s v="10DBF0435"/>
    <s v="L025"/>
    <n v="995"/>
    <s v="1a Scelta"/>
    <s v="NO"/>
    <n v="2"/>
    <n v="0"/>
    <s v="MET - MET &amp; FRIENDS"/>
    <s v="60 - DONNA"/>
    <n v="42"/>
    <n v="109.2"/>
    <n v="42"/>
  </r>
  <r>
    <n v="2092433130445"/>
    <s v="2T-33-01-012"/>
    <s v="2T-33-012-01"/>
    <n v="0"/>
    <n v="1"/>
    <n v="0"/>
    <n v="1"/>
    <x v="6"/>
    <n v="9"/>
    <x v="174"/>
    <s v="OTTIS/F"/>
    <x v="1"/>
    <s v="Altro"/>
    <s v="10DBF0435"/>
    <s v="L025"/>
    <n v="995"/>
    <s v="1a Scelta"/>
    <s v="NO"/>
    <n v="2"/>
    <n v="0"/>
    <s v="MET - MET &amp; FRIENDS"/>
    <s v="60 - DONNA"/>
    <n v="42"/>
    <n v="109.2"/>
    <n v="42"/>
  </r>
  <r>
    <n v="2092434410126"/>
    <s v="2T-07-04-027"/>
    <s v="2T-07-027-04"/>
    <n v="0"/>
    <n v="1"/>
    <n v="0"/>
    <n v="1"/>
    <x v="4"/>
    <n v="5"/>
    <x v="175"/>
    <s v="PANT"/>
    <x v="1"/>
    <s v="Jersey"/>
    <s v="10DBF0443"/>
    <s v="J100"/>
    <n v="38"/>
    <s v="1a Scelta"/>
    <s v="NO"/>
    <n v="2"/>
    <n v="0"/>
    <s v="MET - MET &amp; FRIENDS"/>
    <s v="60 - DONNA"/>
    <n v="32"/>
    <n v="83.2"/>
    <n v="32"/>
  </r>
  <r>
    <n v="2092434410133"/>
    <s v="2T-07-04-027"/>
    <s v="2T-07-027-04"/>
    <n v="0"/>
    <n v="1"/>
    <n v="0"/>
    <n v="1"/>
    <x v="5"/>
    <n v="6"/>
    <x v="175"/>
    <s v="PANT"/>
    <x v="1"/>
    <s v="Jersey"/>
    <s v="10DBF0443"/>
    <s v="J100"/>
    <n v="38"/>
    <s v="1a Scelta"/>
    <s v="NO"/>
    <n v="2"/>
    <n v="0"/>
    <s v="MET - MET &amp; FRIENDS"/>
    <s v="60 - DONNA"/>
    <n v="32"/>
    <n v="83.2"/>
    <n v="32"/>
  </r>
  <r>
    <n v="2092434410140"/>
    <s v="2T-07-04-027"/>
    <s v="2T-07-027-04"/>
    <n v="0"/>
    <n v="1"/>
    <n v="0"/>
    <n v="1"/>
    <x v="3"/>
    <n v="7"/>
    <x v="175"/>
    <s v="PANT"/>
    <x v="1"/>
    <s v="Jersey"/>
    <s v="10DBF0443"/>
    <s v="J100"/>
    <n v="38"/>
    <s v="1a Scelta"/>
    <s v="NO"/>
    <n v="2"/>
    <n v="0"/>
    <s v="MET - MET &amp; FRIENDS"/>
    <s v="60 - DONNA"/>
    <n v="32"/>
    <n v="83.2"/>
    <n v="32"/>
  </r>
  <r>
    <n v="2092434410096"/>
    <s v="2T-08-04-052"/>
    <s v="2T-08-052-04"/>
    <n v="0"/>
    <n v="1"/>
    <n v="0"/>
    <n v="1"/>
    <x v="8"/>
    <n v="2"/>
    <x v="175"/>
    <s v="PANT"/>
    <x v="1"/>
    <s v="Jersey"/>
    <s v="10DBF0443"/>
    <s v="J100"/>
    <n v="38"/>
    <s v="1a Scelta"/>
    <s v="NO"/>
    <n v="2"/>
    <n v="0"/>
    <s v="MET - MET &amp; FRIENDS"/>
    <s v="60 - DONNA"/>
    <n v="32"/>
    <n v="83.2"/>
    <n v="32"/>
  </r>
  <r>
    <n v="2092433790243"/>
    <s v="2T-08-04-043"/>
    <s v="2T-08-043-04"/>
    <n v="0"/>
    <n v="2"/>
    <n v="0"/>
    <n v="2"/>
    <x v="7"/>
    <n v="1"/>
    <x v="176"/>
    <s v="PANT"/>
    <x v="1"/>
    <s v="Jersey"/>
    <s v="10DBF0443"/>
    <s v="J100"/>
    <n v="59"/>
    <s v="1a Scelta"/>
    <s v="NO"/>
    <n v="2"/>
    <n v="0"/>
    <s v="MET - MET &amp; FRIENDS"/>
    <s v="60 - DONNA"/>
    <n v="32"/>
    <n v="83.2"/>
    <n v="64"/>
  </r>
  <r>
    <n v="2092433790267"/>
    <s v="2T-08-01-043"/>
    <s v="2T-08-043-01"/>
    <n v="0"/>
    <n v="2"/>
    <n v="0"/>
    <n v="2"/>
    <x v="0"/>
    <n v="3"/>
    <x v="176"/>
    <s v="PANT"/>
    <x v="1"/>
    <s v="Jersey"/>
    <s v="10DBF0443"/>
    <s v="J100"/>
    <n v="59"/>
    <s v="1a Scelta"/>
    <s v="NO"/>
    <n v="2"/>
    <n v="0"/>
    <s v="MET - MET &amp; FRIENDS"/>
    <s v="60 - DONNA"/>
    <n v="32"/>
    <n v="83.2"/>
    <n v="64"/>
  </r>
  <r>
    <n v="2092433790281"/>
    <s v="2T-08-04-052"/>
    <s v="2T-08-052-04"/>
    <n v="0"/>
    <n v="1"/>
    <n v="0"/>
    <n v="1"/>
    <x v="4"/>
    <n v="5"/>
    <x v="176"/>
    <s v="PANT"/>
    <x v="1"/>
    <s v="Jersey"/>
    <s v="10DBF0443"/>
    <s v="J100"/>
    <n v="59"/>
    <s v="1a Scelta"/>
    <s v="NO"/>
    <n v="2"/>
    <n v="0"/>
    <s v="MET - MET &amp; FRIENDS"/>
    <s v="60 - DONNA"/>
    <n v="32"/>
    <n v="83.2"/>
    <n v="32"/>
  </r>
  <r>
    <n v="2092433790298"/>
    <s v="2T-08-04-052"/>
    <s v="2T-08-052-04"/>
    <n v="0"/>
    <n v="1"/>
    <n v="0"/>
    <n v="1"/>
    <x v="5"/>
    <n v="6"/>
    <x v="176"/>
    <s v="PANT"/>
    <x v="1"/>
    <s v="Jersey"/>
    <s v="10DBF0443"/>
    <s v="J100"/>
    <n v="59"/>
    <s v="1a Scelta"/>
    <s v="NO"/>
    <n v="2"/>
    <n v="0"/>
    <s v="MET - MET &amp; FRIENDS"/>
    <s v="60 - DONNA"/>
    <n v="32"/>
    <n v="83.2"/>
    <n v="32"/>
  </r>
  <r>
    <n v="2092433790540"/>
    <s v="2T-08-03-038"/>
    <s v="2T-08-038-03"/>
    <n v="0"/>
    <n v="1"/>
    <n v="0"/>
    <n v="1"/>
    <x v="5"/>
    <n v="6"/>
    <x v="177"/>
    <s v="K-FIT/J"/>
    <x v="1"/>
    <s v="Jersey"/>
    <s v="10DBF0443"/>
    <s v="J100"/>
    <n v="396"/>
    <s v="1a Scelta"/>
    <s v="NO"/>
    <n v="2"/>
    <n v="0"/>
    <s v="MET - MET &amp; FRIENDS"/>
    <s v="60 - DONNA"/>
    <n v="32"/>
    <n v="83.2"/>
    <n v="32"/>
  </r>
  <r>
    <n v="2092433711835"/>
    <s v="2T-09-01-054"/>
    <s v="2T-09-054-01"/>
    <n v="0"/>
    <n v="10"/>
    <n v="1"/>
    <n v="9"/>
    <x v="2"/>
    <n v="4"/>
    <x v="177"/>
    <s v="K-FIT/J"/>
    <x v="1"/>
    <s v="Jersey"/>
    <s v="10DBF0443"/>
    <s v="J100"/>
    <n v="396"/>
    <s v="1a Scelta"/>
    <s v="NO"/>
    <n v="2"/>
    <n v="0"/>
    <s v="MET - MET &amp; FRIENDS"/>
    <s v="60 - DONNA"/>
    <n v="32"/>
    <n v="83.2"/>
    <n v="320"/>
  </r>
  <r>
    <n v="2092433790533"/>
    <s v="2T-09-01-054"/>
    <s v="2T-09-054-01"/>
    <n v="0"/>
    <n v="3"/>
    <n v="0"/>
    <n v="3"/>
    <x v="4"/>
    <n v="5"/>
    <x v="177"/>
    <s v="K-FIT/J"/>
    <x v="1"/>
    <s v="Jersey"/>
    <s v="10DBF0443"/>
    <s v="J100"/>
    <n v="396"/>
    <s v="1a Scelta"/>
    <s v="NO"/>
    <n v="2"/>
    <n v="0"/>
    <s v="MET - MET &amp; FRIENDS"/>
    <s v="60 - DONNA"/>
    <n v="32"/>
    <n v="83.2"/>
    <n v="96"/>
  </r>
  <r>
    <n v="2092434410423"/>
    <s v="2T-08-04-052"/>
    <s v="2T-08-052-04"/>
    <n v="0"/>
    <n v="1"/>
    <n v="0"/>
    <n v="1"/>
    <x v="1"/>
    <n v="8"/>
    <x v="178"/>
    <s v="K-FIT/J"/>
    <x v="1"/>
    <s v="Jersey"/>
    <s v="10DBF0443"/>
    <s v="J100"/>
    <n v="620"/>
    <s v="1a Scelta"/>
    <s v="NO"/>
    <n v="2"/>
    <n v="0"/>
    <s v="MET - MET &amp; FRIENDS"/>
    <s v="60 - DONNA"/>
    <n v="32"/>
    <n v="83.2"/>
    <n v="32"/>
  </r>
  <r>
    <n v="2092434410522"/>
    <s v="2T-08-04-044"/>
    <s v="2T-08-044-04"/>
    <n v="0"/>
    <n v="1"/>
    <n v="0"/>
    <n v="1"/>
    <x v="6"/>
    <n v="9"/>
    <x v="179"/>
    <s v="PANT"/>
    <x v="1"/>
    <s v="Jersey"/>
    <s v="10DBF0443"/>
    <s v="J100"/>
    <n v="752"/>
    <s v="1a Scelta"/>
    <s v="NO"/>
    <n v="2"/>
    <n v="0"/>
    <s v="MET - MET &amp; FRIENDS"/>
    <s v="60 - DONNA"/>
    <n v="32"/>
    <n v="83.2"/>
    <n v="32"/>
  </r>
  <r>
    <n v="2092434410485"/>
    <s v="2T-08-01-043"/>
    <s v="2T-08-043-01"/>
    <n v="0"/>
    <n v="3"/>
    <n v="0"/>
    <n v="3"/>
    <x v="4"/>
    <n v="5"/>
    <x v="179"/>
    <s v="PANT"/>
    <x v="1"/>
    <s v="Jersey"/>
    <s v="10DBF0443"/>
    <s v="J100"/>
    <n v="752"/>
    <s v="1a Scelta"/>
    <s v="NO"/>
    <n v="2"/>
    <n v="0"/>
    <s v="MET - MET &amp; FRIENDS"/>
    <s v="60 - DONNA"/>
    <n v="32"/>
    <n v="83.2"/>
    <n v="96"/>
  </r>
  <r>
    <n v="2092434410508"/>
    <s v="2T-08-04-052"/>
    <s v="2T-08-052-04"/>
    <n v="0"/>
    <n v="1"/>
    <n v="0"/>
    <n v="1"/>
    <x v="3"/>
    <n v="7"/>
    <x v="179"/>
    <s v="PANT"/>
    <x v="1"/>
    <s v="Jersey"/>
    <s v="10DBF0443"/>
    <s v="J100"/>
    <n v="752"/>
    <s v="1a Scelta"/>
    <s v="NO"/>
    <n v="2"/>
    <n v="0"/>
    <s v="MET - MET &amp; FRIENDS"/>
    <s v="60 - DONNA"/>
    <n v="32"/>
    <n v="83.2"/>
    <n v="32"/>
  </r>
  <r>
    <n v="2092434410553"/>
    <s v="2T-09-02-024"/>
    <s v="2T-09-024-02"/>
    <n v="0"/>
    <n v="1"/>
    <n v="0"/>
    <n v="1"/>
    <x v="6"/>
    <n v="9"/>
    <x v="180"/>
    <s v="K-FIT/J"/>
    <x v="1"/>
    <s v="Jersey"/>
    <s v="10DBF0443"/>
    <s v="J100"/>
    <n v="927"/>
    <s v="1a Scelta"/>
    <s v="NO"/>
    <n v="2"/>
    <n v="0"/>
    <s v="MET - MET &amp; FRIENDS"/>
    <s v="60 - DONNA"/>
    <n v="32"/>
    <n v="83.2"/>
    <n v="32"/>
  </r>
  <r>
    <n v="2092434331902"/>
    <s v="2T-09-01-054"/>
    <s v="2T-09-054-01"/>
    <n v="0"/>
    <n v="3"/>
    <n v="0"/>
    <n v="3"/>
    <x v="4"/>
    <n v="5"/>
    <x v="180"/>
    <s v="K-FIT/J"/>
    <x v="1"/>
    <s v="Jersey"/>
    <s v="10DBF0443"/>
    <s v="J100"/>
    <n v="927"/>
    <s v="1a Scelta"/>
    <s v="NO"/>
    <n v="2"/>
    <n v="0"/>
    <s v="MET - MET &amp; FRIENDS"/>
    <s v="60 - DONNA"/>
    <n v="32"/>
    <n v="83.2"/>
    <n v="96"/>
  </r>
  <r>
    <n v="2092434331889"/>
    <s v="2T-10-00-013"/>
    <s v="2T-10-013-00"/>
    <n v="0"/>
    <n v="2"/>
    <n v="0"/>
    <n v="2"/>
    <x v="8"/>
    <n v="2"/>
    <x v="180"/>
    <s v="K-FIT/J"/>
    <x v="1"/>
    <s v="Jersey"/>
    <s v="10DBF0443"/>
    <s v="J100"/>
    <n v="927"/>
    <s v="1a Scelta"/>
    <s v="NO"/>
    <n v="2"/>
    <n v="0"/>
    <s v="MET - MET &amp; FRIENDS"/>
    <s v="60 - DONNA"/>
    <n v="32"/>
    <n v="83.2"/>
    <n v="64"/>
  </r>
  <r>
    <n v="2092434331896"/>
    <s v="2T-10-00-013"/>
    <s v="2T-10-013-00"/>
    <n v="0"/>
    <n v="6"/>
    <n v="0"/>
    <n v="6"/>
    <x v="0"/>
    <n v="3"/>
    <x v="180"/>
    <s v="K-FIT/J"/>
    <x v="1"/>
    <s v="Jersey"/>
    <s v="10DBF0443"/>
    <s v="J100"/>
    <n v="927"/>
    <s v="1a Scelta"/>
    <s v="NO"/>
    <n v="2"/>
    <n v="0"/>
    <s v="MET - MET &amp; FRIENDS"/>
    <s v="60 - DONNA"/>
    <n v="32"/>
    <n v="83.2"/>
    <n v="192"/>
  </r>
  <r>
    <n v="2092434328667"/>
    <s v="2T-10-00-013"/>
    <s v="2T-10-013-00"/>
    <n v="0"/>
    <n v="4"/>
    <n v="1"/>
    <n v="3"/>
    <x v="2"/>
    <n v="4"/>
    <x v="180"/>
    <s v="K-FIT/J"/>
    <x v="1"/>
    <s v="Jersey"/>
    <s v="10DBF0443"/>
    <s v="J100"/>
    <n v="927"/>
    <s v="1a Scelta"/>
    <s v="NO"/>
    <n v="2"/>
    <n v="0"/>
    <s v="MET - MET &amp; FRIENDS"/>
    <s v="60 - DONNA"/>
    <n v="32"/>
    <n v="83.2"/>
    <n v="128"/>
  </r>
  <r>
    <n v="2092434331926"/>
    <s v="2T-10-00-013"/>
    <s v="2T-10-013-00"/>
    <n v="0"/>
    <n v="1"/>
    <n v="0"/>
    <n v="1"/>
    <x v="3"/>
    <n v="7"/>
    <x v="180"/>
    <s v="K-FIT/J"/>
    <x v="1"/>
    <s v="Jersey"/>
    <s v="10DBF0443"/>
    <s v="J100"/>
    <n v="927"/>
    <s v="1a Scelta"/>
    <s v="NO"/>
    <n v="2"/>
    <n v="0"/>
    <s v="MET - MET &amp; FRIENDS"/>
    <s v="60 - DONNA"/>
    <n v="32"/>
    <n v="83.2"/>
    <n v="32"/>
  </r>
  <r>
    <n v="2092434410546"/>
    <s v="2T-10-00-013"/>
    <s v="2T-10-013-00"/>
    <n v="0"/>
    <n v="1"/>
    <n v="0"/>
    <n v="1"/>
    <x v="1"/>
    <n v="8"/>
    <x v="180"/>
    <s v="K-FIT/J"/>
    <x v="1"/>
    <s v="Jersey"/>
    <s v="10DBF0443"/>
    <s v="J100"/>
    <n v="927"/>
    <s v="1a Scelta"/>
    <s v="NO"/>
    <n v="2"/>
    <n v="0"/>
    <s v="MET - MET &amp; FRIENDS"/>
    <s v="60 - DONNA"/>
    <n v="32"/>
    <n v="83.2"/>
    <n v="32"/>
  </r>
  <r>
    <n v="2092434331919"/>
    <s v="2T-10-00-013"/>
    <s v="2T-10-013-00"/>
    <n v="0"/>
    <n v="1"/>
    <n v="0"/>
    <n v="1"/>
    <x v="5"/>
    <n v="6"/>
    <x v="180"/>
    <s v="K-FIT/J"/>
    <x v="1"/>
    <s v="Jersey"/>
    <s v="10DBF0443"/>
    <s v="J100"/>
    <n v="927"/>
    <s v="1a Scelta"/>
    <s v="NO"/>
    <n v="2"/>
    <n v="0"/>
    <s v="MET - MET &amp; FRIENDS"/>
    <s v="60 - DONNA"/>
    <n v="32"/>
    <n v="83.2"/>
    <n v="32"/>
  </r>
  <r>
    <n v="2092434060864"/>
    <s v="2T-09-02-036"/>
    <s v="2T-09-036-02"/>
    <n v="0"/>
    <n v="1"/>
    <n v="0"/>
    <n v="1"/>
    <x v="2"/>
    <n v="4"/>
    <x v="181"/>
    <s v="PANT"/>
    <x v="1"/>
    <s v="Jersey"/>
    <s v="10DBF0443"/>
    <s v="J100"/>
    <n v="996"/>
    <s v="1a Scelta"/>
    <s v="NO"/>
    <n v="2"/>
    <n v="0"/>
    <s v="MET - MET &amp; FRIENDS"/>
    <s v="60 - DONNA"/>
    <n v="32"/>
    <n v="83.2"/>
    <n v="32"/>
  </r>
  <r>
    <n v="2092434331988"/>
    <s v="2T-09-02-024"/>
    <s v="2T-09-024-02"/>
    <n v="0"/>
    <n v="1"/>
    <n v="0"/>
    <n v="1"/>
    <x v="3"/>
    <n v="7"/>
    <x v="182"/>
    <s v="PANT"/>
    <x v="1"/>
    <s v="Jersey"/>
    <s v="10DBF0443"/>
    <s v="J100"/>
    <n v="999"/>
    <s v="1a Scelta"/>
    <s v="NO"/>
    <n v="2"/>
    <n v="0"/>
    <s v="MET - MET &amp; FRIENDS"/>
    <s v="60 - DONNA"/>
    <n v="32"/>
    <n v="83.2"/>
    <n v="32"/>
  </r>
  <r>
    <n v="2092434331964"/>
    <s v="2T-34-02-053"/>
    <s v="2T-34-053-02"/>
    <n v="0"/>
    <n v="4"/>
    <n v="0"/>
    <n v="4"/>
    <x v="4"/>
    <n v="5"/>
    <x v="182"/>
    <s v="PANT"/>
    <x v="1"/>
    <s v="Jersey"/>
    <s v="10DBF0443"/>
    <s v="J100"/>
    <n v="999"/>
    <s v="1a Scelta"/>
    <s v="NO"/>
    <n v="2"/>
    <n v="0"/>
    <s v="MET - MET &amp; FRIENDS"/>
    <s v="60 - DONNA"/>
    <n v="32"/>
    <n v="83.2"/>
    <n v="128"/>
  </r>
  <r>
    <n v="2092434331933"/>
    <s v="2T-34-03-054"/>
    <s v="2T-34-054-03"/>
    <n v="0"/>
    <n v="1"/>
    <n v="0"/>
    <n v="1"/>
    <x v="7"/>
    <n v="1"/>
    <x v="182"/>
    <s v="PANT"/>
    <x v="1"/>
    <s v="Jersey"/>
    <s v="10DBF0443"/>
    <s v="J100"/>
    <n v="999"/>
    <s v="1a Scelta"/>
    <s v="NO"/>
    <n v="2"/>
    <n v="0"/>
    <s v="MET - MET &amp; FRIENDS"/>
    <s v="60 - DONNA"/>
    <n v="32"/>
    <n v="83.2"/>
    <n v="32"/>
  </r>
  <r>
    <n v="2092434591153"/>
    <s v="2T-07-01-016"/>
    <s v="2T-07-016-01"/>
    <n v="0"/>
    <n v="1"/>
    <n v="0"/>
    <n v="1"/>
    <x v="4"/>
    <n v="5"/>
    <x v="183"/>
    <s v="K-FIT/J"/>
    <x v="1"/>
    <s v="Jersey"/>
    <s v="10DBF0443"/>
    <s v="J1035"/>
    <n v="33"/>
    <s v="1a Scelta"/>
    <s v="NO"/>
    <n v="2"/>
    <n v="0"/>
    <s v="MET - MET &amp; FRIENDS"/>
    <s v="60 - DONNA"/>
    <n v="32"/>
    <n v="83.2"/>
    <n v="32"/>
  </r>
  <r>
    <n v="2092434591160"/>
    <s v="2T-34-01-044"/>
    <s v="2T-34-044-01"/>
    <n v="0"/>
    <n v="1"/>
    <n v="0"/>
    <n v="1"/>
    <x v="5"/>
    <n v="6"/>
    <x v="183"/>
    <s v="K-FIT/J"/>
    <x v="1"/>
    <s v="Jersey"/>
    <s v="10DBF0443"/>
    <s v="J1035"/>
    <n v="33"/>
    <s v="1a Scelta"/>
    <s v="NO"/>
    <n v="2"/>
    <n v="0"/>
    <s v="MET - MET &amp; FRIENDS"/>
    <s v="60 - DONNA"/>
    <n v="32"/>
    <n v="83.2"/>
    <n v="32"/>
  </r>
  <r>
    <n v="2092434591122"/>
    <s v="2T-34-01-044"/>
    <s v="2T-34-044-01"/>
    <n v="0"/>
    <n v="1"/>
    <n v="0"/>
    <n v="1"/>
    <x v="8"/>
    <n v="2"/>
    <x v="183"/>
    <s v="K-FIT/J"/>
    <x v="1"/>
    <s v="Jersey"/>
    <s v="10DBF0443"/>
    <s v="J1035"/>
    <n v="33"/>
    <s v="1a Scelta"/>
    <s v="NO"/>
    <n v="2"/>
    <n v="0"/>
    <s v="MET - MET &amp; FRIENDS"/>
    <s v="60 - DONNA"/>
    <n v="32"/>
    <n v="83.2"/>
    <n v="32"/>
  </r>
  <r>
    <n v="2092434591146"/>
    <s v="2T-34-01-044"/>
    <s v="2T-34-044-01"/>
    <n v="0"/>
    <n v="2"/>
    <n v="0"/>
    <n v="2"/>
    <x v="2"/>
    <n v="4"/>
    <x v="183"/>
    <s v="K-FIT/J"/>
    <x v="1"/>
    <s v="Jersey"/>
    <s v="10DBF0443"/>
    <s v="J1035"/>
    <n v="33"/>
    <s v="1a Scelta"/>
    <s v="NO"/>
    <n v="2"/>
    <n v="0"/>
    <s v="MET - MET &amp; FRIENDS"/>
    <s v="60 - DONNA"/>
    <n v="32"/>
    <n v="83.2"/>
    <n v="64"/>
  </r>
  <r>
    <n v="2092434591290"/>
    <s v="2T-07-01-017"/>
    <s v="2T-07-017-01"/>
    <n v="0"/>
    <n v="1"/>
    <n v="0"/>
    <n v="1"/>
    <x v="4"/>
    <n v="5"/>
    <x v="184"/>
    <s v="K-FIT/J"/>
    <x v="1"/>
    <s v="Jersey"/>
    <s v="10DBF0443"/>
    <s v="J1035"/>
    <n v="40"/>
    <s v="1a Scelta"/>
    <s v="NO"/>
    <n v="2"/>
    <n v="0"/>
    <s v="MET - MET &amp; FRIENDS"/>
    <s v="60 - DONNA"/>
    <n v="32"/>
    <n v="83.2"/>
    <n v="32"/>
  </r>
  <r>
    <n v="2092434591306"/>
    <s v="2T-34-01-044"/>
    <s v="2T-34-044-01"/>
    <n v="0"/>
    <n v="2"/>
    <n v="0"/>
    <n v="2"/>
    <x v="5"/>
    <n v="6"/>
    <x v="184"/>
    <s v="K-FIT/J"/>
    <x v="1"/>
    <s v="Jersey"/>
    <s v="10DBF0443"/>
    <s v="J1035"/>
    <n v="40"/>
    <s v="1a Scelta"/>
    <s v="NO"/>
    <n v="2"/>
    <n v="0"/>
    <s v="MET - MET &amp; FRIENDS"/>
    <s v="60 - DONNA"/>
    <n v="32"/>
    <n v="83.2"/>
    <n v="64"/>
  </r>
  <r>
    <n v="2092434591276"/>
    <s v="2T-34-01-044"/>
    <s v="2T-34-044-01"/>
    <n v="0"/>
    <n v="1"/>
    <n v="0"/>
    <n v="1"/>
    <x v="0"/>
    <n v="3"/>
    <x v="184"/>
    <s v="K-FIT/J"/>
    <x v="1"/>
    <s v="Jersey"/>
    <s v="10DBF0443"/>
    <s v="J1035"/>
    <n v="40"/>
    <s v="1a Scelta"/>
    <s v="NO"/>
    <n v="2"/>
    <n v="0"/>
    <s v="MET - MET &amp; FRIENDS"/>
    <s v="60 - DONNA"/>
    <n v="32"/>
    <n v="83.2"/>
    <n v="32"/>
  </r>
  <r>
    <n v="2092434591283"/>
    <s v="2T-34-01-044"/>
    <s v="2T-34-044-01"/>
    <n v="0"/>
    <n v="1"/>
    <n v="0"/>
    <n v="1"/>
    <x v="2"/>
    <n v="4"/>
    <x v="184"/>
    <s v="K-FIT/J"/>
    <x v="1"/>
    <s v="Jersey"/>
    <s v="10DBF0443"/>
    <s v="J1035"/>
    <n v="40"/>
    <s v="1a Scelta"/>
    <s v="NO"/>
    <n v="2"/>
    <n v="0"/>
    <s v="MET - MET &amp; FRIENDS"/>
    <s v="60 - DONNA"/>
    <n v="32"/>
    <n v="83.2"/>
    <n v="32"/>
  </r>
  <r>
    <n v="2092434611486"/>
    <s v="2T-34-00-047"/>
    <s v="2T-34-047-00"/>
    <n v="0"/>
    <n v="2"/>
    <n v="0"/>
    <n v="2"/>
    <x v="7"/>
    <n v="1"/>
    <x v="185"/>
    <s v="K-FIT/J"/>
    <x v="1"/>
    <s v="Jersey"/>
    <s v="10DBF0443"/>
    <s v="J1035"/>
    <n v="814"/>
    <s v="1a Scelta"/>
    <s v="NO"/>
    <n v="2"/>
    <n v="0"/>
    <s v="MET - MET &amp; FRIENDS"/>
    <s v="60 - DONNA"/>
    <n v="32"/>
    <n v="83.2"/>
    <n v="64"/>
  </r>
  <r>
    <n v="2092434591368"/>
    <s v="2T-34-00-048"/>
    <s v="2T-34-048-00"/>
    <n v="0"/>
    <n v="8"/>
    <n v="0"/>
    <n v="8"/>
    <x v="0"/>
    <n v="3"/>
    <x v="185"/>
    <s v="K-FIT/J"/>
    <x v="1"/>
    <s v="Jersey"/>
    <s v="10DBF0443"/>
    <s v="J1035"/>
    <n v="814"/>
    <s v="1a Scelta"/>
    <s v="NO"/>
    <n v="2"/>
    <n v="0"/>
    <s v="MET - MET &amp; FRIENDS"/>
    <s v="60 - DONNA"/>
    <n v="32"/>
    <n v="83.2"/>
    <n v="256"/>
  </r>
  <r>
    <n v="2092434591375"/>
    <s v="2T-34-00-048"/>
    <s v="2T-34-048-00"/>
    <n v="0"/>
    <n v="4"/>
    <n v="1"/>
    <n v="3"/>
    <x v="2"/>
    <n v="4"/>
    <x v="185"/>
    <s v="K-FIT/J"/>
    <x v="1"/>
    <s v="Jersey"/>
    <s v="10DBF0443"/>
    <s v="J1035"/>
    <n v="814"/>
    <s v="1a Scelta"/>
    <s v="NO"/>
    <n v="2"/>
    <n v="0"/>
    <s v="MET - MET &amp; FRIENDS"/>
    <s v="60 - DONNA"/>
    <n v="32"/>
    <n v="83.2"/>
    <n v="128"/>
  </r>
  <r>
    <n v="2092434591382"/>
    <s v="2T-34-00-049"/>
    <s v="2T-34-049-00"/>
    <n v="0"/>
    <n v="8"/>
    <n v="0"/>
    <n v="8"/>
    <x v="4"/>
    <n v="5"/>
    <x v="185"/>
    <s v="K-FIT/J"/>
    <x v="1"/>
    <s v="Jersey"/>
    <s v="10DBF0443"/>
    <s v="J1035"/>
    <n v="814"/>
    <s v="1a Scelta"/>
    <s v="NO"/>
    <n v="2"/>
    <n v="0"/>
    <s v="MET - MET &amp; FRIENDS"/>
    <s v="60 - DONNA"/>
    <n v="32"/>
    <n v="83.2"/>
    <n v="256"/>
  </r>
  <r>
    <n v="2092434591351"/>
    <s v="2T-34-00-049"/>
    <s v="2T-34-049-00"/>
    <n v="0"/>
    <n v="5"/>
    <n v="0"/>
    <n v="5"/>
    <x v="8"/>
    <n v="2"/>
    <x v="185"/>
    <s v="K-FIT/J"/>
    <x v="1"/>
    <s v="Jersey"/>
    <s v="10DBF0443"/>
    <s v="J1035"/>
    <n v="814"/>
    <s v="1a Scelta"/>
    <s v="NO"/>
    <n v="2"/>
    <n v="0"/>
    <s v="MET - MET &amp; FRIENDS"/>
    <s v="60 - DONNA"/>
    <n v="32"/>
    <n v="83.2"/>
    <n v="160"/>
  </r>
  <r>
    <n v="2092434611509"/>
    <s v="2T-34-00-050"/>
    <s v="2T-34-050-00"/>
    <n v="0"/>
    <n v="1"/>
    <n v="0"/>
    <n v="1"/>
    <x v="1"/>
    <n v="8"/>
    <x v="185"/>
    <s v="K-FIT/J"/>
    <x v="1"/>
    <s v="Jersey"/>
    <s v="10DBF0443"/>
    <s v="J1035"/>
    <n v="814"/>
    <s v="1a Scelta"/>
    <s v="NO"/>
    <n v="2"/>
    <n v="0"/>
    <s v="MET - MET &amp; FRIENDS"/>
    <s v="60 - DONNA"/>
    <n v="32"/>
    <n v="83.2"/>
    <n v="32"/>
  </r>
  <r>
    <n v="2092434611493"/>
    <s v="2T-34-00-050"/>
    <s v="2T-34-050-00"/>
    <n v="0"/>
    <n v="1"/>
    <n v="0"/>
    <n v="1"/>
    <x v="3"/>
    <n v="7"/>
    <x v="185"/>
    <s v="K-FIT/J"/>
    <x v="1"/>
    <s v="Jersey"/>
    <s v="10DBF0443"/>
    <s v="J1035"/>
    <n v="814"/>
    <s v="1a Scelta"/>
    <s v="NO"/>
    <n v="2"/>
    <n v="0"/>
    <s v="MET - MET &amp; FRIENDS"/>
    <s v="60 - DONNA"/>
    <n v="32"/>
    <n v="83.2"/>
    <n v="32"/>
  </r>
  <r>
    <n v="2092434591399"/>
    <s v="2T-34-00-050"/>
    <s v="2T-34-050-00"/>
    <n v="0"/>
    <n v="5"/>
    <n v="0"/>
    <n v="5"/>
    <x v="5"/>
    <n v="6"/>
    <x v="185"/>
    <s v="K-FIT/J"/>
    <x v="1"/>
    <s v="Jersey"/>
    <s v="10DBF0443"/>
    <s v="J1035"/>
    <n v="814"/>
    <s v="1a Scelta"/>
    <s v="NO"/>
    <n v="2"/>
    <n v="0"/>
    <s v="MET - MET &amp; FRIENDS"/>
    <s v="60 - DONNA"/>
    <n v="32"/>
    <n v="83.2"/>
    <n v="160"/>
  </r>
  <r>
    <n v="2092434611523"/>
    <s v="2T-33-02-050"/>
    <s v="2T-33-050-02"/>
    <n v="1"/>
    <n v="1"/>
    <n v="0"/>
    <n v="1"/>
    <x v="10"/>
    <n v="0"/>
    <x v="186"/>
    <s v="K-FIT/J"/>
    <x v="1"/>
    <s v="Jersey"/>
    <s v="10DBF0443"/>
    <s v="J1035"/>
    <n v="999"/>
    <s v="1a Scelta"/>
    <s v="NO"/>
    <n v="2"/>
    <n v="0"/>
    <s v="MET - MET &amp; FRIENDS"/>
    <s v="60 - DONNA"/>
    <n v="32"/>
    <n v="83.2"/>
    <n v="32"/>
  </r>
  <r>
    <n v="2092434497233"/>
    <s v="2T-34-00-026"/>
    <s v="2T-34-026-00"/>
    <n v="15"/>
    <n v="14"/>
    <n v="0"/>
    <n v="14"/>
    <x v="7"/>
    <n v="1"/>
    <x v="187"/>
    <s v="H-BIDYS"/>
    <x v="1"/>
    <s v="Bull"/>
    <s v="10DBF0475"/>
    <s v="B088"/>
    <n v="2"/>
    <s v="1a Scelta"/>
    <s v="NO"/>
    <n v="2"/>
    <n v="0"/>
    <s v="MET - MET &amp; FRIENDS"/>
    <s v="60 - DONNA"/>
    <n v="39"/>
    <n v="101.4"/>
    <n v="546"/>
  </r>
  <r>
    <n v="2092434497226"/>
    <s v="2T-34-00-026"/>
    <s v="2T-34-026-00"/>
    <n v="13"/>
    <n v="13"/>
    <n v="0"/>
    <n v="13"/>
    <x v="10"/>
    <n v="0"/>
    <x v="187"/>
    <s v="H-BIDYS"/>
    <x v="1"/>
    <s v="Bull"/>
    <s v="10DBF0475"/>
    <s v="B088"/>
    <n v="2"/>
    <s v="1a Scelta"/>
    <s v="NO"/>
    <n v="2"/>
    <n v="0"/>
    <s v="MET - MET &amp; FRIENDS"/>
    <s v="60 - DONNA"/>
    <n v="39"/>
    <n v="101.4"/>
    <n v="507"/>
  </r>
  <r>
    <n v="2092434497271"/>
    <s v="2T-34-00-027"/>
    <s v="2T-34-027-00"/>
    <n v="11"/>
    <n v="4"/>
    <n v="0"/>
    <n v="4"/>
    <x v="4"/>
    <n v="5"/>
    <x v="187"/>
    <s v="H-BIDYS"/>
    <x v="1"/>
    <s v="Bull"/>
    <s v="10DBF0475"/>
    <s v="B088"/>
    <n v="2"/>
    <s v="1a Scelta"/>
    <s v="NO"/>
    <n v="2"/>
    <n v="0"/>
    <s v="MET - MET &amp; FRIENDS"/>
    <s v="60 - DONNA"/>
    <n v="39"/>
    <n v="101.4"/>
    <n v="156"/>
  </r>
  <r>
    <n v="2092434497257"/>
    <s v="2T-34-04-036"/>
    <s v="2T-34-036-04"/>
    <n v="11"/>
    <n v="10"/>
    <n v="0"/>
    <n v="10"/>
    <x v="0"/>
    <n v="3"/>
    <x v="187"/>
    <s v="H-BIDYS"/>
    <x v="1"/>
    <s v="Bull"/>
    <s v="10DBF0475"/>
    <s v="B088"/>
    <n v="2"/>
    <s v="1a Scelta"/>
    <s v="NO"/>
    <n v="2"/>
    <n v="0"/>
    <s v="MET - MET &amp; FRIENDS"/>
    <s v="60 - DONNA"/>
    <n v="39"/>
    <n v="101.4"/>
    <n v="390"/>
  </r>
  <r>
    <n v="2092434497264"/>
    <s v="2T-34-04-036"/>
    <s v="2T-34-036-04"/>
    <n v="14"/>
    <n v="12"/>
    <n v="1"/>
    <n v="11"/>
    <x v="2"/>
    <n v="4"/>
    <x v="187"/>
    <s v="H-BIDYS"/>
    <x v="1"/>
    <s v="Bull"/>
    <s v="10DBF0475"/>
    <s v="B088"/>
    <n v="2"/>
    <s v="1a Scelta"/>
    <s v="NO"/>
    <n v="2"/>
    <n v="0"/>
    <s v="MET - MET &amp; FRIENDS"/>
    <s v="60 - DONNA"/>
    <n v="39"/>
    <n v="101.4"/>
    <n v="468"/>
  </r>
  <r>
    <n v="2092434497240"/>
    <s v="2T-34-04-036"/>
    <s v="2T-34-036-04"/>
    <n v="17"/>
    <n v="15"/>
    <n v="0"/>
    <n v="15"/>
    <x v="8"/>
    <n v="2"/>
    <x v="187"/>
    <s v="H-BIDYS"/>
    <x v="1"/>
    <s v="Bull"/>
    <s v="10DBF0475"/>
    <s v="B088"/>
    <n v="2"/>
    <s v="1a Scelta"/>
    <s v="NO"/>
    <n v="2"/>
    <n v="0"/>
    <s v="MET - MET &amp; FRIENDS"/>
    <s v="60 - DONNA"/>
    <n v="39"/>
    <n v="101.4"/>
    <n v="585"/>
  </r>
  <r>
    <n v="2092434497288"/>
    <s v="2T-33-04-037"/>
    <s v="2T-33-037-04"/>
    <n v="10"/>
    <n v="9"/>
    <n v="0"/>
    <n v="9"/>
    <x v="10"/>
    <n v="0"/>
    <x v="188"/>
    <s v="H-BIDYS"/>
    <x v="1"/>
    <s v="Bull"/>
    <s v="10DBF0475"/>
    <s v="B088"/>
    <n v="38"/>
    <s v="1a Scelta"/>
    <s v="NO"/>
    <n v="2"/>
    <n v="0"/>
    <s v="MET - MET &amp; FRIENDS"/>
    <s v="60 - DONNA"/>
    <n v="39"/>
    <n v="101.4"/>
    <n v="351"/>
  </r>
  <r>
    <n v="2092434457763"/>
    <s v="2T-33-04-037"/>
    <s v="2T-33-037-04"/>
    <n v="9"/>
    <n v="9"/>
    <n v="0"/>
    <n v="9"/>
    <x v="7"/>
    <n v="1"/>
    <x v="188"/>
    <s v="H-BIDYS"/>
    <x v="1"/>
    <s v="Bull"/>
    <s v="10DBF0475"/>
    <s v="B088"/>
    <n v="38"/>
    <s v="1a Scelta"/>
    <s v="NO"/>
    <n v="2"/>
    <n v="0"/>
    <s v="MET - MET &amp; FRIENDS"/>
    <s v="60 - DONNA"/>
    <n v="39"/>
    <n v="101.4"/>
    <n v="351"/>
  </r>
  <r>
    <n v="2092434457770"/>
    <s v="2T-33-04-037"/>
    <s v="2T-33-037-04"/>
    <n v="7"/>
    <n v="7"/>
    <n v="0"/>
    <n v="7"/>
    <x v="8"/>
    <n v="2"/>
    <x v="188"/>
    <s v="H-BIDYS"/>
    <x v="1"/>
    <s v="Bull"/>
    <s v="10DBF0475"/>
    <s v="B088"/>
    <n v="38"/>
    <s v="1a Scelta"/>
    <s v="NO"/>
    <n v="2"/>
    <n v="0"/>
    <s v="MET - MET &amp; FRIENDS"/>
    <s v="60 - DONNA"/>
    <n v="39"/>
    <n v="101.4"/>
    <n v="273"/>
  </r>
  <r>
    <n v="2092434363408"/>
    <s v="2T-33-04-038"/>
    <s v="2T-33-038-04"/>
    <n v="13"/>
    <n v="13"/>
    <n v="0"/>
    <n v="13"/>
    <x v="0"/>
    <n v="3"/>
    <x v="188"/>
    <s v="H-BIDYS"/>
    <x v="1"/>
    <s v="Bull"/>
    <s v="10DBF0475"/>
    <s v="B088"/>
    <n v="38"/>
    <s v="1a Scelta"/>
    <s v="NO"/>
    <n v="2"/>
    <n v="0"/>
    <s v="MET - MET &amp; FRIENDS"/>
    <s v="60 - DONNA"/>
    <n v="39"/>
    <n v="101.4"/>
    <n v="507"/>
  </r>
  <r>
    <n v="2092434363422"/>
    <s v="2T-33-04-038"/>
    <s v="2T-33-038-04"/>
    <n v="9"/>
    <n v="9"/>
    <n v="0"/>
    <n v="9"/>
    <x v="5"/>
    <n v="6"/>
    <x v="188"/>
    <s v="H-BIDYS"/>
    <x v="1"/>
    <s v="Bull"/>
    <s v="10DBF0475"/>
    <s v="B088"/>
    <n v="38"/>
    <s v="1a Scelta"/>
    <s v="NO"/>
    <n v="2"/>
    <n v="0"/>
    <s v="MET - MET &amp; FRIENDS"/>
    <s v="60 - DONNA"/>
    <n v="39"/>
    <n v="101.4"/>
    <n v="351"/>
  </r>
  <r>
    <n v="2092434212355"/>
    <s v="2T-33-04-039"/>
    <s v="2T-33-039-04"/>
    <n v="15"/>
    <n v="16"/>
    <n v="1"/>
    <n v="15"/>
    <x v="2"/>
    <n v="4"/>
    <x v="188"/>
    <s v="H-BIDYS"/>
    <x v="1"/>
    <s v="Bull"/>
    <s v="10DBF0475"/>
    <s v="B088"/>
    <n v="38"/>
    <s v="1a Scelta"/>
    <s v="NO"/>
    <n v="2"/>
    <n v="0"/>
    <s v="MET - MET &amp; FRIENDS"/>
    <s v="60 - DONNA"/>
    <n v="39"/>
    <n v="101.4"/>
    <n v="624"/>
  </r>
  <r>
    <n v="2092434363415"/>
    <s v="2T-33-04-040"/>
    <s v="2T-33-040-04"/>
    <n v="13"/>
    <n v="13"/>
    <n v="0"/>
    <n v="13"/>
    <x v="4"/>
    <n v="5"/>
    <x v="188"/>
    <s v="H-BIDYS"/>
    <x v="1"/>
    <s v="Bull"/>
    <s v="10DBF0475"/>
    <s v="B088"/>
    <n v="38"/>
    <s v="1a Scelta"/>
    <s v="NO"/>
    <n v="2"/>
    <n v="0"/>
    <s v="MET - MET &amp; FRIENDS"/>
    <s v="60 - DONNA"/>
    <n v="39"/>
    <n v="101.4"/>
    <n v="507"/>
  </r>
  <r>
    <n v="2092434363439"/>
    <s v="2T-33-04-040"/>
    <s v="2T-33-040-04"/>
    <n v="7"/>
    <n v="7"/>
    <n v="0"/>
    <n v="7"/>
    <x v="3"/>
    <n v="7"/>
    <x v="188"/>
    <s v="H-BIDYS"/>
    <x v="1"/>
    <s v="Bull"/>
    <s v="10DBF0475"/>
    <s v="B088"/>
    <n v="38"/>
    <s v="1a Scelta"/>
    <s v="NO"/>
    <n v="2"/>
    <n v="0"/>
    <s v="MET - MET &amp; FRIENDS"/>
    <s v="60 - DONNA"/>
    <n v="39"/>
    <n v="101.4"/>
    <n v="273"/>
  </r>
  <r>
    <n v="2092434502098"/>
    <s v="2T-10-00-045"/>
    <s v="2T-10-045-00"/>
    <n v="4"/>
    <n v="1"/>
    <n v="0"/>
    <n v="1"/>
    <x v="5"/>
    <n v="6"/>
    <x v="189"/>
    <s v="H-BIDYS"/>
    <x v="1"/>
    <s v="Bull"/>
    <s v="10DBF0475"/>
    <s v="B088"/>
    <n v="999"/>
    <s v="1a Scelta"/>
    <s v="NO"/>
    <n v="2"/>
    <n v="0"/>
    <s v="MET - MET &amp; FRIENDS"/>
    <s v="60 - DONNA"/>
    <n v="39"/>
    <n v="101.4"/>
    <n v="39"/>
  </r>
  <r>
    <n v="2092434497349"/>
    <s v="2T-10-04-054"/>
    <s v="2T-10-054-04"/>
    <n v="24"/>
    <n v="22"/>
    <n v="0"/>
    <n v="22"/>
    <x v="4"/>
    <n v="5"/>
    <x v="189"/>
    <s v="H-BIDYS"/>
    <x v="1"/>
    <s v="Bull"/>
    <s v="10DBF0475"/>
    <s v="B088"/>
    <n v="999"/>
    <s v="1a Scelta"/>
    <s v="NO"/>
    <n v="2"/>
    <n v="0"/>
    <s v="MET - MET &amp; FRIENDS"/>
    <s v="60 - DONNA"/>
    <n v="39"/>
    <n v="101.4"/>
    <n v="858"/>
  </r>
  <r>
    <n v="2092434497332"/>
    <s v="2T-33-01-038"/>
    <s v="2T-33-038-01"/>
    <n v="15"/>
    <n v="14"/>
    <n v="1"/>
    <n v="13"/>
    <x v="2"/>
    <n v="4"/>
    <x v="189"/>
    <s v="H-BIDYS"/>
    <x v="1"/>
    <s v="Bull"/>
    <s v="10DBF0475"/>
    <s v="B088"/>
    <n v="999"/>
    <s v="1a Scelta"/>
    <s v="NO"/>
    <n v="2"/>
    <n v="0"/>
    <s v="MET - MET &amp; FRIENDS"/>
    <s v="60 - DONNA"/>
    <n v="39"/>
    <n v="101.4"/>
    <n v="546"/>
  </r>
  <r>
    <n v="2092434497318"/>
    <s v="2T-34-00-014"/>
    <s v="2T-34-014-00"/>
    <n v="19"/>
    <n v="19"/>
    <n v="0"/>
    <n v="19"/>
    <x v="8"/>
    <n v="2"/>
    <x v="189"/>
    <s v="H-BIDYS"/>
    <x v="1"/>
    <s v="Bull"/>
    <s v="10DBF0475"/>
    <s v="B088"/>
    <n v="999"/>
    <s v="1a Scelta"/>
    <s v="NO"/>
    <n v="2"/>
    <n v="0"/>
    <s v="MET - MET &amp; FRIENDS"/>
    <s v="60 - DONNA"/>
    <n v="39"/>
    <n v="101.4"/>
    <n v="741"/>
  </r>
  <r>
    <n v="2092434497295"/>
    <s v="2T-34-00-014"/>
    <s v="2T-34-014-00"/>
    <n v="5"/>
    <n v="5"/>
    <n v="0"/>
    <n v="5"/>
    <x v="10"/>
    <n v="0"/>
    <x v="189"/>
    <s v="H-BIDYS"/>
    <x v="1"/>
    <s v="Bull"/>
    <s v="10DBF0475"/>
    <s v="B088"/>
    <n v="999"/>
    <s v="1a Scelta"/>
    <s v="NO"/>
    <n v="2"/>
    <n v="0"/>
    <s v="MET - MET &amp; FRIENDS"/>
    <s v="60 - DONNA"/>
    <n v="39"/>
    <n v="101.4"/>
    <n v="195"/>
  </r>
  <r>
    <n v="2092434497301"/>
    <s v="2T-34-02-012"/>
    <s v="2T-34-012-02"/>
    <n v="13"/>
    <n v="13"/>
    <n v="0"/>
    <n v="13"/>
    <x v="7"/>
    <n v="1"/>
    <x v="189"/>
    <s v="H-BIDYS"/>
    <x v="1"/>
    <s v="Bull"/>
    <s v="10DBF0475"/>
    <s v="B088"/>
    <n v="999"/>
    <s v="1a Scelta"/>
    <s v="NO"/>
    <n v="2"/>
    <n v="0"/>
    <s v="MET - MET &amp; FRIENDS"/>
    <s v="60 - DONNA"/>
    <n v="39"/>
    <n v="101.4"/>
    <n v="507"/>
  </r>
  <r>
    <n v="2092434497325"/>
    <s v="2T-34-02-012"/>
    <s v="2T-34-012-02"/>
    <n v="20"/>
    <n v="19"/>
    <n v="0"/>
    <n v="19"/>
    <x v="0"/>
    <n v="3"/>
    <x v="189"/>
    <s v="H-BIDYS"/>
    <x v="1"/>
    <s v="Bull"/>
    <s v="10DBF0475"/>
    <s v="B088"/>
    <n v="999"/>
    <s v="1a Scelta"/>
    <s v="NO"/>
    <n v="2"/>
    <n v="0"/>
    <s v="MET - MET &amp; FRIENDS"/>
    <s v="60 - DONNA"/>
    <n v="39"/>
    <n v="101.4"/>
    <n v="741"/>
  </r>
  <r>
    <n v="2092434518686"/>
    <s v="2T-07-00-033"/>
    <s v="2T-07-033-00"/>
    <n v="0"/>
    <n v="1"/>
    <n v="0"/>
    <n v="1"/>
    <x v="7"/>
    <n v="1"/>
    <x v="190"/>
    <s v="5 TASCHE"/>
    <x v="0"/>
    <s v="Denim"/>
    <s v="10DBF0475"/>
    <s v="D995"/>
    <s v="."/>
    <s v="1a Scelta"/>
    <s v="NO"/>
    <n v="2"/>
    <n v="0"/>
    <s v="MET - MET &amp; FRIENDS"/>
    <s v="60 - DONNA"/>
    <n v="39"/>
    <n v="101.4"/>
    <n v="39"/>
  </r>
  <r>
    <n v="7900014609387"/>
    <s v="2T-08-00-017"/>
    <s v="2T-08-017-00"/>
    <n v="0"/>
    <n v="1"/>
    <n v="0"/>
    <n v="1"/>
    <x v="0"/>
    <n v="3"/>
    <x v="190"/>
    <s v="5 TASCHE"/>
    <x v="0"/>
    <s v="Denim"/>
    <s v="10DBF0475"/>
    <s v="D995"/>
    <s v="."/>
    <s v="1a Scelta"/>
    <s v="NO"/>
    <n v="2"/>
    <n v="0"/>
    <s v="MET - MET &amp; FRIENDS"/>
    <s v="60 - DONNA"/>
    <n v="39"/>
    <n v="101.4"/>
    <n v="39"/>
  </r>
  <r>
    <n v="2092434766216"/>
    <s v="2T-08-00-053"/>
    <s v="2T-08-053-00"/>
    <n v="0"/>
    <n v="12"/>
    <n v="0"/>
    <n v="12"/>
    <x v="1"/>
    <n v="8"/>
    <x v="191"/>
    <s v="5 TASCHE"/>
    <x v="0"/>
    <s v="Denim"/>
    <s v="10DBF0510"/>
    <s v="D1011"/>
    <s v="."/>
    <s v="1a Scelta"/>
    <s v="NO"/>
    <n v="2"/>
    <n v="0"/>
    <s v="MET - MET &amp; FRIENDS"/>
    <s v="60 - DONNA"/>
    <n v="39"/>
    <n v="101.4"/>
    <n v="468"/>
  </r>
  <r>
    <n v="2092434766186"/>
    <s v="2T-09-04-036"/>
    <s v="2T-09-036-04"/>
    <n v="0"/>
    <n v="11"/>
    <n v="0"/>
    <n v="11"/>
    <x v="4"/>
    <n v="5"/>
    <x v="191"/>
    <s v="5 TASCHE"/>
    <x v="0"/>
    <s v="Denim"/>
    <s v="10DBF0510"/>
    <s v="D1011"/>
    <s v="."/>
    <s v="1a Scelta"/>
    <s v="NO"/>
    <n v="2"/>
    <n v="0"/>
    <s v="MET - MET &amp; FRIENDS"/>
    <s v="60 - DONNA"/>
    <n v="39"/>
    <n v="101.4"/>
    <n v="429"/>
  </r>
  <r>
    <n v="2092434766209"/>
    <s v="2T-09-04-036"/>
    <s v="2T-09-036-04"/>
    <n v="0"/>
    <n v="1"/>
    <n v="0"/>
    <n v="1"/>
    <x v="3"/>
    <n v="7"/>
    <x v="191"/>
    <s v="5 TASCHE"/>
    <x v="0"/>
    <s v="Denim"/>
    <s v="10DBF0510"/>
    <s v="D1011"/>
    <s v="."/>
    <s v="1a Scelta"/>
    <s v="NO"/>
    <n v="2"/>
    <n v="0"/>
    <s v="MET - MET &amp; FRIENDS"/>
    <s v="60 - DONNA"/>
    <n v="39"/>
    <n v="101.4"/>
    <n v="39"/>
  </r>
  <r>
    <n v="2092434766193"/>
    <s v="2T-09-00-019"/>
    <s v="2T-09-019-00"/>
    <n v="0"/>
    <n v="8"/>
    <n v="0"/>
    <n v="8"/>
    <x v="5"/>
    <n v="6"/>
    <x v="191"/>
    <s v="5 TASCHE"/>
    <x v="0"/>
    <s v="Denim"/>
    <s v="10DBF0510"/>
    <s v="D1011"/>
    <s v="."/>
    <s v="1a Scelta"/>
    <s v="NO"/>
    <n v="2"/>
    <n v="0"/>
    <s v="MET - MET &amp; FRIENDS"/>
    <s v="60 - DONNA"/>
    <n v="39"/>
    <n v="101.4"/>
    <n v="312"/>
  </r>
  <r>
    <n v="2092434766162"/>
    <s v="2T-09-00-020"/>
    <s v="2T-09-020-00"/>
    <n v="0"/>
    <n v="5"/>
    <n v="0"/>
    <n v="5"/>
    <x v="0"/>
    <n v="3"/>
    <x v="191"/>
    <s v="5 TASCHE"/>
    <x v="0"/>
    <s v="Denim"/>
    <s v="10DBF0510"/>
    <s v="D1011"/>
    <s v="."/>
    <s v="1a Scelta"/>
    <s v="NO"/>
    <n v="2"/>
    <n v="0"/>
    <s v="MET - MET &amp; FRIENDS"/>
    <s v="60 - DONNA"/>
    <n v="39"/>
    <n v="101.4"/>
    <n v="195"/>
  </r>
  <r>
    <n v="2092434766155"/>
    <s v="2T-09-02-043"/>
    <s v="2T-09-043-02"/>
    <n v="0"/>
    <n v="6"/>
    <n v="0"/>
    <n v="6"/>
    <x v="8"/>
    <n v="2"/>
    <x v="191"/>
    <s v="5 TASCHE"/>
    <x v="0"/>
    <s v="Denim"/>
    <s v="10DBF0510"/>
    <s v="D1011"/>
    <s v="."/>
    <s v="1a Scelta"/>
    <s v="NO"/>
    <n v="2"/>
    <n v="0"/>
    <s v="MET - MET &amp; FRIENDS"/>
    <s v="60 - DONNA"/>
    <n v="39"/>
    <n v="101.4"/>
    <n v="234"/>
  </r>
  <r>
    <n v="2092434766179"/>
    <s v="2T-10-01-012"/>
    <s v="2T-10-012-01"/>
    <n v="0"/>
    <n v="8"/>
    <n v="1"/>
    <n v="7"/>
    <x v="2"/>
    <n v="4"/>
    <x v="191"/>
    <s v="5 TASCHE"/>
    <x v="0"/>
    <s v="Denim"/>
    <s v="10DBF0510"/>
    <s v="D1011"/>
    <s v="."/>
    <s v="1a Scelta"/>
    <s v="NO"/>
    <n v="2"/>
    <n v="0"/>
    <s v="MET - MET &amp; FRIENDS"/>
    <s v="60 - DONNA"/>
    <n v="39"/>
    <n v="101.4"/>
    <n v="312"/>
  </r>
  <r>
    <n v="2092434850021"/>
    <s v="2T-07-03-045"/>
    <s v="2T-07-045-03"/>
    <n v="0"/>
    <n v="1"/>
    <n v="0"/>
    <n v="1"/>
    <x v="0"/>
    <n v="3"/>
    <x v="192"/>
    <s v="JEPSEN"/>
    <x v="1"/>
    <s v="Denim"/>
    <s v="10DBF0521"/>
    <s v="D1061"/>
    <s v="."/>
    <s v="1a Scelta"/>
    <s v="NO"/>
    <n v="2"/>
    <n v="0"/>
    <s v="MET - MET &amp; FRIENDS"/>
    <s v="60 - DONNA"/>
    <n v="39"/>
    <n v="101.4"/>
    <n v="39"/>
  </r>
  <r>
    <n v="2092434850052"/>
    <s v="2T-09-00-048"/>
    <s v="2T-09-048-00"/>
    <n v="0"/>
    <n v="1"/>
    <n v="0"/>
    <n v="1"/>
    <x v="5"/>
    <n v="6"/>
    <x v="192"/>
    <s v="JEPSEN"/>
    <x v="1"/>
    <s v="Denim"/>
    <s v="10DBF0521"/>
    <s v="D1061"/>
    <s v="."/>
    <s v="1a Scelta"/>
    <s v="NO"/>
    <n v="2"/>
    <n v="0"/>
    <s v="MET - MET &amp; FRIENDS"/>
    <s v="60 - DONNA"/>
    <n v="39"/>
    <n v="101.4"/>
    <n v="39"/>
  </r>
  <r>
    <n v="2092433942925"/>
    <s v="2T-07-00-033"/>
    <s v="2T-07-033-00"/>
    <n v="0"/>
    <n v="1"/>
    <n v="0"/>
    <n v="1"/>
    <x v="10"/>
    <n v="0"/>
    <x v="193"/>
    <s v="KRIS"/>
    <x v="1"/>
    <s v="Altro"/>
    <s v="10DBF0522"/>
    <s v="G289"/>
    <n v="149"/>
    <s v="1a Scelta"/>
    <s v="NO"/>
    <n v="2"/>
    <n v="0"/>
    <s v="MET - MET &amp; FRIENDS"/>
    <s v="60 - DONNA"/>
    <n v="39"/>
    <n v="101.4"/>
    <n v="39"/>
  </r>
  <r>
    <n v="2092433920237"/>
    <s v="2T-07-00-039"/>
    <s v="2T-07-039-00"/>
    <n v="0"/>
    <n v="1"/>
    <n v="0"/>
    <n v="1"/>
    <x v="3"/>
    <n v="7"/>
    <x v="193"/>
    <s v="KRIS"/>
    <x v="1"/>
    <s v="Altro"/>
    <s v="10DBF0522"/>
    <s v="G289"/>
    <n v="149"/>
    <s v="1a Scelta"/>
    <s v="NO"/>
    <n v="2"/>
    <n v="0"/>
    <s v="MET - MET &amp; FRIENDS"/>
    <s v="60 - DONNA"/>
    <n v="39"/>
    <n v="101.4"/>
    <n v="39"/>
  </r>
  <r>
    <n v="2092433920213"/>
    <s v="2T-08-03-048"/>
    <s v="2T-08-048-03"/>
    <n v="0"/>
    <n v="1"/>
    <n v="0"/>
    <n v="1"/>
    <x v="4"/>
    <n v="5"/>
    <x v="193"/>
    <s v="KRIS"/>
    <x v="1"/>
    <s v="Altro"/>
    <s v="10DBF0522"/>
    <s v="G289"/>
    <n v="149"/>
    <s v="1a Scelta"/>
    <s v="NO"/>
    <n v="2"/>
    <n v="0"/>
    <s v="MET - MET &amp; FRIENDS"/>
    <s v="60 - DONNA"/>
    <n v="39"/>
    <n v="101.4"/>
    <n v="39"/>
  </r>
  <r>
    <n v="2092433920176"/>
    <s v="2T-09-00-021"/>
    <s v="2T-09-021-00"/>
    <n v="0"/>
    <n v="1"/>
    <n v="0"/>
    <n v="1"/>
    <x v="7"/>
    <n v="1"/>
    <x v="193"/>
    <s v="KRIS"/>
    <x v="1"/>
    <s v="Altro"/>
    <s v="10DBF0522"/>
    <s v="G289"/>
    <n v="149"/>
    <s v="1a Scelta"/>
    <s v="NO"/>
    <n v="2"/>
    <n v="0"/>
    <s v="MET - MET &amp; FRIENDS"/>
    <s v="60 - DONNA"/>
    <n v="39"/>
    <n v="101.4"/>
    <n v="39"/>
  </r>
  <r>
    <n v="2092433920190"/>
    <s v="2T-09-01-048"/>
    <s v="2T-09-048-01"/>
    <n v="0"/>
    <n v="1"/>
    <n v="0"/>
    <n v="1"/>
    <x v="0"/>
    <n v="3"/>
    <x v="193"/>
    <s v="KRIS"/>
    <x v="1"/>
    <s v="Altro"/>
    <s v="10DBF0522"/>
    <s v="G289"/>
    <n v="149"/>
    <s v="1a Scelta"/>
    <s v="NO"/>
    <n v="2"/>
    <n v="0"/>
    <s v="MET - MET &amp; FRIENDS"/>
    <s v="60 - DONNA"/>
    <n v="39"/>
    <n v="101.4"/>
    <n v="39"/>
  </r>
  <r>
    <n v="2092433837405"/>
    <s v="2T-08-03-048"/>
    <s v="2T-08-048-03"/>
    <n v="0"/>
    <n v="1"/>
    <n v="0"/>
    <n v="1"/>
    <x v="4"/>
    <n v="5"/>
    <x v="194"/>
    <s v="KRIS"/>
    <x v="1"/>
    <s v="Altro"/>
    <s v="10DBF0522"/>
    <s v="G289"/>
    <n v="396"/>
    <s v="1a Scelta"/>
    <s v="NO"/>
    <n v="2"/>
    <n v="0"/>
    <s v="MET - MET &amp; FRIENDS"/>
    <s v="60 - DONNA"/>
    <n v="39"/>
    <n v="101.4"/>
    <n v="39"/>
  </r>
  <r>
    <n v="2092433837399"/>
    <s v="2T-09-02-046"/>
    <s v="2T-09-046-02"/>
    <n v="0"/>
    <n v="1"/>
    <n v="0"/>
    <n v="1"/>
    <x v="0"/>
    <n v="3"/>
    <x v="194"/>
    <s v="KRIS"/>
    <x v="1"/>
    <s v="Altro"/>
    <s v="10DBF0522"/>
    <s v="G289"/>
    <n v="396"/>
    <s v="1a Scelta"/>
    <s v="NO"/>
    <n v="2"/>
    <n v="0"/>
    <s v="MET - MET &amp; FRIENDS"/>
    <s v="60 - DONNA"/>
    <n v="39"/>
    <n v="101.4"/>
    <n v="39"/>
  </r>
  <r>
    <n v="2092434358206"/>
    <s v="2T-09-03-044"/>
    <s v="2T-09-044-03"/>
    <n v="0"/>
    <n v="1"/>
    <n v="0"/>
    <n v="1"/>
    <x v="4"/>
    <n v="5"/>
    <x v="195"/>
    <s v="KRIS"/>
    <x v="1"/>
    <s v="Altro"/>
    <s v="10DBF0522"/>
    <s v="R292"/>
    <n v="999"/>
    <s v="1a Scelta"/>
    <s v="NO"/>
    <n v="2"/>
    <n v="0"/>
    <s v="MET - MET &amp; FRIENDS"/>
    <s v="60 - DONNA"/>
    <n v="39"/>
    <n v="101.4"/>
    <n v="39"/>
  </r>
  <r>
    <n v="2092433400685"/>
    <s v="2T-33-03-051"/>
    <s v="2T-33-051-03"/>
    <n v="0"/>
    <n v="2"/>
    <n v="1"/>
    <n v="1"/>
    <x v="2"/>
    <n v="4"/>
    <x v="196"/>
    <s v="X-AMANDA"/>
    <x v="1"/>
    <s v="Altro"/>
    <s v="10DBF0525"/>
    <s v="G291"/>
    <n v="8"/>
    <s v="1a Scelta"/>
    <s v="NO"/>
    <n v="2"/>
    <n v="0"/>
    <s v="MET - MET &amp; FRIENDS"/>
    <s v="60 - DONNA"/>
    <n v="39.5"/>
    <n v="102.7"/>
    <n v="79"/>
  </r>
  <r>
    <n v="2092433400678"/>
    <s v="2T-33-02-052"/>
    <s v="2T-33-052-02"/>
    <n v="0"/>
    <n v="6"/>
    <n v="0"/>
    <n v="6"/>
    <x v="0"/>
    <n v="3"/>
    <x v="196"/>
    <s v="X-AMANDA"/>
    <x v="1"/>
    <s v="Altro"/>
    <s v="10DBF0525"/>
    <s v="G291"/>
    <n v="8"/>
    <s v="1a Scelta"/>
    <s v="NO"/>
    <n v="2"/>
    <n v="0"/>
    <s v="MET - MET &amp; FRIENDS"/>
    <s v="60 - DONNA"/>
    <n v="39.5"/>
    <n v="102.7"/>
    <n v="237"/>
  </r>
  <r>
    <n v="2092433400739"/>
    <s v="2T-33-02-052"/>
    <s v="2T-33-052-02"/>
    <n v="0"/>
    <n v="5"/>
    <n v="0"/>
    <n v="5"/>
    <x v="6"/>
    <n v="9"/>
    <x v="196"/>
    <s v="X-AMANDA"/>
    <x v="1"/>
    <s v="Altro"/>
    <s v="10DBF0525"/>
    <s v="G291"/>
    <n v="8"/>
    <s v="1a Scelta"/>
    <s v="NO"/>
    <n v="2"/>
    <n v="0"/>
    <s v="MET - MET &amp; FRIENDS"/>
    <s v="60 - DONNA"/>
    <n v="39.5"/>
    <n v="102.7"/>
    <n v="197.5"/>
  </r>
  <r>
    <n v="2092433400692"/>
    <s v="2T-33-02-052"/>
    <s v="2T-33-052-02"/>
    <n v="0"/>
    <n v="5"/>
    <n v="0"/>
    <n v="5"/>
    <x v="4"/>
    <n v="5"/>
    <x v="196"/>
    <s v="X-AMANDA"/>
    <x v="1"/>
    <s v="Altro"/>
    <s v="10DBF0525"/>
    <s v="G291"/>
    <n v="8"/>
    <s v="1a Scelta"/>
    <s v="NO"/>
    <n v="2"/>
    <n v="0"/>
    <s v="MET - MET &amp; FRIENDS"/>
    <s v="60 - DONNA"/>
    <n v="39.5"/>
    <n v="102.7"/>
    <n v="197.5"/>
  </r>
  <r>
    <n v="2092433400494"/>
    <s v="2T-33-03-051"/>
    <s v="2T-33-051-03"/>
    <n v="0"/>
    <n v="3"/>
    <n v="0"/>
    <n v="3"/>
    <x v="4"/>
    <n v="5"/>
    <x v="197"/>
    <s v="X-AMANDA"/>
    <x v="1"/>
    <s v="Altro"/>
    <s v="10DBF0525"/>
    <s v="G291"/>
    <n v="377"/>
    <s v="1a Scelta"/>
    <s v="NO"/>
    <n v="2"/>
    <n v="0"/>
    <s v="MET - MET &amp; FRIENDS"/>
    <s v="60 - DONNA"/>
    <n v="39.5"/>
    <n v="102.7"/>
    <n v="118.5"/>
  </r>
  <r>
    <n v="2092433400456"/>
    <s v="2T-33-03-051"/>
    <s v="2T-33-051-03"/>
    <n v="0"/>
    <n v="1"/>
    <n v="0"/>
    <n v="1"/>
    <x v="7"/>
    <n v="1"/>
    <x v="197"/>
    <s v="X-AMANDA"/>
    <x v="1"/>
    <s v="Altro"/>
    <s v="10DBF0525"/>
    <s v="G291"/>
    <n v="377"/>
    <s v="1a Scelta"/>
    <s v="NO"/>
    <n v="2"/>
    <n v="0"/>
    <s v="MET - MET &amp; FRIENDS"/>
    <s v="60 - DONNA"/>
    <n v="39.5"/>
    <n v="102.7"/>
    <n v="39.5"/>
  </r>
  <r>
    <n v="2092433407226"/>
    <s v="2T-34-02-015"/>
    <s v="2T-34-015-02"/>
    <n v="0"/>
    <n v="7"/>
    <n v="0"/>
    <n v="7"/>
    <x v="9"/>
    <n v="10"/>
    <x v="198"/>
    <s v="X-AMANDA"/>
    <x v="1"/>
    <s v="Altro"/>
    <s v="10DBF0525"/>
    <s v="G291"/>
    <n v="999"/>
    <s v="1a Scelta"/>
    <s v="NO"/>
    <n v="2"/>
    <n v="0"/>
    <s v="MET - MET &amp; FRIENDS"/>
    <s v="60 - DONNA"/>
    <n v="39.5"/>
    <n v="102.7"/>
    <n v="276.5"/>
  </r>
  <r>
    <n v="2092433407219"/>
    <s v="2T-34-02-015"/>
    <s v="2T-34-015-02"/>
    <n v="0"/>
    <n v="1"/>
    <n v="0"/>
    <n v="1"/>
    <x v="6"/>
    <n v="9"/>
    <x v="198"/>
    <s v="X-AMANDA"/>
    <x v="1"/>
    <s v="Altro"/>
    <s v="10DBF0525"/>
    <s v="G291"/>
    <n v="999"/>
    <s v="1a Scelta"/>
    <s v="NO"/>
    <n v="2"/>
    <n v="0"/>
    <s v="MET - MET &amp; FRIENDS"/>
    <s v="60 - DONNA"/>
    <n v="39.5"/>
    <n v="102.7"/>
    <n v="39.5"/>
  </r>
  <r>
    <n v="2092434090601"/>
    <s v="2T-09-04-055"/>
    <s v="2T-09-055-04"/>
    <n v="0"/>
    <n v="1"/>
    <n v="1"/>
    <n v="0"/>
    <x v="4"/>
    <n v="5"/>
    <x v="199"/>
    <s v="X-AMANDA"/>
    <x v="1"/>
    <s v="Altro"/>
    <s v="10DBF0525"/>
    <s v="T217"/>
    <n v="12"/>
    <s v="1a Scelta"/>
    <s v="NO"/>
    <n v="2"/>
    <n v="0"/>
    <s v="MET - MET &amp; FRIENDS"/>
    <s v="60 - DONNA"/>
    <n v="39.5"/>
    <n v="102.7"/>
    <n v="39.5"/>
  </r>
  <r>
    <n v="2092434090618"/>
    <s v="2T-10-04-055"/>
    <s v="2T-10-055-04"/>
    <n v="0"/>
    <n v="0"/>
    <n v="0"/>
    <n v="0"/>
    <x v="5"/>
    <n v="6"/>
    <x v="199"/>
    <s v="X-AMANDA"/>
    <x v="1"/>
    <s v="Altro"/>
    <s v="10DBF0525"/>
    <s v="T217"/>
    <n v="12"/>
    <s v="1a Scelta"/>
    <s v="NO"/>
    <n v="2"/>
    <n v="0"/>
    <s v="MET - MET &amp; FRIENDS"/>
    <s v="60 - DONNA"/>
    <n v="39.5"/>
    <n v="102.7"/>
    <n v="0"/>
  </r>
  <r>
    <n v="2092434090625"/>
    <s v="2T-10-04-055"/>
    <s v="2T-10-055-04"/>
    <n v="0"/>
    <n v="3"/>
    <n v="0"/>
    <n v="3"/>
    <x v="3"/>
    <n v="7"/>
    <x v="199"/>
    <s v="X-AMANDA"/>
    <x v="1"/>
    <s v="Altro"/>
    <s v="10DBF0525"/>
    <s v="T217"/>
    <n v="12"/>
    <s v="1a Scelta"/>
    <s v="NO"/>
    <n v="2"/>
    <n v="0"/>
    <s v="MET - MET &amp; FRIENDS"/>
    <s v="60 - DONNA"/>
    <n v="39.5"/>
    <n v="102.7"/>
    <n v="118.5"/>
  </r>
  <r>
    <n v="2092434090632"/>
    <s v="2T-10-04-055"/>
    <s v="2T-10-055-04"/>
    <n v="0"/>
    <n v="2"/>
    <n v="0"/>
    <n v="2"/>
    <x v="1"/>
    <n v="8"/>
    <x v="199"/>
    <s v="X-AMANDA"/>
    <x v="1"/>
    <s v="Altro"/>
    <s v="10DBF0525"/>
    <s v="T217"/>
    <n v="12"/>
    <s v="1a Scelta"/>
    <s v="NO"/>
    <n v="2"/>
    <n v="0"/>
    <s v="MET - MET &amp; FRIENDS"/>
    <s v="60 - DONNA"/>
    <n v="39.5"/>
    <n v="102.7"/>
    <n v="79"/>
  </r>
  <r>
    <n v="2092434090649"/>
    <s v="2T-09-04-018"/>
    <s v="2T-09-018-04"/>
    <n v="0"/>
    <n v="1"/>
    <n v="0"/>
    <n v="1"/>
    <x v="1"/>
    <n v="8"/>
    <x v="200"/>
    <s v="X-AMANDA"/>
    <x v="1"/>
    <s v="Altro"/>
    <s v="10DBF0525"/>
    <s v="T217"/>
    <n v="431"/>
    <s v="1a Scelta"/>
    <s v="NO"/>
    <n v="2"/>
    <n v="0"/>
    <s v="MET - MET &amp; FRIENDS"/>
    <s v="60 - DONNA"/>
    <n v="39.5"/>
    <n v="102.7"/>
    <n v="39.5"/>
  </r>
  <r>
    <n v="2092434036159"/>
    <s v="2T-10-00-049"/>
    <s v="2T-10-049-00"/>
    <n v="0"/>
    <n v="4"/>
    <n v="0"/>
    <n v="4"/>
    <x v="7"/>
    <n v="1"/>
    <x v="200"/>
    <s v="X-AMANDA"/>
    <x v="1"/>
    <s v="Altro"/>
    <s v="10DBF0525"/>
    <s v="T217"/>
    <n v="431"/>
    <s v="1a Scelta"/>
    <s v="NO"/>
    <n v="2"/>
    <n v="0"/>
    <s v="MET - MET &amp; FRIENDS"/>
    <s v="60 - DONNA"/>
    <n v="39.5"/>
    <n v="102.7"/>
    <n v="158"/>
  </r>
  <r>
    <n v="2092434036173"/>
    <s v="2T-34-00-054"/>
    <s v="2T-34-054-00"/>
    <n v="0"/>
    <n v="14"/>
    <n v="0"/>
    <n v="14"/>
    <x v="0"/>
    <n v="3"/>
    <x v="200"/>
    <s v="X-AMANDA"/>
    <x v="1"/>
    <s v="Altro"/>
    <s v="10DBF0525"/>
    <s v="T217"/>
    <n v="431"/>
    <s v="1a Scelta"/>
    <s v="NO"/>
    <n v="2"/>
    <n v="0"/>
    <s v="MET - MET &amp; FRIENDS"/>
    <s v="60 - DONNA"/>
    <n v="39.5"/>
    <n v="102.7"/>
    <n v="553"/>
  </r>
  <r>
    <n v="2092434036197"/>
    <s v="2T-34-00-054"/>
    <s v="2T-34-054-00"/>
    <n v="0"/>
    <n v="5"/>
    <n v="0"/>
    <n v="5"/>
    <x v="5"/>
    <n v="6"/>
    <x v="200"/>
    <s v="X-AMANDA"/>
    <x v="1"/>
    <s v="Altro"/>
    <s v="10DBF0525"/>
    <s v="T217"/>
    <n v="431"/>
    <s v="1a Scelta"/>
    <s v="NO"/>
    <n v="2"/>
    <n v="0"/>
    <s v="MET - MET &amp; FRIENDS"/>
    <s v="60 - DONNA"/>
    <n v="39.5"/>
    <n v="102.7"/>
    <n v="197.5"/>
  </r>
  <r>
    <n v="2092434036166"/>
    <s v="2T-34-00-055"/>
    <s v="2T-34-055-00"/>
    <n v="0"/>
    <n v="11"/>
    <n v="0"/>
    <n v="11"/>
    <x v="8"/>
    <n v="2"/>
    <x v="200"/>
    <s v="X-AMANDA"/>
    <x v="1"/>
    <s v="Altro"/>
    <s v="10DBF0525"/>
    <s v="T217"/>
    <n v="431"/>
    <s v="1a Scelta"/>
    <s v="NO"/>
    <n v="2"/>
    <n v="0"/>
    <s v="MET - MET &amp; FRIENDS"/>
    <s v="60 - DONNA"/>
    <n v="39.5"/>
    <n v="102.7"/>
    <n v="434.5"/>
  </r>
  <r>
    <n v="2092434036203"/>
    <s v="2T-34-00-055"/>
    <s v="2T-34-055-00"/>
    <n v="0"/>
    <n v="5"/>
    <n v="0"/>
    <n v="5"/>
    <x v="3"/>
    <n v="7"/>
    <x v="200"/>
    <s v="X-AMANDA"/>
    <x v="1"/>
    <s v="Altro"/>
    <s v="10DBF0525"/>
    <s v="T217"/>
    <n v="431"/>
    <s v="1a Scelta"/>
    <s v="NO"/>
    <n v="2"/>
    <n v="0"/>
    <s v="MET - MET &amp; FRIENDS"/>
    <s v="60 - DONNA"/>
    <n v="39.5"/>
    <n v="102.7"/>
    <n v="197.5"/>
  </r>
  <r>
    <n v="2092433904176"/>
    <s v="2T-34-00-055"/>
    <s v="2T-34-055-00"/>
    <n v="0"/>
    <n v="15"/>
    <n v="1"/>
    <n v="14"/>
    <x v="2"/>
    <n v="4"/>
    <x v="200"/>
    <s v="X-AMANDA"/>
    <x v="1"/>
    <s v="Altro"/>
    <s v="10DBF0525"/>
    <s v="T217"/>
    <n v="431"/>
    <s v="1a Scelta"/>
    <s v="NO"/>
    <n v="2"/>
    <n v="0"/>
    <s v="MET - MET &amp; FRIENDS"/>
    <s v="60 - DONNA"/>
    <n v="39.5"/>
    <n v="102.7"/>
    <n v="592.5"/>
  </r>
  <r>
    <n v="2092434036180"/>
    <s v="2T-34-00-055"/>
    <s v="2T-34-055-00"/>
    <n v="0"/>
    <n v="9"/>
    <n v="0"/>
    <n v="9"/>
    <x v="4"/>
    <n v="5"/>
    <x v="200"/>
    <s v="X-AMANDA"/>
    <x v="1"/>
    <s v="Altro"/>
    <s v="10DBF0525"/>
    <s v="T217"/>
    <n v="431"/>
    <s v="1a Scelta"/>
    <s v="NO"/>
    <n v="2"/>
    <n v="0"/>
    <s v="MET - MET &amp; FRIENDS"/>
    <s v="60 - DONNA"/>
    <n v="39.5"/>
    <n v="102.7"/>
    <n v="355.5"/>
  </r>
  <r>
    <n v="2092433749609"/>
    <s v="2T-10-02-017"/>
    <s v="2T-10-017-02"/>
    <n v="0"/>
    <n v="2"/>
    <n v="0"/>
    <n v="2"/>
    <x v="1"/>
    <n v="8"/>
    <x v="201"/>
    <s v="X-MELROSE"/>
    <x v="0"/>
    <s v="Altro"/>
    <s v="10DBF0528"/>
    <s v="R189"/>
    <s v="."/>
    <s v="1a Scelta"/>
    <s v="NO"/>
    <n v="2"/>
    <n v="0"/>
    <s v="MET - MET &amp; FRIENDS"/>
    <s v="60 - DONNA"/>
    <n v="53"/>
    <n v="137.80000000000001"/>
    <n v="106"/>
  </r>
  <r>
    <n v="2092433749548"/>
    <s v="2T-33-01-033"/>
    <s v="2T-33-033-01"/>
    <n v="0"/>
    <n v="4"/>
    <n v="0"/>
    <n v="4"/>
    <x v="7"/>
    <n v="1"/>
    <x v="201"/>
    <s v="X-MELROSE"/>
    <x v="0"/>
    <s v="Altro"/>
    <s v="10DBF0528"/>
    <s v="R189"/>
    <s v="."/>
    <s v="1a Scelta"/>
    <s v="NO"/>
    <n v="2"/>
    <n v="0"/>
    <s v="MET - MET &amp; FRIENDS"/>
    <s v="60 - DONNA"/>
    <n v="53"/>
    <n v="137.80000000000001"/>
    <n v="212"/>
  </r>
  <r>
    <n v="2092433749555"/>
    <s v="2T-33-01-033"/>
    <s v="2T-33-033-01"/>
    <n v="0"/>
    <n v="6"/>
    <n v="0"/>
    <n v="6"/>
    <x v="8"/>
    <n v="2"/>
    <x v="201"/>
    <s v="X-MELROSE"/>
    <x v="0"/>
    <s v="Altro"/>
    <s v="10DBF0528"/>
    <s v="R189"/>
    <s v="."/>
    <s v="1a Scelta"/>
    <s v="NO"/>
    <n v="2"/>
    <n v="0"/>
    <s v="MET - MET &amp; FRIENDS"/>
    <s v="60 - DONNA"/>
    <n v="53"/>
    <n v="137.80000000000001"/>
    <n v="318"/>
  </r>
  <r>
    <n v="2092433749579"/>
    <s v="2T-33-01-033"/>
    <s v="2T-33-033-01"/>
    <n v="0"/>
    <n v="5"/>
    <n v="0"/>
    <n v="5"/>
    <x v="4"/>
    <n v="5"/>
    <x v="201"/>
    <s v="X-MELROSE"/>
    <x v="0"/>
    <s v="Altro"/>
    <s v="10DBF0528"/>
    <s v="R189"/>
    <s v="."/>
    <s v="1a Scelta"/>
    <s v="NO"/>
    <n v="2"/>
    <n v="0"/>
    <s v="MET - MET &amp; FRIENDS"/>
    <s v="60 - DONNA"/>
    <n v="53"/>
    <n v="137.80000000000001"/>
    <n v="265"/>
  </r>
  <r>
    <n v="2092433749562"/>
    <s v="2T-33-01-033"/>
    <s v="2T-33-033-01"/>
    <n v="0"/>
    <n v="1"/>
    <n v="0"/>
    <n v="1"/>
    <x v="0"/>
    <n v="3"/>
    <x v="201"/>
    <s v="X-MELROSE"/>
    <x v="0"/>
    <s v="Altro"/>
    <s v="10DBF0528"/>
    <s v="R189"/>
    <s v="."/>
    <s v="1a Scelta"/>
    <s v="NO"/>
    <n v="2"/>
    <n v="0"/>
    <s v="MET - MET &amp; FRIENDS"/>
    <s v="60 - DONNA"/>
    <n v="53"/>
    <n v="137.80000000000001"/>
    <n v="53"/>
  </r>
  <r>
    <n v="2092433357170"/>
    <s v="2T-33-01-033"/>
    <s v="2T-33-033-01"/>
    <n v="0"/>
    <n v="2"/>
    <n v="1"/>
    <n v="1"/>
    <x v="2"/>
    <n v="4"/>
    <x v="201"/>
    <s v="X-MELROSE"/>
    <x v="0"/>
    <s v="Altro"/>
    <s v="10DBF0528"/>
    <s v="R189"/>
    <s v="."/>
    <s v="1a Scelta"/>
    <s v="NO"/>
    <n v="2"/>
    <n v="0"/>
    <s v="MET - MET &amp; FRIENDS"/>
    <s v="60 - DONNA"/>
    <n v="53"/>
    <n v="137.80000000000001"/>
    <n v="106"/>
  </r>
  <r>
    <n v="2092434064138"/>
    <s v="2T-08-02-039"/>
    <s v="2T-08-039-02"/>
    <n v="1"/>
    <n v="1"/>
    <n v="0"/>
    <n v="1"/>
    <x v="3"/>
    <n v="7"/>
    <x v="202"/>
    <s v="X-DOUBLE-FIT"/>
    <x v="1"/>
    <s v="Altro"/>
    <s v="10DBF0537"/>
    <s v="G208"/>
    <n v="159"/>
    <s v="1a Scelta"/>
    <s v="NO"/>
    <n v="2"/>
    <n v="0"/>
    <s v="MET - MET &amp; FRIENDS"/>
    <s v="60 - DONNA"/>
    <n v="53"/>
    <n v="137.80000000000001"/>
    <n v="53"/>
  </r>
  <r>
    <n v="2092434064114"/>
    <s v="2T-09-02-034"/>
    <s v="2T-09-034-02"/>
    <n v="1"/>
    <n v="2"/>
    <n v="1"/>
    <n v="1"/>
    <x v="4"/>
    <n v="5"/>
    <x v="202"/>
    <s v="X-DOUBLE-FIT"/>
    <x v="1"/>
    <s v="Altro"/>
    <s v="10DBF0537"/>
    <s v="G208"/>
    <n v="159"/>
    <s v="1a Scelta"/>
    <s v="NO"/>
    <n v="2"/>
    <n v="0"/>
    <s v="MET - MET &amp; FRIENDS"/>
    <s v="60 - DONNA"/>
    <n v="53"/>
    <n v="137.80000000000001"/>
    <n v="106"/>
  </r>
  <r>
    <n v="2092434064121"/>
    <s v="2T-34-02-038"/>
    <s v="2T-34-038-02"/>
    <n v="5"/>
    <n v="5"/>
    <n v="0"/>
    <n v="5"/>
    <x v="5"/>
    <n v="6"/>
    <x v="202"/>
    <s v="X-DOUBLE-FIT"/>
    <x v="1"/>
    <s v="Altro"/>
    <s v="10DBF0537"/>
    <s v="G208"/>
    <n v="159"/>
    <s v="1a Scelta"/>
    <s v="NO"/>
    <n v="2"/>
    <n v="0"/>
    <s v="MET - MET &amp; FRIENDS"/>
    <s v="60 - DONNA"/>
    <n v="53"/>
    <n v="137.80000000000001"/>
    <n v="265"/>
  </r>
  <r>
    <n v="2092434064077"/>
    <s v="2T-34-02-038"/>
    <s v="2T-34-038-02"/>
    <n v="3"/>
    <n v="3"/>
    <n v="0"/>
    <n v="3"/>
    <x v="7"/>
    <n v="1"/>
    <x v="202"/>
    <s v="X-DOUBLE-FIT"/>
    <x v="1"/>
    <s v="Altro"/>
    <s v="10DBF0537"/>
    <s v="G208"/>
    <n v="159"/>
    <s v="1a Scelta"/>
    <s v="NO"/>
    <n v="2"/>
    <n v="0"/>
    <s v="MET - MET &amp; FRIENDS"/>
    <s v="60 - DONNA"/>
    <n v="53"/>
    <n v="137.80000000000001"/>
    <n v="159"/>
  </r>
  <r>
    <n v="2092434064152"/>
    <s v="2T-34-02-039"/>
    <s v="2T-34-039-02"/>
    <n v="2"/>
    <n v="2"/>
    <n v="0"/>
    <n v="2"/>
    <x v="6"/>
    <n v="9"/>
    <x v="202"/>
    <s v="X-DOUBLE-FIT"/>
    <x v="1"/>
    <s v="Altro"/>
    <s v="10DBF0537"/>
    <s v="G208"/>
    <n v="159"/>
    <s v="1a Scelta"/>
    <s v="NO"/>
    <n v="2"/>
    <n v="0"/>
    <s v="MET - MET &amp; FRIENDS"/>
    <s v="60 - DONNA"/>
    <n v="53"/>
    <n v="137.80000000000001"/>
    <n v="106"/>
  </r>
  <r>
    <n v="2092434064145"/>
    <s v="2T-34-02-039"/>
    <s v="2T-34-039-02"/>
    <n v="3"/>
    <n v="2"/>
    <n v="0"/>
    <n v="2"/>
    <x v="1"/>
    <n v="8"/>
    <x v="202"/>
    <s v="X-DOUBLE-FIT"/>
    <x v="1"/>
    <s v="Altro"/>
    <s v="10DBF0537"/>
    <s v="G208"/>
    <n v="159"/>
    <s v="1a Scelta"/>
    <s v="NO"/>
    <n v="2"/>
    <n v="0"/>
    <s v="MET - MET &amp; FRIENDS"/>
    <s v="60 - DONNA"/>
    <n v="53"/>
    <n v="137.80000000000001"/>
    <n v="106"/>
  </r>
  <r>
    <n v="2092434064091"/>
    <s v="2T-34-02-039"/>
    <s v="2T-34-039-02"/>
    <n v="7"/>
    <n v="6"/>
    <n v="0"/>
    <n v="6"/>
    <x v="0"/>
    <n v="3"/>
    <x v="202"/>
    <s v="X-DOUBLE-FIT"/>
    <x v="1"/>
    <s v="Altro"/>
    <s v="10DBF0537"/>
    <s v="G208"/>
    <n v="159"/>
    <s v="1a Scelta"/>
    <s v="NO"/>
    <n v="2"/>
    <n v="0"/>
    <s v="MET - MET &amp; FRIENDS"/>
    <s v="60 - DONNA"/>
    <n v="53"/>
    <n v="137.80000000000001"/>
    <n v="318"/>
  </r>
  <r>
    <n v="2092434064084"/>
    <s v="2T-32-02-018"/>
    <s v="2T-32-018-02"/>
    <n v="9"/>
    <n v="8"/>
    <n v="0"/>
    <n v="8"/>
    <x v="8"/>
    <n v="2"/>
    <x v="202"/>
    <s v="X-DOUBLE-FIT"/>
    <x v="1"/>
    <s v="Altro"/>
    <s v="10DBF0537"/>
    <s v="G208"/>
    <n v="159"/>
    <s v="1a Scelta"/>
    <s v="NO"/>
    <n v="2"/>
    <n v="0"/>
    <s v="MET - MET &amp; FRIENDS"/>
    <s v="60 - DONNA"/>
    <n v="53"/>
    <n v="137.80000000000001"/>
    <n v="424"/>
  </r>
  <r>
    <n v="2092434063698"/>
    <s v="2T-34-04-035"/>
    <s v="2T-34-035-04"/>
    <n v="5"/>
    <n v="5"/>
    <n v="0"/>
    <n v="5"/>
    <x v="8"/>
    <n v="2"/>
    <x v="203"/>
    <s v="X-DOUBLE-FIT"/>
    <x v="1"/>
    <s v="Altro"/>
    <s v="10DBF0537"/>
    <s v="G208"/>
    <n v="314"/>
    <s v="1a Scelta"/>
    <s v="NO"/>
    <n v="2"/>
    <n v="0"/>
    <s v="MET - MET &amp; FRIENDS"/>
    <s v="60 - DONNA"/>
    <n v="53"/>
    <n v="137.80000000000001"/>
    <n v="265"/>
  </r>
  <r>
    <n v="2092434063735"/>
    <s v="2T-34-01-042"/>
    <s v="2T-34-042-01"/>
    <n v="5"/>
    <n v="5"/>
    <n v="0"/>
    <n v="5"/>
    <x v="3"/>
    <n v="7"/>
    <x v="203"/>
    <s v="X-DOUBLE-FIT"/>
    <x v="1"/>
    <s v="Altro"/>
    <s v="10DBF0537"/>
    <s v="G208"/>
    <n v="314"/>
    <s v="1a Scelta"/>
    <s v="NO"/>
    <n v="2"/>
    <n v="0"/>
    <s v="MET - MET &amp; FRIENDS"/>
    <s v="60 - DONNA"/>
    <n v="53"/>
    <n v="137.80000000000001"/>
    <n v="265"/>
  </r>
  <r>
    <n v="2092434063728"/>
    <s v="2T-34-01-043"/>
    <s v="2T-34-043-01"/>
    <n v="6"/>
    <n v="6"/>
    <n v="0"/>
    <n v="6"/>
    <x v="5"/>
    <n v="6"/>
    <x v="203"/>
    <s v="X-DOUBLE-FIT"/>
    <x v="1"/>
    <s v="Altro"/>
    <s v="10DBF0537"/>
    <s v="G208"/>
    <n v="314"/>
    <s v="1a Scelta"/>
    <s v="NO"/>
    <n v="2"/>
    <n v="0"/>
    <s v="MET - MET &amp; FRIENDS"/>
    <s v="60 - DONNA"/>
    <n v="53"/>
    <n v="137.80000000000001"/>
    <n v="318"/>
  </r>
  <r>
    <n v="2092434063711"/>
    <s v="2T-34-01-043"/>
    <s v="2T-34-043-01"/>
    <n v="3"/>
    <n v="3"/>
    <n v="0"/>
    <n v="3"/>
    <x v="4"/>
    <n v="5"/>
    <x v="203"/>
    <s v="X-DOUBLE-FIT"/>
    <x v="1"/>
    <s v="Altro"/>
    <s v="10DBF0537"/>
    <s v="G208"/>
    <n v="314"/>
    <s v="1a Scelta"/>
    <s v="NO"/>
    <n v="2"/>
    <n v="0"/>
    <s v="MET - MET &amp; FRIENDS"/>
    <s v="60 - DONNA"/>
    <n v="53"/>
    <n v="137.80000000000001"/>
    <n v="159"/>
  </r>
  <r>
    <n v="2092433944554"/>
    <s v="2T-34-01-043"/>
    <s v="2T-34-043-01"/>
    <n v="4"/>
    <n v="5"/>
    <n v="1"/>
    <n v="4"/>
    <x v="2"/>
    <n v="4"/>
    <x v="203"/>
    <s v="X-DOUBLE-FIT"/>
    <x v="1"/>
    <s v="Altro"/>
    <s v="10DBF0537"/>
    <s v="G208"/>
    <n v="314"/>
    <s v="1a Scelta"/>
    <s v="NO"/>
    <n v="2"/>
    <n v="0"/>
    <s v="MET - MET &amp; FRIENDS"/>
    <s v="60 - DONNA"/>
    <n v="53"/>
    <n v="137.80000000000001"/>
    <n v="265"/>
  </r>
  <r>
    <n v="2092434063704"/>
    <s v="2T-34-01-043"/>
    <s v="2T-34-043-01"/>
    <n v="8"/>
    <n v="8"/>
    <n v="0"/>
    <n v="8"/>
    <x v="0"/>
    <n v="3"/>
    <x v="203"/>
    <s v="X-DOUBLE-FIT"/>
    <x v="1"/>
    <s v="Altro"/>
    <s v="10DBF0537"/>
    <s v="G208"/>
    <n v="314"/>
    <s v="1a Scelta"/>
    <s v="NO"/>
    <n v="2"/>
    <n v="0"/>
    <s v="MET - MET &amp; FRIENDS"/>
    <s v="60 - DONNA"/>
    <n v="53"/>
    <n v="137.80000000000001"/>
    <n v="424"/>
  </r>
  <r>
    <n v="2092434529118"/>
    <s v="2T-08-04-048"/>
    <s v="2T-08-048-04"/>
    <n v="0"/>
    <n v="1"/>
    <n v="0"/>
    <n v="1"/>
    <x v="7"/>
    <n v="1"/>
    <x v="204"/>
    <s v="X-DOUBLE-FIT"/>
    <x v="1"/>
    <s v="Altro"/>
    <s v="10DBF0537"/>
    <s v="G208"/>
    <n v="450"/>
    <s v="1a Scelta"/>
    <s v="NO"/>
    <n v="2"/>
    <n v="0"/>
    <s v="MET - MET &amp; FRIENDS"/>
    <s v="60 - DONNA"/>
    <n v="53"/>
    <n v="137.80000000000001"/>
    <n v="53"/>
  </r>
  <r>
    <n v="2092434529194"/>
    <s v="2T-08-00-040"/>
    <s v="2T-08-040-00"/>
    <n v="0"/>
    <n v="1"/>
    <n v="0"/>
    <n v="1"/>
    <x v="6"/>
    <n v="9"/>
    <x v="204"/>
    <s v="X-DOUBLE-FIT"/>
    <x v="1"/>
    <s v="Altro"/>
    <s v="10DBF0537"/>
    <s v="G208"/>
    <n v="450"/>
    <s v="1a Scelta"/>
    <s v="NO"/>
    <n v="2"/>
    <n v="0"/>
    <s v="MET - MET &amp; FRIENDS"/>
    <s v="60 - DONNA"/>
    <n v="53"/>
    <n v="137.80000000000001"/>
    <n v="53"/>
  </r>
  <r>
    <n v="2092434529149"/>
    <s v="2T-09-03-054"/>
    <s v="2T-09-054-03"/>
    <n v="0"/>
    <n v="2"/>
    <n v="0"/>
    <n v="2"/>
    <x v="2"/>
    <n v="4"/>
    <x v="204"/>
    <s v="X-DOUBLE-FIT"/>
    <x v="1"/>
    <s v="Altro"/>
    <s v="10DBF0537"/>
    <s v="G208"/>
    <n v="450"/>
    <s v="1a Scelta"/>
    <s v="NO"/>
    <n v="2"/>
    <n v="0"/>
    <s v="MET - MET &amp; FRIENDS"/>
    <s v="60 - DONNA"/>
    <n v="53"/>
    <n v="137.80000000000001"/>
    <n v="106"/>
  </r>
  <r>
    <n v="2092434529125"/>
    <s v="2T-32-02-019"/>
    <s v="2T-32-019-02"/>
    <n v="0"/>
    <n v="3"/>
    <n v="0"/>
    <n v="3"/>
    <x v="8"/>
    <n v="2"/>
    <x v="204"/>
    <s v="X-DOUBLE-FIT"/>
    <x v="1"/>
    <s v="Altro"/>
    <s v="10DBF0537"/>
    <s v="G208"/>
    <n v="450"/>
    <s v="1a Scelta"/>
    <s v="NO"/>
    <n v="2"/>
    <n v="0"/>
    <s v="MET - MET &amp; FRIENDS"/>
    <s v="60 - DONNA"/>
    <n v="53"/>
    <n v="137.80000000000001"/>
    <n v="159"/>
  </r>
  <r>
    <n v="2092434529132"/>
    <s v="2T-32-02-019"/>
    <s v="2T-32-019-02"/>
    <n v="0"/>
    <n v="3"/>
    <n v="0"/>
    <n v="3"/>
    <x v="0"/>
    <n v="3"/>
    <x v="204"/>
    <s v="X-DOUBLE-FIT"/>
    <x v="1"/>
    <s v="Altro"/>
    <s v="10DBF0537"/>
    <s v="G208"/>
    <n v="450"/>
    <s v="1a Scelta"/>
    <s v="NO"/>
    <n v="2"/>
    <n v="0"/>
    <s v="MET - MET &amp; FRIENDS"/>
    <s v="60 - DONNA"/>
    <n v="53"/>
    <n v="137.80000000000001"/>
    <n v="159"/>
  </r>
  <r>
    <n v="2092434529170"/>
    <s v="2T-32-02-019"/>
    <s v="2T-32-019-02"/>
    <n v="0"/>
    <n v="2"/>
    <n v="0"/>
    <n v="2"/>
    <x v="3"/>
    <n v="7"/>
    <x v="204"/>
    <s v="X-DOUBLE-FIT"/>
    <x v="1"/>
    <s v="Altro"/>
    <s v="10DBF0537"/>
    <s v="G208"/>
    <n v="450"/>
    <s v="1a Scelta"/>
    <s v="NO"/>
    <n v="2"/>
    <n v="0"/>
    <s v="MET - MET &amp; FRIENDS"/>
    <s v="60 - DONNA"/>
    <n v="53"/>
    <n v="137.80000000000001"/>
    <n v="106"/>
  </r>
  <r>
    <n v="2092434529163"/>
    <s v="2T-32-02-019"/>
    <s v="2T-32-019-02"/>
    <n v="0"/>
    <n v="3"/>
    <n v="1"/>
    <n v="2"/>
    <x v="5"/>
    <n v="6"/>
    <x v="204"/>
    <s v="X-DOUBLE-FIT"/>
    <x v="1"/>
    <s v="Altro"/>
    <s v="10DBF0537"/>
    <s v="G208"/>
    <n v="450"/>
    <s v="1a Scelta"/>
    <s v="NO"/>
    <n v="2"/>
    <n v="0"/>
    <s v="MET - MET &amp; FRIENDS"/>
    <s v="60 - DONNA"/>
    <n v="53"/>
    <n v="137.80000000000001"/>
    <n v="159"/>
  </r>
  <r>
    <n v="2092434529156"/>
    <s v="2T-32-02-019"/>
    <s v="2T-32-019-02"/>
    <n v="0"/>
    <n v="3"/>
    <n v="0"/>
    <n v="3"/>
    <x v="4"/>
    <n v="5"/>
    <x v="204"/>
    <s v="X-DOUBLE-FIT"/>
    <x v="1"/>
    <s v="Altro"/>
    <s v="10DBF0537"/>
    <s v="G208"/>
    <n v="450"/>
    <s v="1a Scelta"/>
    <s v="NO"/>
    <n v="2"/>
    <n v="0"/>
    <s v="MET - MET &amp; FRIENDS"/>
    <s v="60 - DONNA"/>
    <n v="53"/>
    <n v="137.80000000000001"/>
    <n v="159"/>
  </r>
  <r>
    <n v="2092434529187"/>
    <s v="2T-32-02-019"/>
    <s v="2T-32-019-02"/>
    <n v="0"/>
    <n v="2"/>
    <n v="0"/>
    <n v="2"/>
    <x v="1"/>
    <n v="8"/>
    <x v="204"/>
    <s v="X-DOUBLE-FIT"/>
    <x v="1"/>
    <s v="Altro"/>
    <s v="10DBF0537"/>
    <s v="G208"/>
    <n v="450"/>
    <s v="1a Scelta"/>
    <s v="NO"/>
    <n v="2"/>
    <n v="0"/>
    <s v="MET - MET &amp; FRIENDS"/>
    <s v="60 - DONNA"/>
    <n v="53"/>
    <n v="137.80000000000001"/>
    <n v="106"/>
  </r>
  <r>
    <n v="2092434529224"/>
    <s v="2T-08-03-049"/>
    <s v="2T-08-049-03"/>
    <n v="0"/>
    <n v="1"/>
    <n v="0"/>
    <n v="1"/>
    <x v="0"/>
    <n v="3"/>
    <x v="205"/>
    <s v="X-DOUBLE-FIT"/>
    <x v="1"/>
    <s v="Altro"/>
    <s v="10DBF0537"/>
    <s v="G208"/>
    <n v="507"/>
    <s v="1a Scelta"/>
    <s v="NO"/>
    <n v="2"/>
    <n v="0"/>
    <s v="MET - MET &amp; FRIENDS"/>
    <s v="60 - DONNA"/>
    <n v="53"/>
    <n v="137.80000000000001"/>
    <n v="53"/>
  </r>
  <r>
    <n v="2092434529330"/>
    <s v="2T-32-02-018"/>
    <s v="2T-32-018-02"/>
    <n v="0"/>
    <n v="5"/>
    <n v="0"/>
    <n v="5"/>
    <x v="4"/>
    <n v="5"/>
    <x v="206"/>
    <s v="X-DOUBLE-FIT"/>
    <x v="1"/>
    <s v="Altro"/>
    <s v="10DBF0537"/>
    <s v="G208"/>
    <n v="548"/>
    <s v="1a Scelta"/>
    <s v="NO"/>
    <n v="2"/>
    <n v="0"/>
    <s v="MET - MET &amp; FRIENDS"/>
    <s v="60 - DONNA"/>
    <n v="53"/>
    <n v="137.80000000000001"/>
    <n v="265"/>
  </r>
  <r>
    <n v="2092434529378"/>
    <s v="2T-32-02-018"/>
    <s v="2T-32-018-02"/>
    <n v="0"/>
    <n v="1"/>
    <n v="0"/>
    <n v="1"/>
    <x v="6"/>
    <n v="9"/>
    <x v="206"/>
    <s v="X-DOUBLE-FIT"/>
    <x v="1"/>
    <s v="Altro"/>
    <s v="10DBF0537"/>
    <s v="G208"/>
    <n v="548"/>
    <s v="1a Scelta"/>
    <s v="NO"/>
    <n v="2"/>
    <n v="0"/>
    <s v="MET - MET &amp; FRIENDS"/>
    <s v="60 - DONNA"/>
    <n v="53"/>
    <n v="137.80000000000001"/>
    <n v="53"/>
  </r>
  <r>
    <n v="2092434529361"/>
    <s v="2T-32-02-018"/>
    <s v="2T-32-018-02"/>
    <n v="0"/>
    <n v="1"/>
    <n v="0"/>
    <n v="1"/>
    <x v="1"/>
    <n v="8"/>
    <x v="206"/>
    <s v="X-DOUBLE-FIT"/>
    <x v="1"/>
    <s v="Altro"/>
    <s v="10DBF0537"/>
    <s v="G208"/>
    <n v="548"/>
    <s v="1a Scelta"/>
    <s v="NO"/>
    <n v="2"/>
    <n v="0"/>
    <s v="MET - MET &amp; FRIENDS"/>
    <s v="60 - DONNA"/>
    <n v="53"/>
    <n v="137.80000000000001"/>
    <n v="53"/>
  </r>
  <r>
    <n v="2092434529354"/>
    <s v="2T-32-02-018"/>
    <s v="2T-32-018-02"/>
    <n v="0"/>
    <n v="2"/>
    <n v="0"/>
    <n v="2"/>
    <x v="3"/>
    <n v="7"/>
    <x v="206"/>
    <s v="X-DOUBLE-FIT"/>
    <x v="1"/>
    <s v="Altro"/>
    <s v="10DBF0537"/>
    <s v="G208"/>
    <n v="548"/>
    <s v="1a Scelta"/>
    <s v="NO"/>
    <n v="2"/>
    <n v="0"/>
    <s v="MET - MET &amp; FRIENDS"/>
    <s v="60 - DONNA"/>
    <n v="53"/>
    <n v="137.80000000000001"/>
    <n v="106"/>
  </r>
  <r>
    <n v="2092434529347"/>
    <s v="2T-32-02-018"/>
    <s v="2T-32-018-02"/>
    <n v="0"/>
    <n v="2"/>
    <n v="0"/>
    <n v="2"/>
    <x v="5"/>
    <n v="6"/>
    <x v="206"/>
    <s v="X-DOUBLE-FIT"/>
    <x v="1"/>
    <s v="Altro"/>
    <s v="10DBF0537"/>
    <s v="G208"/>
    <n v="548"/>
    <s v="1a Scelta"/>
    <s v="NO"/>
    <n v="2"/>
    <n v="0"/>
    <s v="MET - MET &amp; FRIENDS"/>
    <s v="60 - DONNA"/>
    <n v="53"/>
    <n v="137.80000000000001"/>
    <n v="106"/>
  </r>
  <r>
    <n v="2092434529316"/>
    <s v="2T-32-02-019"/>
    <s v="2T-32-019-02"/>
    <n v="0"/>
    <n v="3"/>
    <n v="0"/>
    <n v="3"/>
    <x v="0"/>
    <n v="3"/>
    <x v="206"/>
    <s v="X-DOUBLE-FIT"/>
    <x v="1"/>
    <s v="Altro"/>
    <s v="10DBF0537"/>
    <s v="G208"/>
    <n v="548"/>
    <s v="1a Scelta"/>
    <s v="NO"/>
    <n v="2"/>
    <n v="0"/>
    <s v="MET - MET &amp; FRIENDS"/>
    <s v="60 - DONNA"/>
    <n v="53"/>
    <n v="137.80000000000001"/>
    <n v="159"/>
  </r>
  <r>
    <n v="2092434529323"/>
    <s v="2T-32-02-019"/>
    <s v="2T-32-019-02"/>
    <n v="0"/>
    <n v="4"/>
    <n v="1"/>
    <n v="3"/>
    <x v="2"/>
    <n v="4"/>
    <x v="206"/>
    <s v="X-DOUBLE-FIT"/>
    <x v="1"/>
    <s v="Altro"/>
    <s v="10DBF0537"/>
    <s v="G208"/>
    <n v="548"/>
    <s v="1a Scelta"/>
    <s v="NO"/>
    <n v="2"/>
    <n v="0"/>
    <s v="MET - MET &amp; FRIENDS"/>
    <s v="60 - DONNA"/>
    <n v="53"/>
    <n v="137.80000000000001"/>
    <n v="212"/>
  </r>
  <r>
    <n v="2092434064190"/>
    <s v="2T-08-00-012"/>
    <s v="2T-08-012-00"/>
    <n v="0"/>
    <n v="1"/>
    <n v="0"/>
    <n v="1"/>
    <x v="8"/>
    <n v="2"/>
    <x v="207"/>
    <s v="X-DOUBLE-FIT"/>
    <x v="1"/>
    <s v="Altro"/>
    <s v="10DBF0537"/>
    <s v="G208"/>
    <n v="591"/>
    <s v="1a Scelta"/>
    <s v="NO"/>
    <n v="2"/>
    <n v="0"/>
    <s v="MET - MET &amp; FRIENDS"/>
    <s v="60 - DONNA"/>
    <n v="53"/>
    <n v="137.80000000000001"/>
    <n v="53"/>
  </r>
  <r>
    <n v="2092434064206"/>
    <s v="2T-08-03-037"/>
    <s v="2T-08-037-03"/>
    <n v="0"/>
    <n v="2"/>
    <n v="0"/>
    <n v="2"/>
    <x v="0"/>
    <n v="3"/>
    <x v="207"/>
    <s v="X-DOUBLE-FIT"/>
    <x v="1"/>
    <s v="Altro"/>
    <s v="10DBF0537"/>
    <s v="G208"/>
    <n v="591"/>
    <s v="1a Scelta"/>
    <s v="NO"/>
    <n v="2"/>
    <n v="0"/>
    <s v="MET - MET &amp; FRIENDS"/>
    <s v="60 - DONNA"/>
    <n v="53"/>
    <n v="137.80000000000001"/>
    <n v="106"/>
  </r>
  <r>
    <n v="2092434494409"/>
    <s v="2T-10-02-055"/>
    <s v="2T-10-055-02"/>
    <n v="1"/>
    <n v="1"/>
    <n v="0"/>
    <n v="1"/>
    <x v="6"/>
    <n v="9"/>
    <x v="208"/>
    <s v="X-DOUBLE-FIT"/>
    <x v="1"/>
    <s v="Altro"/>
    <s v="10DBF0537"/>
    <s v="G208"/>
    <n v="667"/>
    <s v="1a Scelta"/>
    <s v="NO"/>
    <n v="2"/>
    <n v="0"/>
    <s v="MET - MET &amp; FRIENDS"/>
    <s v="60 - DONNA"/>
    <n v="53"/>
    <n v="137.80000000000001"/>
    <n v="53"/>
  </r>
  <r>
    <n v="2092434457824"/>
    <s v="2T-32-03-020"/>
    <s v="2T-32-020-03"/>
    <n v="5"/>
    <n v="5"/>
    <n v="0"/>
    <n v="5"/>
    <x v="1"/>
    <n v="8"/>
    <x v="208"/>
    <s v="X-DOUBLE-FIT"/>
    <x v="1"/>
    <s v="Altro"/>
    <s v="10DBF0537"/>
    <s v="G208"/>
    <n v="667"/>
    <s v="1a Scelta"/>
    <s v="NO"/>
    <n v="2"/>
    <n v="0"/>
    <s v="MET - MET &amp; FRIENDS"/>
    <s v="60 - DONNA"/>
    <n v="53"/>
    <n v="137.80000000000001"/>
    <n v="265"/>
  </r>
  <r>
    <n v="2092434457817"/>
    <s v="2T-32-03-020"/>
    <s v="2T-32-020-03"/>
    <n v="6"/>
    <n v="6"/>
    <n v="0"/>
    <n v="6"/>
    <x v="3"/>
    <n v="7"/>
    <x v="208"/>
    <s v="X-DOUBLE-FIT"/>
    <x v="1"/>
    <s v="Altro"/>
    <s v="10DBF0537"/>
    <s v="G208"/>
    <n v="667"/>
    <s v="1a Scelta"/>
    <s v="NO"/>
    <n v="2"/>
    <n v="0"/>
    <s v="MET - MET &amp; FRIENDS"/>
    <s v="60 - DONNA"/>
    <n v="53"/>
    <n v="137.80000000000001"/>
    <n v="318"/>
  </r>
  <r>
    <n v="2092434186311"/>
    <s v="2T-32-02-017"/>
    <s v="2T-32-017-02"/>
    <n v="16"/>
    <n v="17"/>
    <n v="1"/>
    <n v="16"/>
    <x v="2"/>
    <n v="4"/>
    <x v="208"/>
    <s v="X-DOUBLE-FIT"/>
    <x v="1"/>
    <s v="Altro"/>
    <s v="10DBF0537"/>
    <s v="G208"/>
    <n v="667"/>
    <s v="1a Scelta"/>
    <s v="NO"/>
    <n v="2"/>
    <n v="0"/>
    <s v="MET - MET &amp; FRIENDS"/>
    <s v="60 - DONNA"/>
    <n v="53"/>
    <n v="137.80000000000001"/>
    <n v="901"/>
  </r>
  <r>
    <n v="2092434457787"/>
    <s v="2T-32-02-017"/>
    <s v="2T-32-017-02"/>
    <n v="16"/>
    <n v="16"/>
    <n v="0"/>
    <n v="16"/>
    <x v="0"/>
    <n v="3"/>
    <x v="208"/>
    <s v="X-DOUBLE-FIT"/>
    <x v="1"/>
    <s v="Altro"/>
    <s v="10DBF0537"/>
    <s v="G208"/>
    <n v="667"/>
    <s v="1a Scelta"/>
    <s v="NO"/>
    <n v="2"/>
    <n v="0"/>
    <s v="MET - MET &amp; FRIENDS"/>
    <s v="60 - DONNA"/>
    <n v="53"/>
    <n v="137.80000000000001"/>
    <n v="848"/>
  </r>
  <r>
    <n v="2092434457923"/>
    <s v="2T-32-02-017"/>
    <s v="2T-32-017-02"/>
    <n v="8"/>
    <n v="8"/>
    <n v="0"/>
    <n v="8"/>
    <x v="8"/>
    <n v="2"/>
    <x v="208"/>
    <s v="X-DOUBLE-FIT"/>
    <x v="1"/>
    <s v="Altro"/>
    <s v="10DBF0537"/>
    <s v="G208"/>
    <n v="667"/>
    <s v="1a Scelta"/>
    <s v="NO"/>
    <n v="2"/>
    <n v="0"/>
    <s v="MET - MET &amp; FRIENDS"/>
    <s v="60 - DONNA"/>
    <n v="53"/>
    <n v="137.80000000000001"/>
    <n v="424"/>
  </r>
  <r>
    <n v="2092434457800"/>
    <s v="2T-32-02-017"/>
    <s v="2T-32-017-02"/>
    <n v="11"/>
    <n v="9"/>
    <n v="0"/>
    <n v="9"/>
    <x v="5"/>
    <n v="6"/>
    <x v="208"/>
    <s v="X-DOUBLE-FIT"/>
    <x v="1"/>
    <s v="Altro"/>
    <s v="10DBF0537"/>
    <s v="G208"/>
    <n v="667"/>
    <s v="1a Scelta"/>
    <s v="NO"/>
    <n v="2"/>
    <n v="0"/>
    <s v="MET - MET &amp; FRIENDS"/>
    <s v="60 - DONNA"/>
    <n v="53"/>
    <n v="137.80000000000001"/>
    <n v="477"/>
  </r>
  <r>
    <n v="2092434457794"/>
    <s v="2T-32-02-017"/>
    <s v="2T-32-017-02"/>
    <n v="15"/>
    <n v="15"/>
    <n v="0"/>
    <n v="15"/>
    <x v="4"/>
    <n v="5"/>
    <x v="208"/>
    <s v="X-DOUBLE-FIT"/>
    <x v="1"/>
    <s v="Altro"/>
    <s v="10DBF0537"/>
    <s v="G208"/>
    <n v="667"/>
    <s v="1a Scelta"/>
    <s v="NO"/>
    <n v="2"/>
    <n v="0"/>
    <s v="MET - MET &amp; FRIENDS"/>
    <s v="60 - DONNA"/>
    <n v="53"/>
    <n v="137.80000000000001"/>
    <n v="795"/>
  </r>
  <r>
    <n v="2092434494393"/>
    <s v="2T-32-02-017"/>
    <s v="2T-32-017-02"/>
    <n v="5"/>
    <n v="5"/>
    <n v="0"/>
    <n v="5"/>
    <x v="7"/>
    <n v="1"/>
    <x v="208"/>
    <s v="X-DOUBLE-FIT"/>
    <x v="1"/>
    <s v="Altro"/>
    <s v="10DBF0537"/>
    <s v="G208"/>
    <n v="667"/>
    <s v="1a Scelta"/>
    <s v="NO"/>
    <n v="2"/>
    <n v="0"/>
    <s v="MET - MET &amp; FRIENDS"/>
    <s v="60 - DONNA"/>
    <n v="53"/>
    <n v="137.80000000000001"/>
    <n v="265"/>
  </r>
  <r>
    <n v="2092434529385"/>
    <s v="2T-08-04-048"/>
    <s v="2T-08-048-04"/>
    <n v="2"/>
    <n v="2"/>
    <n v="0"/>
    <n v="2"/>
    <x v="7"/>
    <n v="1"/>
    <x v="209"/>
    <s v="X-DOUBLE-FIT"/>
    <x v="1"/>
    <s v="Altro"/>
    <s v="10DBF0537"/>
    <s v="G208"/>
    <n v="927"/>
    <s v="1a Scelta"/>
    <s v="NO"/>
    <n v="2"/>
    <n v="0"/>
    <s v="MET - MET &amp; FRIENDS"/>
    <s v="60 - DONNA"/>
    <n v="53"/>
    <n v="137.80000000000001"/>
    <n v="106"/>
  </r>
  <r>
    <n v="2092434529392"/>
    <s v="2T-10-02-052"/>
    <s v="2T-10-052-02"/>
    <n v="5"/>
    <n v="5"/>
    <n v="0"/>
    <n v="5"/>
    <x v="8"/>
    <n v="2"/>
    <x v="209"/>
    <s v="X-DOUBLE-FIT"/>
    <x v="1"/>
    <s v="Altro"/>
    <s v="10DBF0537"/>
    <s v="G208"/>
    <n v="927"/>
    <s v="1a Scelta"/>
    <s v="NO"/>
    <n v="2"/>
    <n v="0"/>
    <s v="MET - MET &amp; FRIENDS"/>
    <s v="60 - DONNA"/>
    <n v="53"/>
    <n v="137.80000000000001"/>
    <n v="265"/>
  </r>
  <r>
    <n v="2092434529453"/>
    <s v="2T-34-02-020"/>
    <s v="2T-34-020-02"/>
    <n v="6"/>
    <n v="6"/>
    <n v="0"/>
    <n v="6"/>
    <x v="1"/>
    <n v="8"/>
    <x v="209"/>
    <s v="X-DOUBLE-FIT"/>
    <x v="1"/>
    <s v="Altro"/>
    <s v="10DBF0537"/>
    <s v="G208"/>
    <n v="927"/>
    <s v="1a Scelta"/>
    <s v="NO"/>
    <n v="2"/>
    <n v="0"/>
    <s v="MET - MET &amp; FRIENDS"/>
    <s v="60 - DONNA"/>
    <n v="53"/>
    <n v="137.80000000000001"/>
    <n v="318"/>
  </r>
  <r>
    <n v="2092434529446"/>
    <s v="2T-34-02-020"/>
    <s v="2T-34-020-02"/>
    <n v="8"/>
    <n v="6"/>
    <n v="0"/>
    <n v="6"/>
    <x v="3"/>
    <n v="7"/>
    <x v="209"/>
    <s v="X-DOUBLE-FIT"/>
    <x v="1"/>
    <s v="Altro"/>
    <s v="10DBF0537"/>
    <s v="G208"/>
    <n v="927"/>
    <s v="1a Scelta"/>
    <s v="NO"/>
    <n v="2"/>
    <n v="0"/>
    <s v="MET - MET &amp; FRIENDS"/>
    <s v="60 - DONNA"/>
    <n v="53"/>
    <n v="137.80000000000001"/>
    <n v="318"/>
  </r>
  <r>
    <n v="2092434529439"/>
    <s v="2T-34-02-021"/>
    <s v="2T-34-021-02"/>
    <n v="10"/>
    <n v="10"/>
    <n v="0"/>
    <n v="10"/>
    <x v="5"/>
    <n v="6"/>
    <x v="209"/>
    <s v="X-DOUBLE-FIT"/>
    <x v="1"/>
    <s v="Altro"/>
    <s v="10DBF0537"/>
    <s v="G208"/>
    <n v="927"/>
    <s v="1a Scelta"/>
    <s v="NO"/>
    <n v="2"/>
    <n v="0"/>
    <s v="MET - MET &amp; FRIENDS"/>
    <s v="60 - DONNA"/>
    <n v="53"/>
    <n v="137.80000000000001"/>
    <n v="530"/>
  </r>
  <r>
    <n v="2092434529422"/>
    <s v="2T-34-02-021"/>
    <s v="2T-34-021-02"/>
    <n v="11"/>
    <n v="11"/>
    <n v="0"/>
    <n v="11"/>
    <x v="4"/>
    <n v="5"/>
    <x v="209"/>
    <s v="X-DOUBLE-FIT"/>
    <x v="1"/>
    <s v="Altro"/>
    <s v="10DBF0537"/>
    <s v="G208"/>
    <n v="927"/>
    <s v="1a Scelta"/>
    <s v="NO"/>
    <n v="2"/>
    <n v="0"/>
    <s v="MET - MET &amp; FRIENDS"/>
    <s v="60 - DONNA"/>
    <n v="53"/>
    <n v="137.80000000000001"/>
    <n v="583"/>
  </r>
  <r>
    <n v="2092434529415"/>
    <s v="2T-34-02-021"/>
    <s v="2T-34-021-02"/>
    <n v="6"/>
    <n v="6"/>
    <n v="1"/>
    <n v="5"/>
    <x v="2"/>
    <n v="4"/>
    <x v="209"/>
    <s v="X-DOUBLE-FIT"/>
    <x v="1"/>
    <s v="Altro"/>
    <s v="10DBF0537"/>
    <s v="G208"/>
    <n v="927"/>
    <s v="1a Scelta"/>
    <s v="NO"/>
    <n v="2"/>
    <n v="0"/>
    <s v="MET - MET &amp; FRIENDS"/>
    <s v="60 - DONNA"/>
    <n v="53"/>
    <n v="137.80000000000001"/>
    <n v="318"/>
  </r>
  <r>
    <n v="2092434529408"/>
    <s v="2T-34-02-021"/>
    <s v="2T-34-021-02"/>
    <n v="9"/>
    <n v="9"/>
    <n v="0"/>
    <n v="9"/>
    <x v="0"/>
    <n v="3"/>
    <x v="209"/>
    <s v="X-DOUBLE-FIT"/>
    <x v="1"/>
    <s v="Altro"/>
    <s v="10DBF0537"/>
    <s v="G208"/>
    <n v="927"/>
    <s v="1a Scelta"/>
    <s v="NO"/>
    <n v="2"/>
    <n v="0"/>
    <s v="MET - MET &amp; FRIENDS"/>
    <s v="60 - DONNA"/>
    <n v="53"/>
    <n v="137.80000000000001"/>
    <n v="477"/>
  </r>
  <r>
    <n v="2092433818206"/>
    <s v="2T-09-01-030"/>
    <s v="2T-09-030-01"/>
    <n v="0"/>
    <n v="1"/>
    <n v="0"/>
    <n v="1"/>
    <x v="5"/>
    <n v="6"/>
    <x v="210"/>
    <s v="X-DOUBLE-FIT"/>
    <x v="1"/>
    <s v="Altro"/>
    <s v="10DBF0537"/>
    <s v="G300"/>
    <n v="818"/>
    <s v="1a Scelta"/>
    <s v="NO"/>
    <n v="2"/>
    <n v="0"/>
    <s v="MET - MET &amp; FRIENDS"/>
    <s v="60 - DONNA"/>
    <n v="53"/>
    <n v="137.80000000000001"/>
    <n v="53"/>
  </r>
  <r>
    <n v="2092433469507"/>
    <s v="2T-10-00-016"/>
    <s v="2T-10-016-00"/>
    <n v="0"/>
    <n v="1"/>
    <n v="0"/>
    <n v="1"/>
    <x v="6"/>
    <n v="9"/>
    <x v="211"/>
    <s v="X-ARCANGEL"/>
    <x v="0"/>
    <s v="Altro"/>
    <s v="10DBF0548"/>
    <s v="G291"/>
    <n v="8"/>
    <s v="1a Scelta"/>
    <s v="NO"/>
    <n v="2"/>
    <n v="0"/>
    <s v="MET - MET &amp; FRIENDS"/>
    <s v="60 - DONNA"/>
    <n v="39.5"/>
    <n v="102.7"/>
    <n v="39.5"/>
  </r>
  <r>
    <n v="2092433469484"/>
    <s v="2T-10-00-016"/>
    <s v="2T-10-016-00"/>
    <n v="0"/>
    <n v="1"/>
    <n v="0"/>
    <n v="1"/>
    <x v="3"/>
    <n v="7"/>
    <x v="211"/>
    <s v="X-ARCANGEL"/>
    <x v="0"/>
    <s v="Altro"/>
    <s v="10DBF0548"/>
    <s v="G291"/>
    <n v="8"/>
    <s v="1a Scelta"/>
    <s v="NO"/>
    <n v="2"/>
    <n v="0"/>
    <s v="MET - MET &amp; FRIENDS"/>
    <s v="60 - DONNA"/>
    <n v="39.5"/>
    <n v="102.7"/>
    <n v="39.5"/>
  </r>
  <r>
    <n v="2092433469491"/>
    <s v="2T-10-00-016"/>
    <s v="2T-10-016-00"/>
    <n v="0"/>
    <n v="1"/>
    <n v="0"/>
    <n v="1"/>
    <x v="1"/>
    <n v="8"/>
    <x v="211"/>
    <s v="X-ARCANGEL"/>
    <x v="0"/>
    <s v="Altro"/>
    <s v="10DBF0548"/>
    <s v="G291"/>
    <n v="8"/>
    <s v="1a Scelta"/>
    <s v="NO"/>
    <n v="2"/>
    <n v="0"/>
    <s v="MET - MET &amp; FRIENDS"/>
    <s v="60 - DONNA"/>
    <n v="39.5"/>
    <n v="102.7"/>
    <n v="39.5"/>
  </r>
  <r>
    <n v="2092433469446"/>
    <s v="2T-34-03-040"/>
    <s v="2T-34-040-03"/>
    <n v="0"/>
    <n v="1"/>
    <n v="0"/>
    <n v="1"/>
    <x v="8"/>
    <n v="2"/>
    <x v="211"/>
    <s v="X-ARCANGEL"/>
    <x v="0"/>
    <s v="Altro"/>
    <s v="10DBF0548"/>
    <s v="G291"/>
    <n v="8"/>
    <s v="1a Scelta"/>
    <s v="NO"/>
    <n v="2"/>
    <n v="0"/>
    <s v="MET - MET &amp; FRIENDS"/>
    <s v="60 - DONNA"/>
    <n v="39.5"/>
    <n v="102.7"/>
    <n v="39.5"/>
  </r>
  <r>
    <n v="2092433469453"/>
    <s v="2T-34-03-040"/>
    <s v="2T-34-040-03"/>
    <n v="0"/>
    <n v="3"/>
    <n v="0"/>
    <n v="3"/>
    <x v="0"/>
    <n v="3"/>
    <x v="211"/>
    <s v="X-ARCANGEL"/>
    <x v="0"/>
    <s v="Altro"/>
    <s v="10DBF0548"/>
    <s v="G291"/>
    <n v="8"/>
    <s v="1a Scelta"/>
    <s v="NO"/>
    <n v="2"/>
    <n v="0"/>
    <s v="MET - MET &amp; FRIENDS"/>
    <s v="60 - DONNA"/>
    <n v="39.5"/>
    <n v="102.7"/>
    <n v="118.5"/>
  </r>
  <r>
    <n v="2092433469521"/>
    <s v="2T-07-03-048"/>
    <s v="2T-07-048-03"/>
    <n v="0"/>
    <n v="1"/>
    <n v="0"/>
    <n v="1"/>
    <x v="7"/>
    <n v="1"/>
    <x v="212"/>
    <s v="X-ARCANGEL"/>
    <x v="1"/>
    <s v="Altro"/>
    <s v="10DBF0548"/>
    <s v="G291"/>
    <n v="58"/>
    <s v="1a Scelta"/>
    <s v="NO"/>
    <n v="2"/>
    <n v="0"/>
    <s v="MET - MET &amp; FRIENDS"/>
    <s v="60 - DONNA"/>
    <n v="39.5"/>
    <n v="102.7"/>
    <n v="39.5"/>
  </r>
  <r>
    <n v="2092433469583"/>
    <s v="2T-32-02-017"/>
    <s v="2T-32-017-02"/>
    <n v="0"/>
    <n v="2"/>
    <n v="0"/>
    <n v="2"/>
    <x v="3"/>
    <n v="7"/>
    <x v="212"/>
    <s v="X-ARCANGEL"/>
    <x v="1"/>
    <s v="Altro"/>
    <s v="10DBF0548"/>
    <s v="G291"/>
    <n v="58"/>
    <s v="1a Scelta"/>
    <s v="NO"/>
    <n v="2"/>
    <n v="0"/>
    <s v="MET - MET &amp; FRIENDS"/>
    <s v="60 - DONNA"/>
    <n v="39.5"/>
    <n v="102.7"/>
    <n v="79"/>
  </r>
  <r>
    <n v="2092433469576"/>
    <s v="2T-32-02-017"/>
    <s v="2T-32-017-02"/>
    <n v="0"/>
    <n v="2"/>
    <n v="0"/>
    <n v="2"/>
    <x v="5"/>
    <n v="6"/>
    <x v="212"/>
    <s v="X-ARCANGEL"/>
    <x v="1"/>
    <s v="Altro"/>
    <s v="10DBF0548"/>
    <s v="G291"/>
    <n v="58"/>
    <s v="1a Scelta"/>
    <s v="NO"/>
    <n v="2"/>
    <n v="0"/>
    <s v="MET - MET &amp; FRIENDS"/>
    <s v="60 - DONNA"/>
    <n v="39.5"/>
    <n v="102.7"/>
    <n v="79"/>
  </r>
  <r>
    <n v="2092433469569"/>
    <s v="2T-32-02-017"/>
    <s v="2T-32-017-02"/>
    <n v="0"/>
    <n v="2"/>
    <n v="0"/>
    <n v="2"/>
    <x v="4"/>
    <n v="5"/>
    <x v="212"/>
    <s v="X-ARCANGEL"/>
    <x v="1"/>
    <s v="Altro"/>
    <s v="10DBF0548"/>
    <s v="G291"/>
    <n v="58"/>
    <s v="1a Scelta"/>
    <s v="NO"/>
    <n v="2"/>
    <n v="0"/>
    <s v="MET - MET &amp; FRIENDS"/>
    <s v="60 - DONNA"/>
    <n v="39.5"/>
    <n v="102.7"/>
    <n v="79"/>
  </r>
  <r>
    <n v="2092433469699"/>
    <s v="2T-10-01-035"/>
    <s v="2T-10-035-01"/>
    <n v="0"/>
    <n v="2"/>
    <n v="0"/>
    <n v="2"/>
    <x v="6"/>
    <n v="9"/>
    <x v="213"/>
    <s v="X-ARCANGEL"/>
    <x v="1"/>
    <s v="Altro"/>
    <s v="10DBF0548"/>
    <s v="G291"/>
    <n v="334"/>
    <s v="1a Scelta"/>
    <s v="NO"/>
    <n v="2"/>
    <n v="0"/>
    <s v="MET - MET &amp; FRIENDS"/>
    <s v="60 - DONNA"/>
    <n v="39.5"/>
    <n v="102.7"/>
    <n v="79"/>
  </r>
  <r>
    <n v="2092433469682"/>
    <s v="2T-10-01-035"/>
    <s v="2T-10-035-01"/>
    <n v="0"/>
    <n v="4"/>
    <n v="0"/>
    <n v="4"/>
    <x v="1"/>
    <n v="8"/>
    <x v="213"/>
    <s v="X-ARCANGEL"/>
    <x v="1"/>
    <s v="Altro"/>
    <s v="10DBF0548"/>
    <s v="G291"/>
    <n v="334"/>
    <s v="1a Scelta"/>
    <s v="NO"/>
    <n v="2"/>
    <n v="0"/>
    <s v="MET - MET &amp; FRIENDS"/>
    <s v="60 - DONNA"/>
    <n v="39.5"/>
    <n v="102.7"/>
    <n v="158"/>
  </r>
  <r>
    <n v="2092433469705"/>
    <s v="2T-10-01-035"/>
    <s v="2T-10-035-01"/>
    <n v="0"/>
    <n v="1"/>
    <n v="0"/>
    <n v="1"/>
    <x v="9"/>
    <n v="10"/>
    <x v="213"/>
    <s v="X-ARCANGEL"/>
    <x v="1"/>
    <s v="Altro"/>
    <s v="10DBF0548"/>
    <s v="G291"/>
    <n v="334"/>
    <s v="1a Scelta"/>
    <s v="NO"/>
    <n v="2"/>
    <n v="0"/>
    <s v="MET - MET &amp; FRIENDS"/>
    <s v="60 - DONNA"/>
    <n v="39.5"/>
    <n v="102.7"/>
    <n v="39.5"/>
  </r>
  <r>
    <n v="2092433469675"/>
    <s v="2T-10-01-035"/>
    <s v="2T-10-035-01"/>
    <n v="0"/>
    <n v="3"/>
    <n v="1"/>
    <n v="2"/>
    <x v="3"/>
    <n v="7"/>
    <x v="213"/>
    <s v="X-ARCANGEL"/>
    <x v="1"/>
    <s v="Altro"/>
    <s v="10DBF0548"/>
    <s v="G291"/>
    <n v="334"/>
    <s v="1a Scelta"/>
    <s v="NO"/>
    <n v="2"/>
    <n v="0"/>
    <s v="MET - MET &amp; FRIENDS"/>
    <s v="60 - DONNA"/>
    <n v="39.5"/>
    <n v="102.7"/>
    <n v="118.5"/>
  </r>
  <r>
    <n v="2092433469750"/>
    <s v="2T-07-01-054"/>
    <s v="2T-07-054-01"/>
    <n v="0"/>
    <n v="2"/>
    <n v="0"/>
    <n v="2"/>
    <x v="4"/>
    <n v="5"/>
    <x v="214"/>
    <s v="X-ARCANGEL"/>
    <x v="1"/>
    <s v="Altro"/>
    <s v="10DBF0548"/>
    <s v="G291"/>
    <n v="377"/>
    <s v="1a Scelta"/>
    <s v="NO"/>
    <n v="2"/>
    <n v="0"/>
    <s v="MET - MET &amp; FRIENDS"/>
    <s v="60 - DONNA"/>
    <n v="39.5"/>
    <n v="102.7"/>
    <n v="79"/>
  </r>
  <r>
    <n v="2092433469774"/>
    <s v="2T-10-02-051"/>
    <s v="2T-10-051-02"/>
    <n v="0"/>
    <n v="2"/>
    <n v="0"/>
    <n v="2"/>
    <x v="3"/>
    <n v="7"/>
    <x v="214"/>
    <s v="X-ARCANGEL"/>
    <x v="1"/>
    <s v="Altro"/>
    <s v="10DBF0548"/>
    <s v="G291"/>
    <n v="377"/>
    <s v="1a Scelta"/>
    <s v="NO"/>
    <n v="2"/>
    <n v="0"/>
    <s v="MET - MET &amp; FRIENDS"/>
    <s v="60 - DONNA"/>
    <n v="39.5"/>
    <n v="102.7"/>
    <n v="79"/>
  </r>
  <r>
    <n v="2092433469736"/>
    <s v="2T-10-02-051"/>
    <s v="2T-10-051-02"/>
    <n v="0"/>
    <n v="1"/>
    <n v="0"/>
    <n v="1"/>
    <x v="0"/>
    <n v="3"/>
    <x v="214"/>
    <s v="X-ARCANGEL"/>
    <x v="1"/>
    <s v="Altro"/>
    <s v="10DBF0548"/>
    <s v="G291"/>
    <n v="377"/>
    <s v="1a Scelta"/>
    <s v="NO"/>
    <n v="2"/>
    <n v="0"/>
    <s v="MET - MET &amp; FRIENDS"/>
    <s v="60 - DONNA"/>
    <n v="39.5"/>
    <n v="102.7"/>
    <n v="39.5"/>
  </r>
  <r>
    <n v="2092433469743"/>
    <s v="2T-10-02-051"/>
    <s v="2T-10-051-02"/>
    <n v="0"/>
    <n v="2"/>
    <n v="1"/>
    <n v="1"/>
    <x v="2"/>
    <n v="4"/>
    <x v="214"/>
    <s v="X-ARCANGEL"/>
    <x v="1"/>
    <s v="Altro"/>
    <s v="10DBF0548"/>
    <s v="G291"/>
    <n v="377"/>
    <s v="1a Scelta"/>
    <s v="NO"/>
    <n v="2"/>
    <n v="0"/>
    <s v="MET - MET &amp; FRIENDS"/>
    <s v="60 - DONNA"/>
    <n v="39.5"/>
    <n v="102.7"/>
    <n v="79"/>
  </r>
  <r>
    <n v="2092433469781"/>
    <s v="2T-10-02-051"/>
    <s v="2T-10-051-02"/>
    <n v="0"/>
    <n v="1"/>
    <n v="0"/>
    <n v="1"/>
    <x v="1"/>
    <n v="8"/>
    <x v="214"/>
    <s v="X-ARCANGEL"/>
    <x v="1"/>
    <s v="Altro"/>
    <s v="10DBF0548"/>
    <s v="G291"/>
    <n v="377"/>
    <s v="1a Scelta"/>
    <s v="NO"/>
    <n v="2"/>
    <n v="0"/>
    <s v="MET - MET &amp; FRIENDS"/>
    <s v="60 - DONNA"/>
    <n v="39.5"/>
    <n v="102.7"/>
    <n v="39.5"/>
  </r>
  <r>
    <n v="2092433469767"/>
    <s v="2T-10-02-051"/>
    <s v="2T-10-051-02"/>
    <n v="0"/>
    <n v="2"/>
    <n v="0"/>
    <n v="2"/>
    <x v="5"/>
    <n v="6"/>
    <x v="214"/>
    <s v="X-ARCANGEL"/>
    <x v="1"/>
    <s v="Altro"/>
    <s v="10DBF0548"/>
    <s v="G291"/>
    <n v="377"/>
    <s v="1a Scelta"/>
    <s v="NO"/>
    <n v="2"/>
    <n v="0"/>
    <s v="MET - MET &amp; FRIENDS"/>
    <s v="60 - DONNA"/>
    <n v="39.5"/>
    <n v="102.7"/>
    <n v="79"/>
  </r>
  <r>
    <n v="2092433469712"/>
    <s v="2T-10-02-051"/>
    <s v="2T-10-051-02"/>
    <n v="0"/>
    <n v="1"/>
    <n v="0"/>
    <n v="1"/>
    <x v="7"/>
    <n v="1"/>
    <x v="214"/>
    <s v="X-ARCANGEL"/>
    <x v="1"/>
    <s v="Altro"/>
    <s v="10DBF0548"/>
    <s v="G291"/>
    <n v="377"/>
    <s v="1a Scelta"/>
    <s v="NO"/>
    <n v="2"/>
    <n v="0"/>
    <s v="MET - MET &amp; FRIENDS"/>
    <s v="60 - DONNA"/>
    <n v="39.5"/>
    <n v="102.7"/>
    <n v="39.5"/>
  </r>
  <r>
    <n v="2092433469798"/>
    <s v="2T-10-02-051"/>
    <s v="2T-10-051-02"/>
    <n v="0"/>
    <n v="1"/>
    <n v="0"/>
    <n v="1"/>
    <x v="6"/>
    <n v="9"/>
    <x v="214"/>
    <s v="X-ARCANGEL"/>
    <x v="1"/>
    <s v="Altro"/>
    <s v="10DBF0548"/>
    <s v="G291"/>
    <n v="377"/>
    <s v="1a Scelta"/>
    <s v="NO"/>
    <n v="2"/>
    <n v="0"/>
    <s v="MET - MET &amp; FRIENDS"/>
    <s v="60 - DONNA"/>
    <n v="39.5"/>
    <n v="102.7"/>
    <n v="39.5"/>
  </r>
  <r>
    <n v="2092433645277"/>
    <s v="2T-10-00-016"/>
    <s v="2T-10-016-00"/>
    <n v="0"/>
    <n v="1"/>
    <n v="0"/>
    <n v="1"/>
    <x v="2"/>
    <n v="4"/>
    <x v="215"/>
    <s v="X-ARCANGEL"/>
    <x v="0"/>
    <s v="Altro"/>
    <s v="10DBF0548"/>
    <s v="G291"/>
    <n v="455"/>
    <s v="1a Scelta"/>
    <s v="NO"/>
    <n v="2"/>
    <n v="0"/>
    <s v="MET - MET &amp; FRIENDS"/>
    <s v="60 - DONNA"/>
    <n v="39.5"/>
    <n v="102.7"/>
    <n v="39.5"/>
  </r>
  <r>
    <n v="2092433645253"/>
    <s v="2T-10-00-016"/>
    <s v="2T-10-016-00"/>
    <n v="0"/>
    <n v="1"/>
    <n v="0"/>
    <n v="1"/>
    <x v="8"/>
    <n v="2"/>
    <x v="215"/>
    <s v="X-ARCANGEL"/>
    <x v="0"/>
    <s v="Altro"/>
    <s v="10DBF0548"/>
    <s v="G291"/>
    <n v="455"/>
    <s v="1a Scelta"/>
    <s v="NO"/>
    <n v="2"/>
    <n v="0"/>
    <s v="MET - MET &amp; FRIENDS"/>
    <s v="60 - DONNA"/>
    <n v="39.5"/>
    <n v="102.7"/>
    <n v="39.5"/>
  </r>
  <r>
    <n v="2092433645260"/>
    <s v="2T-10-00-016"/>
    <s v="2T-10-016-00"/>
    <n v="0"/>
    <n v="2"/>
    <n v="0"/>
    <n v="2"/>
    <x v="0"/>
    <n v="3"/>
    <x v="215"/>
    <s v="X-ARCANGEL"/>
    <x v="0"/>
    <s v="Altro"/>
    <s v="10DBF0548"/>
    <s v="G291"/>
    <n v="455"/>
    <s v="1a Scelta"/>
    <s v="NO"/>
    <n v="2"/>
    <n v="0"/>
    <s v="MET - MET &amp; FRIENDS"/>
    <s v="60 - DONNA"/>
    <n v="39.5"/>
    <n v="102.7"/>
    <n v="79"/>
  </r>
  <r>
    <n v="2092433645291"/>
    <s v="2T-10-00-016"/>
    <s v="2T-10-016-00"/>
    <n v="0"/>
    <n v="2"/>
    <n v="0"/>
    <n v="2"/>
    <x v="5"/>
    <n v="6"/>
    <x v="215"/>
    <s v="X-ARCANGEL"/>
    <x v="0"/>
    <s v="Altro"/>
    <s v="10DBF0548"/>
    <s v="G291"/>
    <n v="455"/>
    <s v="1a Scelta"/>
    <s v="NO"/>
    <n v="2"/>
    <n v="0"/>
    <s v="MET - MET &amp; FRIENDS"/>
    <s v="60 - DONNA"/>
    <n v="39.5"/>
    <n v="102.7"/>
    <n v="79"/>
  </r>
  <r>
    <n v="2092433645284"/>
    <s v="2T-33-02-012"/>
    <s v="2T-33-012-02"/>
    <n v="0"/>
    <n v="1"/>
    <n v="0"/>
    <n v="1"/>
    <x v="4"/>
    <n v="5"/>
    <x v="215"/>
    <s v="X-ARCANGEL"/>
    <x v="0"/>
    <s v="Altro"/>
    <s v="10DBF0548"/>
    <s v="G291"/>
    <n v="455"/>
    <s v="1a Scelta"/>
    <s v="NO"/>
    <n v="2"/>
    <n v="0"/>
    <s v="MET - MET &amp; FRIENDS"/>
    <s v="60 - DONNA"/>
    <n v="39.5"/>
    <n v="102.7"/>
    <n v="39.5"/>
  </r>
  <r>
    <n v="2092433469897"/>
    <s v="2T-07-02-028"/>
    <s v="2T-07-028-02"/>
    <n v="0"/>
    <n v="1"/>
    <n v="0"/>
    <n v="1"/>
    <x v="9"/>
    <n v="10"/>
    <x v="216"/>
    <s v="X-ARCANGEL"/>
    <x v="0"/>
    <s v="Altro"/>
    <s v="10DBF0548"/>
    <s v="G291"/>
    <n v="549"/>
    <s v="1a Scelta"/>
    <s v="NO"/>
    <n v="2"/>
    <n v="0"/>
    <s v="MET - MET &amp; FRIENDS"/>
    <s v="60 - DONNA"/>
    <n v="39.5"/>
    <n v="102.7"/>
    <n v="39.5"/>
  </r>
  <r>
    <n v="2092433469811"/>
    <s v="2T-07-01-044"/>
    <s v="2T-07-044-01"/>
    <n v="0"/>
    <n v="1"/>
    <n v="0"/>
    <n v="1"/>
    <x v="8"/>
    <n v="2"/>
    <x v="216"/>
    <s v="X-ARCANGEL"/>
    <x v="0"/>
    <s v="Altro"/>
    <s v="10DBF0548"/>
    <s v="G291"/>
    <n v="549"/>
    <s v="1a Scelta"/>
    <s v="NO"/>
    <n v="2"/>
    <n v="0"/>
    <s v="MET - MET &amp; FRIENDS"/>
    <s v="60 - DONNA"/>
    <n v="39.5"/>
    <n v="102.7"/>
    <n v="39.5"/>
  </r>
  <r>
    <n v="2092434707684"/>
    <s v="2T-34-00-041"/>
    <s v="2T-34-041-00"/>
    <n v="6"/>
    <n v="2"/>
    <n v="0"/>
    <n v="2"/>
    <x v="5"/>
    <n v="6"/>
    <x v="217"/>
    <s v="PBONE/J"/>
    <x v="1"/>
    <s v="Jersey"/>
    <s v="10DBF0549"/>
    <s v="J100"/>
    <n v="814"/>
    <s v="1a Scelta"/>
    <s v="NO"/>
    <n v="2"/>
    <n v="0"/>
    <s v="MET - MET &amp; FRIENDS"/>
    <s v="60 - DONNA"/>
    <n v="32"/>
    <n v="83.2"/>
    <n v="64"/>
  </r>
  <r>
    <n v="2092434668091"/>
    <s v="2T-34-00-042"/>
    <s v="2T-34-042-00"/>
    <n v="10"/>
    <n v="10"/>
    <n v="0"/>
    <n v="10"/>
    <x v="4"/>
    <n v="5"/>
    <x v="217"/>
    <s v="PBONE/J"/>
    <x v="1"/>
    <s v="Jersey"/>
    <s v="10DBF0549"/>
    <s v="J100"/>
    <n v="814"/>
    <s v="1a Scelta"/>
    <s v="NO"/>
    <n v="2"/>
    <n v="0"/>
    <s v="MET - MET &amp; FRIENDS"/>
    <s v="60 - DONNA"/>
    <n v="32"/>
    <n v="83.2"/>
    <n v="320"/>
  </r>
  <r>
    <n v="2092434707707"/>
    <s v="2T-34-00-042"/>
    <s v="2T-34-042-00"/>
    <n v="2"/>
    <n v="2"/>
    <n v="0"/>
    <n v="2"/>
    <x v="1"/>
    <n v="8"/>
    <x v="217"/>
    <s v="PBONE/J"/>
    <x v="1"/>
    <s v="Jersey"/>
    <s v="10DBF0549"/>
    <s v="J100"/>
    <n v="814"/>
    <s v="1a Scelta"/>
    <s v="NO"/>
    <n v="2"/>
    <n v="0"/>
    <s v="MET - MET &amp; FRIENDS"/>
    <s v="60 - DONNA"/>
    <n v="32"/>
    <n v="83.2"/>
    <n v="64"/>
  </r>
  <r>
    <n v="2092434707691"/>
    <s v="2T-34-00-042"/>
    <s v="2T-34-042-00"/>
    <n v="4"/>
    <n v="4"/>
    <n v="0"/>
    <n v="4"/>
    <x v="3"/>
    <n v="7"/>
    <x v="217"/>
    <s v="PBONE/J"/>
    <x v="1"/>
    <s v="Jersey"/>
    <s v="10DBF0549"/>
    <s v="J100"/>
    <n v="814"/>
    <s v="1a Scelta"/>
    <s v="NO"/>
    <n v="2"/>
    <n v="0"/>
    <s v="MET - MET &amp; FRIENDS"/>
    <s v="60 - DONNA"/>
    <n v="32"/>
    <n v="83.2"/>
    <n v="128"/>
  </r>
  <r>
    <n v="2092434668060"/>
    <s v="2T-32-02-049"/>
    <s v="2T-32-049-02"/>
    <n v="10"/>
    <n v="10"/>
    <n v="0"/>
    <n v="10"/>
    <x v="8"/>
    <n v="2"/>
    <x v="217"/>
    <s v="PBONE/J"/>
    <x v="1"/>
    <s v="Jersey"/>
    <s v="10DBF0549"/>
    <s v="J100"/>
    <n v="814"/>
    <s v="1a Scelta"/>
    <s v="NO"/>
    <n v="2"/>
    <n v="0"/>
    <s v="MET - MET &amp; FRIENDS"/>
    <s v="60 - DONNA"/>
    <n v="32"/>
    <n v="83.2"/>
    <n v="320"/>
  </r>
  <r>
    <n v="2092434668077"/>
    <s v="2T-32-02-050"/>
    <s v="2T-32-050-02"/>
    <n v="14"/>
    <n v="14"/>
    <n v="0"/>
    <n v="14"/>
    <x v="0"/>
    <n v="3"/>
    <x v="217"/>
    <s v="PBONE/J"/>
    <x v="1"/>
    <s v="Jersey"/>
    <s v="10DBF0549"/>
    <s v="J100"/>
    <n v="814"/>
    <s v="1a Scelta"/>
    <s v="NO"/>
    <n v="2"/>
    <n v="0"/>
    <s v="MET - MET &amp; FRIENDS"/>
    <s v="60 - DONNA"/>
    <n v="32"/>
    <n v="83.2"/>
    <n v="448"/>
  </r>
  <r>
    <n v="2092434668084"/>
    <s v="2T-32-02-050"/>
    <s v="2T-32-050-02"/>
    <n v="8"/>
    <n v="9"/>
    <n v="1"/>
    <n v="8"/>
    <x v="2"/>
    <n v="4"/>
    <x v="217"/>
    <s v="PBONE/J"/>
    <x v="1"/>
    <s v="Jersey"/>
    <s v="10DBF0549"/>
    <s v="J100"/>
    <n v="814"/>
    <s v="1a Scelta"/>
    <s v="NO"/>
    <n v="2"/>
    <n v="0"/>
    <s v="MET - MET &amp; FRIENDS"/>
    <s v="60 - DONNA"/>
    <n v="32"/>
    <n v="83.2"/>
    <n v="288"/>
  </r>
  <r>
    <n v="2092434707110"/>
    <s v="2T-07-02-020"/>
    <s v="2T-07-020-02"/>
    <n v="0"/>
    <n v="1"/>
    <n v="0"/>
    <n v="1"/>
    <x v="4"/>
    <n v="5"/>
    <x v="218"/>
    <s v="PBONE/J"/>
    <x v="1"/>
    <s v="Jersey"/>
    <s v="10DBF0549"/>
    <s v="J100"/>
    <n v="854"/>
    <s v="1a Scelta"/>
    <s v="NO"/>
    <n v="2"/>
    <n v="0"/>
    <s v="MET - MET &amp; FRIENDS"/>
    <s v="60 - DONNA"/>
    <n v="32"/>
    <n v="83.2"/>
    <n v="32"/>
  </r>
  <r>
    <n v="2092434707127"/>
    <s v="2T-07-01-022"/>
    <s v="2T-07-022-01"/>
    <n v="0"/>
    <n v="2"/>
    <n v="0"/>
    <n v="2"/>
    <x v="5"/>
    <n v="6"/>
    <x v="218"/>
    <s v="PBONE/J"/>
    <x v="1"/>
    <s v="Jersey"/>
    <s v="10DBF0549"/>
    <s v="J100"/>
    <n v="854"/>
    <s v="1a Scelta"/>
    <s v="NO"/>
    <n v="2"/>
    <n v="0"/>
    <s v="MET - MET &amp; FRIENDS"/>
    <s v="60 - DONNA"/>
    <n v="32"/>
    <n v="83.2"/>
    <n v="64"/>
  </r>
  <r>
    <n v="2092434707158"/>
    <s v="2T-07-01-022"/>
    <s v="2T-07-022-01"/>
    <n v="0"/>
    <n v="1"/>
    <n v="0"/>
    <n v="1"/>
    <x v="6"/>
    <n v="9"/>
    <x v="218"/>
    <s v="PBONE/J"/>
    <x v="1"/>
    <s v="Jersey"/>
    <s v="10DBF0549"/>
    <s v="J100"/>
    <n v="854"/>
    <s v="1a Scelta"/>
    <s v="NO"/>
    <n v="2"/>
    <n v="0"/>
    <s v="MET - MET &amp; FRIENDS"/>
    <s v="60 - DONNA"/>
    <n v="32"/>
    <n v="83.2"/>
    <n v="32"/>
  </r>
  <r>
    <n v="2092434707141"/>
    <s v="2T-07-01-022"/>
    <s v="2T-07-022-01"/>
    <n v="0"/>
    <n v="1"/>
    <n v="0"/>
    <n v="1"/>
    <x v="1"/>
    <n v="8"/>
    <x v="218"/>
    <s v="PBONE/J"/>
    <x v="1"/>
    <s v="Jersey"/>
    <s v="10DBF0549"/>
    <s v="J100"/>
    <n v="854"/>
    <s v="1a Scelta"/>
    <s v="NO"/>
    <n v="2"/>
    <n v="0"/>
    <s v="MET - MET &amp; FRIENDS"/>
    <s v="60 - DONNA"/>
    <n v="32"/>
    <n v="83.2"/>
    <n v="32"/>
  </r>
  <r>
    <n v="2092434707134"/>
    <s v="2T-10-00-016"/>
    <s v="2T-10-016-00"/>
    <n v="0"/>
    <n v="2"/>
    <n v="0"/>
    <n v="2"/>
    <x v="3"/>
    <n v="7"/>
    <x v="218"/>
    <s v="PBONE/J"/>
    <x v="1"/>
    <s v="Jersey"/>
    <s v="10DBF0549"/>
    <s v="J100"/>
    <n v="854"/>
    <s v="1a Scelta"/>
    <s v="NO"/>
    <n v="2"/>
    <n v="0"/>
    <s v="MET - MET &amp; FRIENDS"/>
    <s v="60 - DONNA"/>
    <n v="32"/>
    <n v="83.2"/>
    <n v="64"/>
  </r>
  <r>
    <n v="2092434668121"/>
    <s v="2T-09-04-054"/>
    <s v="2T-09-054-04"/>
    <n v="0"/>
    <n v="1"/>
    <n v="1"/>
    <n v="0"/>
    <x v="2"/>
    <n v="4"/>
    <x v="219"/>
    <s v="PBONE/J"/>
    <x v="1"/>
    <s v="Jersey"/>
    <s v="10DBF0549"/>
    <s v="J100"/>
    <n v="999"/>
    <s v="1a Scelta"/>
    <s v="NO"/>
    <n v="2"/>
    <n v="0"/>
    <s v="MET - MET &amp; FRIENDS"/>
    <s v="60 - DONNA"/>
    <n v="32"/>
    <n v="83.2"/>
    <n v="32"/>
  </r>
  <r>
    <n v="2092434668138"/>
    <s v="2T-33-04-050"/>
    <s v="2T-33-050-04"/>
    <n v="0"/>
    <n v="2"/>
    <n v="0"/>
    <n v="2"/>
    <x v="4"/>
    <n v="5"/>
    <x v="219"/>
    <s v="PBONE/J"/>
    <x v="1"/>
    <s v="Jersey"/>
    <s v="10DBF0549"/>
    <s v="J100"/>
    <n v="999"/>
    <s v="1a Scelta"/>
    <s v="NO"/>
    <n v="2"/>
    <n v="0"/>
    <s v="MET - MET &amp; FRIENDS"/>
    <s v="60 - DONNA"/>
    <n v="32"/>
    <n v="83.2"/>
    <n v="64"/>
  </r>
  <r>
    <n v="2092434668114"/>
    <s v="2T-33-04-051"/>
    <s v="2T-33-051-04"/>
    <n v="0"/>
    <n v="4"/>
    <n v="0"/>
    <n v="4"/>
    <x v="0"/>
    <n v="3"/>
    <x v="219"/>
    <s v="PBONE/J"/>
    <x v="1"/>
    <s v="Jersey"/>
    <s v="10DBF0549"/>
    <s v="J100"/>
    <n v="999"/>
    <s v="1a Scelta"/>
    <s v="NO"/>
    <n v="2"/>
    <n v="0"/>
    <s v="MET - MET &amp; FRIENDS"/>
    <s v="60 - DONNA"/>
    <n v="32"/>
    <n v="83.2"/>
    <n v="128"/>
  </r>
  <r>
    <n v="2092434668145"/>
    <s v="2T-32-03-052"/>
    <s v="2T-32-052-03"/>
    <n v="0"/>
    <n v="9"/>
    <n v="0"/>
    <n v="9"/>
    <x v="5"/>
    <n v="6"/>
    <x v="219"/>
    <s v="PBONE/J"/>
    <x v="1"/>
    <s v="Jersey"/>
    <s v="10DBF0549"/>
    <s v="J100"/>
    <n v="999"/>
    <s v="1a Scelta"/>
    <s v="NO"/>
    <n v="2"/>
    <n v="0"/>
    <s v="MET - MET &amp; FRIENDS"/>
    <s v="60 - DONNA"/>
    <n v="32"/>
    <n v="83.2"/>
    <n v="288"/>
  </r>
  <r>
    <n v="2092434668107"/>
    <s v="2T-32-03-052"/>
    <s v="2T-32-052-03"/>
    <n v="0"/>
    <n v="3"/>
    <n v="0"/>
    <n v="3"/>
    <x v="8"/>
    <n v="2"/>
    <x v="219"/>
    <s v="PBONE/J"/>
    <x v="1"/>
    <s v="Jersey"/>
    <s v="10DBF0549"/>
    <s v="J100"/>
    <n v="999"/>
    <s v="1a Scelta"/>
    <s v="NO"/>
    <n v="2"/>
    <n v="0"/>
    <s v="MET - MET &amp; FRIENDS"/>
    <s v="60 - DONNA"/>
    <n v="32"/>
    <n v="83.2"/>
    <n v="96"/>
  </r>
  <r>
    <n v="2092434668176"/>
    <s v="2T-32-03-052"/>
    <s v="2T-32-052-03"/>
    <n v="0"/>
    <n v="2"/>
    <n v="0"/>
    <n v="2"/>
    <x v="6"/>
    <n v="9"/>
    <x v="219"/>
    <s v="PBONE/J"/>
    <x v="1"/>
    <s v="Jersey"/>
    <s v="10DBF0549"/>
    <s v="J100"/>
    <n v="999"/>
    <s v="1a Scelta"/>
    <s v="NO"/>
    <n v="2"/>
    <n v="0"/>
    <s v="MET - MET &amp; FRIENDS"/>
    <s v="60 - DONNA"/>
    <n v="32"/>
    <n v="83.2"/>
    <n v="64"/>
  </r>
  <r>
    <n v="2092434668169"/>
    <s v="2T-32-03-052"/>
    <s v="2T-32-052-03"/>
    <n v="0"/>
    <n v="4"/>
    <n v="0"/>
    <n v="4"/>
    <x v="1"/>
    <n v="8"/>
    <x v="219"/>
    <s v="PBONE/J"/>
    <x v="1"/>
    <s v="Jersey"/>
    <s v="10DBF0549"/>
    <s v="J100"/>
    <n v="999"/>
    <s v="1a Scelta"/>
    <s v="NO"/>
    <n v="2"/>
    <n v="0"/>
    <s v="MET - MET &amp; FRIENDS"/>
    <s v="60 - DONNA"/>
    <n v="32"/>
    <n v="83.2"/>
    <n v="128"/>
  </r>
  <r>
    <n v="2092434668152"/>
    <s v="2T-32-03-052"/>
    <s v="2T-32-052-03"/>
    <n v="0"/>
    <n v="6"/>
    <n v="0"/>
    <n v="6"/>
    <x v="3"/>
    <n v="7"/>
    <x v="219"/>
    <s v="PBONE/J"/>
    <x v="1"/>
    <s v="Jersey"/>
    <s v="10DBF0549"/>
    <s v="J100"/>
    <n v="999"/>
    <s v="1a Scelta"/>
    <s v="NO"/>
    <n v="2"/>
    <n v="0"/>
    <s v="MET - MET &amp; FRIENDS"/>
    <s v="60 - DONNA"/>
    <n v="32"/>
    <n v="83.2"/>
    <n v="192"/>
  </r>
  <r>
    <n v="2092434192855"/>
    <s v="2T-08-00-054"/>
    <s v="2T-08-054-00"/>
    <n v="0"/>
    <n v="1"/>
    <n v="0"/>
    <n v="1"/>
    <x v="1"/>
    <n v="8"/>
    <x v="220"/>
    <s v="H-K-FIT"/>
    <x v="1"/>
    <s v="Bull"/>
    <s v="10DBF0598"/>
    <s v="B071"/>
    <n v="255"/>
    <s v="1a Scelta"/>
    <s v="NO"/>
    <n v="2"/>
    <n v="0"/>
    <s v="MET - MET &amp; FRIENDS"/>
    <s v="60 - DONNA"/>
    <n v="49"/>
    <n v="127.4"/>
    <n v="49"/>
  </r>
  <r>
    <n v="2092434192800"/>
    <s v="2T-08-02-055"/>
    <s v="2T-08-055-02"/>
    <n v="0"/>
    <n v="1"/>
    <n v="0"/>
    <n v="1"/>
    <x v="0"/>
    <n v="3"/>
    <x v="220"/>
    <s v="H-K-FIT"/>
    <x v="1"/>
    <s v="Bull"/>
    <s v="10DBF0598"/>
    <s v="B071"/>
    <n v="255"/>
    <s v="1a Scelta"/>
    <s v="NO"/>
    <n v="2"/>
    <n v="0"/>
    <s v="MET - MET &amp; FRIENDS"/>
    <s v="60 - DONNA"/>
    <n v="49"/>
    <n v="127.4"/>
    <n v="49"/>
  </r>
  <r>
    <n v="2092434192824"/>
    <s v="2T-10-04-016"/>
    <s v="2T-10-016-04"/>
    <n v="0"/>
    <n v="1"/>
    <n v="0"/>
    <n v="1"/>
    <x v="4"/>
    <n v="5"/>
    <x v="220"/>
    <s v="H-K-FIT"/>
    <x v="1"/>
    <s v="Bull"/>
    <s v="10DBF0598"/>
    <s v="B071"/>
    <n v="255"/>
    <s v="1a Scelta"/>
    <s v="NO"/>
    <n v="2"/>
    <n v="0"/>
    <s v="MET - MET &amp; FRIENDS"/>
    <s v="60 - DONNA"/>
    <n v="49"/>
    <n v="127.4"/>
    <n v="49"/>
  </r>
  <r>
    <n v="2092434192831"/>
    <s v="2T-34-03-022"/>
    <s v="2T-34-022-03"/>
    <n v="0"/>
    <n v="2"/>
    <n v="0"/>
    <n v="2"/>
    <x v="5"/>
    <n v="6"/>
    <x v="220"/>
    <s v="H-K-FIT"/>
    <x v="1"/>
    <s v="Bull"/>
    <s v="10DBF0598"/>
    <s v="B071"/>
    <n v="255"/>
    <s v="1a Scelta"/>
    <s v="NO"/>
    <n v="2"/>
    <n v="0"/>
    <s v="MET - MET &amp; FRIENDS"/>
    <s v="60 - DONNA"/>
    <n v="49"/>
    <n v="127.4"/>
    <n v="98"/>
  </r>
  <r>
    <n v="2092434192848"/>
    <s v="2T-34-03-022"/>
    <s v="2T-34-022-03"/>
    <n v="0"/>
    <n v="2"/>
    <n v="0"/>
    <n v="2"/>
    <x v="3"/>
    <n v="7"/>
    <x v="220"/>
    <s v="H-K-FIT"/>
    <x v="1"/>
    <s v="Bull"/>
    <s v="10DBF0598"/>
    <s v="B071"/>
    <n v="255"/>
    <s v="1a Scelta"/>
    <s v="NO"/>
    <n v="2"/>
    <n v="0"/>
    <s v="MET - MET &amp; FRIENDS"/>
    <s v="60 - DONNA"/>
    <n v="49"/>
    <n v="127.4"/>
    <n v="98"/>
  </r>
  <r>
    <n v="2092434139843"/>
    <s v="2T-07-01-020"/>
    <s v="2T-07-020-01"/>
    <n v="0"/>
    <n v="1"/>
    <n v="0"/>
    <n v="1"/>
    <x v="0"/>
    <n v="3"/>
    <x v="221"/>
    <s v="H-K-FIT"/>
    <x v="1"/>
    <s v="Bull"/>
    <s v="10DBF0598"/>
    <s v="B071"/>
    <n v="999"/>
    <s v="1a Scelta"/>
    <s v="NO"/>
    <n v="2"/>
    <n v="0"/>
    <s v="MET - MET &amp; FRIENDS"/>
    <s v="60 - DONNA"/>
    <n v="49"/>
    <n v="127.4"/>
    <n v="49"/>
  </r>
  <r>
    <n v="2092434139898"/>
    <s v="2T-32-00-023"/>
    <s v="2T-32-023-00"/>
    <n v="0"/>
    <n v="1"/>
    <n v="0"/>
    <n v="1"/>
    <x v="1"/>
    <n v="8"/>
    <x v="221"/>
    <s v="H-K-FIT"/>
    <x v="1"/>
    <s v="Bull"/>
    <s v="10DBF0598"/>
    <s v="B071"/>
    <n v="999"/>
    <s v="1a Scelta"/>
    <s v="NO"/>
    <n v="2"/>
    <n v="0"/>
    <s v="MET - MET &amp; FRIENDS"/>
    <s v="60 - DONNA"/>
    <n v="49"/>
    <n v="127.4"/>
    <n v="49"/>
  </r>
  <r>
    <n v="2092434766414"/>
    <s v="2T-07-03-039"/>
    <s v="2T-07-039-03"/>
    <n v="0"/>
    <n v="1"/>
    <n v="0"/>
    <n v="1"/>
    <x v="2"/>
    <n v="4"/>
    <x v="222"/>
    <s v="5 TASCHE"/>
    <x v="0"/>
    <s v="Denim"/>
    <s v="10DBF0598"/>
    <s v="D1007"/>
    <s v="."/>
    <s v="1a Scelta"/>
    <s v="NO"/>
    <n v="2"/>
    <n v="0"/>
    <s v="MET - MET &amp; FRIENDS"/>
    <s v="60 - DONNA"/>
    <n v="39"/>
    <n v="101.4"/>
    <n v="39"/>
  </r>
  <r>
    <n v="2092434766445"/>
    <s v="2T-08-03-051"/>
    <s v="2T-08-051-03"/>
    <n v="0"/>
    <n v="3"/>
    <n v="0"/>
    <n v="3"/>
    <x v="3"/>
    <n v="7"/>
    <x v="222"/>
    <s v="5 TASCHE"/>
    <x v="0"/>
    <s v="Denim"/>
    <s v="10DBF0598"/>
    <s v="D1007"/>
    <s v="."/>
    <s v="1a Scelta"/>
    <s v="NO"/>
    <n v="2"/>
    <n v="0"/>
    <s v="MET - MET &amp; FRIENDS"/>
    <s v="60 - DONNA"/>
    <n v="39"/>
    <n v="101.4"/>
    <n v="117"/>
  </r>
  <r>
    <n v="2092434766452"/>
    <s v="2T-08-02-050"/>
    <s v="2T-08-050-02"/>
    <n v="0"/>
    <n v="1"/>
    <n v="0"/>
    <n v="1"/>
    <x v="1"/>
    <n v="8"/>
    <x v="222"/>
    <s v="5 TASCHE"/>
    <x v="0"/>
    <s v="Denim"/>
    <s v="10DBF0598"/>
    <s v="D1007"/>
    <s v="."/>
    <s v="1a Scelta"/>
    <s v="NO"/>
    <n v="2"/>
    <n v="0"/>
    <s v="MET - MET &amp; FRIENDS"/>
    <s v="60 - DONNA"/>
    <n v="39"/>
    <n v="101.4"/>
    <n v="39"/>
  </r>
  <r>
    <n v="2092434766384"/>
    <s v="2T-10-03-017"/>
    <s v="2T-10-017-03"/>
    <n v="0"/>
    <n v="1"/>
    <n v="0"/>
    <n v="1"/>
    <x v="7"/>
    <n v="1"/>
    <x v="222"/>
    <s v="5 TASCHE"/>
    <x v="0"/>
    <s v="Denim"/>
    <s v="10DBF0598"/>
    <s v="D1007"/>
    <s v="."/>
    <s v="1a Scelta"/>
    <s v="NO"/>
    <n v="2"/>
    <n v="0"/>
    <s v="MET - MET &amp; FRIENDS"/>
    <s v="60 - DONNA"/>
    <n v="39"/>
    <n v="101.4"/>
    <n v="39"/>
  </r>
  <r>
    <n v="2092434490326"/>
    <s v="2T-33-03-025"/>
    <s v="2T-33-025-03"/>
    <n v="1"/>
    <n v="1"/>
    <n v="0"/>
    <n v="1"/>
    <x v="10"/>
    <n v="0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39"/>
  </r>
  <r>
    <n v="2092434449232"/>
    <s v="2T-33-02-042"/>
    <s v="2T-33-042-02"/>
    <n v="11"/>
    <n v="11"/>
    <n v="0"/>
    <n v="11"/>
    <x v="7"/>
    <n v="1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429"/>
  </r>
  <r>
    <n v="2092434449287"/>
    <s v="2T-33-03-046"/>
    <s v="2T-33-046-03"/>
    <n v="9"/>
    <n v="9"/>
    <n v="0"/>
    <n v="9"/>
    <x v="3"/>
    <n v="7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351"/>
  </r>
  <r>
    <n v="2092434449294"/>
    <s v="2T-33-03-046"/>
    <s v="2T-33-046-03"/>
    <n v="5"/>
    <n v="5"/>
    <n v="0"/>
    <n v="5"/>
    <x v="1"/>
    <n v="8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195"/>
  </r>
  <r>
    <n v="2092434449270"/>
    <s v="2T-32-04-018"/>
    <s v="2T-32-018-04"/>
    <n v="18"/>
    <n v="16"/>
    <n v="0"/>
    <n v="16"/>
    <x v="5"/>
    <n v="6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624"/>
  </r>
  <r>
    <n v="2092434449300"/>
    <s v="2T-32-04-019"/>
    <s v="2T-32-019-04"/>
    <n v="3"/>
    <n v="0"/>
    <n v="0"/>
    <n v="0"/>
    <x v="6"/>
    <n v="9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0"/>
  </r>
  <r>
    <n v="2092434449249"/>
    <s v="2T-32-00-015"/>
    <s v="2T-32-015-00"/>
    <n v="2"/>
    <n v="2"/>
    <n v="0"/>
    <n v="2"/>
    <x v="8"/>
    <n v="2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78"/>
  </r>
  <r>
    <n v="2092434353478"/>
    <s v="2T-31-00-049"/>
    <s v="2T-31-049-00"/>
    <n v="33"/>
    <n v="30"/>
    <n v="1"/>
    <n v="29"/>
    <x v="2"/>
    <n v="4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1170"/>
  </r>
  <r>
    <n v="2092434449263"/>
    <s v="2T-31-00-049"/>
    <s v="2T-31-049-00"/>
    <n v="28"/>
    <n v="26"/>
    <n v="0"/>
    <n v="26"/>
    <x v="4"/>
    <n v="5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1014"/>
  </r>
  <r>
    <n v="2092434449256"/>
    <s v="2T-31-00-049"/>
    <s v="2T-31-049-00"/>
    <n v="35"/>
    <n v="31"/>
    <n v="0"/>
    <n v="31"/>
    <x v="0"/>
    <n v="3"/>
    <x v="223"/>
    <s v="H-K-FIT"/>
    <x v="0"/>
    <s v="Denim"/>
    <s v="10DBF0598"/>
    <s v="D986"/>
    <s v="."/>
    <s v="1a Scelta"/>
    <s v="NO"/>
    <n v="2"/>
    <n v="0"/>
    <s v="MET - MET &amp; FRIENDS"/>
    <s v="60 - DONNA"/>
    <n v="39"/>
    <n v="101.4"/>
    <n v="1209"/>
  </r>
  <r>
    <n v="2092434358862"/>
    <s v="2T-09-01-024"/>
    <s v="2T-09-024-01"/>
    <n v="0"/>
    <n v="1"/>
    <n v="0"/>
    <n v="1"/>
    <x v="2"/>
    <n v="4"/>
    <x v="224"/>
    <s v="H-K-FIT"/>
    <x v="1"/>
    <s v="Altro"/>
    <s v="10DBF0598"/>
    <s v="G217"/>
    <n v="999"/>
    <s v="1a Scelta"/>
    <s v="NO"/>
    <n v="2"/>
    <n v="0"/>
    <s v="MET - MET &amp; FRIENDS"/>
    <s v="60 - DONNA"/>
    <n v="39"/>
    <n v="101.4"/>
    <n v="39"/>
  </r>
  <r>
    <n v="2092434358855"/>
    <s v="2T-09-01-048"/>
    <s v="2T-09-048-01"/>
    <n v="0"/>
    <n v="1"/>
    <n v="0"/>
    <n v="1"/>
    <x v="0"/>
    <n v="3"/>
    <x v="224"/>
    <s v="H-K-FIT"/>
    <x v="1"/>
    <s v="Altro"/>
    <s v="10DBF0598"/>
    <s v="G217"/>
    <n v="999"/>
    <s v="1a Scelta"/>
    <s v="NO"/>
    <n v="2"/>
    <n v="0"/>
    <s v="MET - MET &amp; FRIENDS"/>
    <s v="60 - DONNA"/>
    <n v="39"/>
    <n v="101.4"/>
    <n v="39"/>
  </r>
  <r>
    <n v="2092434504047"/>
    <m/>
    <m/>
    <m/>
    <n v="1"/>
    <n v="0"/>
    <n v="1"/>
    <x v="6"/>
    <m/>
    <x v="225"/>
    <s v="H-K-FIT"/>
    <x v="1"/>
    <s v="Altro"/>
    <s v="10DBF0598"/>
    <s v="D995"/>
    <m/>
    <m/>
    <m/>
    <m/>
    <m/>
    <m/>
    <m/>
    <m/>
    <m/>
    <n v="0"/>
  </r>
  <r>
    <n v="2092434060642"/>
    <s v="2T-10-04-012"/>
    <s v="2T-10-012-04"/>
    <n v="0"/>
    <n v="1"/>
    <n v="0"/>
    <n v="1"/>
    <x v="4"/>
    <n v="5"/>
    <x v="226"/>
    <s v="ESTEL"/>
    <x v="1"/>
    <s v="Bull"/>
    <s v="10DBF0599"/>
    <s v="B071"/>
    <n v="1"/>
    <s v="1a Scelta"/>
    <s v="NO"/>
    <n v="2"/>
    <n v="0"/>
    <s v="MET - MET &amp; FRIENDS"/>
    <s v="60 - DONNA"/>
    <n v="51"/>
    <n v="132.6"/>
    <n v="51"/>
  </r>
  <r>
    <n v="2092434095583"/>
    <s v="2T-08-01-015"/>
    <s v="2T-08-015-01"/>
    <n v="0"/>
    <n v="1"/>
    <n v="0"/>
    <n v="1"/>
    <x v="0"/>
    <n v="3"/>
    <x v="227"/>
    <s v="ESTEL"/>
    <x v="1"/>
    <s v="Bull"/>
    <s v="10DBF0599"/>
    <s v="B071"/>
    <n v="29"/>
    <s v="1a Scelta"/>
    <s v="NO"/>
    <n v="2"/>
    <n v="0"/>
    <s v="MET - MET &amp; FRIENDS"/>
    <s v="60 - DONNA"/>
    <n v="51"/>
    <n v="132.6"/>
    <n v="51"/>
  </r>
  <r>
    <n v="2092433912737"/>
    <s v="2T-08-01-015"/>
    <s v="2T-08-015-01"/>
    <n v="0"/>
    <n v="1"/>
    <n v="1"/>
    <n v="0"/>
    <x v="2"/>
    <n v="4"/>
    <x v="227"/>
    <s v="ESTEL"/>
    <x v="1"/>
    <s v="Bull"/>
    <s v="10DBF0599"/>
    <s v="B071"/>
    <n v="29"/>
    <s v="1a Scelta"/>
    <s v="NO"/>
    <n v="2"/>
    <n v="0"/>
    <s v="MET - MET &amp; FRIENDS"/>
    <s v="60 - DONNA"/>
    <n v="51"/>
    <n v="132.6"/>
    <n v="51"/>
  </r>
  <r>
    <n v="2092434095576"/>
    <s v="2T-08-00-034"/>
    <s v="2T-08-034-00"/>
    <n v="0"/>
    <n v="1"/>
    <n v="0"/>
    <n v="1"/>
    <x v="8"/>
    <n v="2"/>
    <x v="227"/>
    <s v="ESTEL"/>
    <x v="1"/>
    <s v="Bull"/>
    <s v="10DBF0599"/>
    <s v="B071"/>
    <n v="29"/>
    <s v="1a Scelta"/>
    <s v="NO"/>
    <n v="2"/>
    <n v="0"/>
    <s v="MET - MET &amp; FRIENDS"/>
    <s v="60 - DONNA"/>
    <n v="51"/>
    <n v="132.6"/>
    <n v="51"/>
  </r>
  <r>
    <n v="2092434095606"/>
    <s v="2T-08-00-034"/>
    <s v="2T-08-034-00"/>
    <n v="0"/>
    <n v="2"/>
    <n v="0"/>
    <n v="2"/>
    <x v="5"/>
    <n v="6"/>
    <x v="227"/>
    <s v="ESTEL"/>
    <x v="1"/>
    <s v="Bull"/>
    <s v="10DBF0599"/>
    <s v="B071"/>
    <n v="29"/>
    <s v="1a Scelta"/>
    <s v="NO"/>
    <n v="2"/>
    <n v="0"/>
    <s v="MET - MET &amp; FRIENDS"/>
    <s v="60 - DONNA"/>
    <n v="51"/>
    <n v="132.6"/>
    <n v="102"/>
  </r>
  <r>
    <n v="2092434095590"/>
    <s v="2T-08-00-034"/>
    <s v="2T-08-034-00"/>
    <n v="0"/>
    <n v="2"/>
    <n v="0"/>
    <n v="2"/>
    <x v="4"/>
    <n v="5"/>
    <x v="227"/>
    <s v="ESTEL"/>
    <x v="1"/>
    <s v="Bull"/>
    <s v="10DBF0599"/>
    <s v="B071"/>
    <n v="29"/>
    <s v="1a Scelta"/>
    <s v="NO"/>
    <n v="2"/>
    <n v="0"/>
    <s v="MET - MET &amp; FRIENDS"/>
    <s v="60 - DONNA"/>
    <n v="51"/>
    <n v="132.6"/>
    <n v="102"/>
  </r>
  <r>
    <n v="2092434095682"/>
    <s v="2T-07-00-019"/>
    <s v="2T-07-019-00"/>
    <n v="0"/>
    <n v="1"/>
    <n v="0"/>
    <n v="1"/>
    <x v="4"/>
    <n v="5"/>
    <x v="228"/>
    <s v="ESTEL"/>
    <x v="1"/>
    <s v="Bull"/>
    <s v="10DBF0599"/>
    <s v="B071"/>
    <n v="255"/>
    <s v="1a Scelta"/>
    <s v="NO"/>
    <n v="2"/>
    <n v="0"/>
    <s v="MET - MET &amp; FRIENDS"/>
    <s v="60 - DONNA"/>
    <n v="51"/>
    <n v="132.6"/>
    <n v="51"/>
  </r>
  <r>
    <n v="2092434095866"/>
    <s v="2T-07-03-020"/>
    <s v="2T-07-020-03"/>
    <n v="0"/>
    <n v="1"/>
    <n v="1"/>
    <n v="0"/>
    <x v="4"/>
    <n v="5"/>
    <x v="229"/>
    <s v="ESTEL"/>
    <x v="1"/>
    <s v="Bull"/>
    <s v="10DBF0599"/>
    <s v="B071"/>
    <n v="999"/>
    <s v="1a Scelta"/>
    <s v="NO"/>
    <n v="2"/>
    <n v="0"/>
    <s v="MET - MET &amp; FRIENDS"/>
    <s v="60 - DONNA"/>
    <n v="51"/>
    <n v="132.6"/>
    <n v="51"/>
  </r>
  <r>
    <n v="2092434095835"/>
    <s v="2T-08-03-036"/>
    <s v="2T-08-036-03"/>
    <n v="0"/>
    <n v="1"/>
    <n v="0"/>
    <n v="1"/>
    <x v="8"/>
    <n v="2"/>
    <x v="229"/>
    <s v="ESTEL"/>
    <x v="1"/>
    <s v="Bull"/>
    <s v="10DBF0599"/>
    <s v="B071"/>
    <n v="999"/>
    <s v="1a Scelta"/>
    <s v="NO"/>
    <n v="2"/>
    <n v="0"/>
    <s v="MET - MET &amp; FRIENDS"/>
    <s v="60 - DONNA"/>
    <n v="51"/>
    <n v="132.6"/>
    <n v="51"/>
  </r>
  <r>
    <n v="2092434095897"/>
    <s v="2T-08-03-036"/>
    <s v="2T-08-036-03"/>
    <n v="0"/>
    <n v="1"/>
    <n v="0"/>
    <n v="1"/>
    <x v="1"/>
    <n v="8"/>
    <x v="229"/>
    <s v="ESTEL"/>
    <x v="1"/>
    <s v="Bull"/>
    <s v="10DBF0599"/>
    <s v="B071"/>
    <n v="999"/>
    <s v="1a Scelta"/>
    <s v="NO"/>
    <n v="2"/>
    <n v="0"/>
    <s v="MET - MET &amp; FRIENDS"/>
    <s v="60 - DONNA"/>
    <n v="51"/>
    <n v="132.6"/>
    <n v="51"/>
  </r>
  <r>
    <n v="2092434095842"/>
    <s v="2T-08-03-043"/>
    <s v="2T-08-043-03"/>
    <n v="0"/>
    <n v="3"/>
    <n v="0"/>
    <n v="3"/>
    <x v="0"/>
    <n v="3"/>
    <x v="229"/>
    <s v="ESTEL"/>
    <x v="1"/>
    <s v="Bull"/>
    <s v="10DBF0599"/>
    <s v="B071"/>
    <n v="999"/>
    <s v="1a Scelta"/>
    <s v="NO"/>
    <n v="2"/>
    <n v="0"/>
    <s v="MET - MET &amp; FRIENDS"/>
    <s v="60 - DONNA"/>
    <n v="51"/>
    <n v="132.6"/>
    <n v="153"/>
  </r>
  <r>
    <n v="2092434095873"/>
    <s v="2T-08-03-043"/>
    <s v="2T-08-043-03"/>
    <n v="0"/>
    <n v="3"/>
    <n v="0"/>
    <n v="3"/>
    <x v="5"/>
    <n v="6"/>
    <x v="229"/>
    <s v="ESTEL"/>
    <x v="1"/>
    <s v="Bull"/>
    <s v="10DBF0599"/>
    <s v="B071"/>
    <n v="999"/>
    <s v="1a Scelta"/>
    <s v="NO"/>
    <n v="2"/>
    <n v="0"/>
    <s v="MET - MET &amp; FRIENDS"/>
    <s v="60 - DONNA"/>
    <n v="51"/>
    <n v="132.6"/>
    <n v="153"/>
  </r>
  <r>
    <n v="2092433989890"/>
    <s v="2T-32-01-052"/>
    <s v="2T-32-052-01"/>
    <n v="6"/>
    <n v="6"/>
    <n v="0"/>
    <n v="6"/>
    <x v="3"/>
    <n v="7"/>
    <x v="230"/>
    <s v="ESTEL"/>
    <x v="0"/>
    <s v="Denim"/>
    <s v="10DBF0599"/>
    <s v="D505"/>
    <s v="."/>
    <s v="1a Scelta"/>
    <s v="NO"/>
    <n v="2"/>
    <n v="0"/>
    <s v="MET - MET &amp; FRIENDS"/>
    <s v="60 - DONNA"/>
    <n v="36"/>
    <n v="93.600000000000009"/>
    <n v="216"/>
  </r>
  <r>
    <n v="2092433989883"/>
    <s v="2T-32-01-052"/>
    <s v="2T-32-052-01"/>
    <n v="10"/>
    <n v="8"/>
    <n v="0"/>
    <n v="8"/>
    <x v="5"/>
    <n v="6"/>
    <x v="230"/>
    <s v="ESTEL"/>
    <x v="0"/>
    <s v="Denim"/>
    <s v="10DBF0599"/>
    <s v="D505"/>
    <s v="."/>
    <s v="1a Scelta"/>
    <s v="NO"/>
    <n v="2"/>
    <n v="0"/>
    <s v="MET - MET &amp; FRIENDS"/>
    <s v="60 - DONNA"/>
    <n v="36"/>
    <n v="93.600000000000009"/>
    <n v="288"/>
  </r>
  <r>
    <n v="2092433989852"/>
    <s v="2T-31-02-051"/>
    <s v="2T-31-051-02"/>
    <n v="12"/>
    <n v="12"/>
    <n v="0"/>
    <n v="12"/>
    <x v="8"/>
    <n v="2"/>
    <x v="230"/>
    <s v="ESTEL"/>
    <x v="0"/>
    <s v="Denim"/>
    <s v="10DBF0599"/>
    <s v="D505"/>
    <s v="."/>
    <s v="1a Scelta"/>
    <s v="NO"/>
    <n v="2"/>
    <n v="0"/>
    <s v="MET - MET &amp; FRIENDS"/>
    <s v="60 - DONNA"/>
    <n v="36"/>
    <n v="93.600000000000009"/>
    <n v="432"/>
  </r>
  <r>
    <n v="2092433989876"/>
    <s v="2T-31-02-051"/>
    <s v="2T-31-051-02"/>
    <n v="19"/>
    <n v="16"/>
    <n v="0"/>
    <n v="16"/>
    <x v="4"/>
    <n v="5"/>
    <x v="230"/>
    <s v="ESTEL"/>
    <x v="0"/>
    <s v="Denim"/>
    <s v="10DBF0599"/>
    <s v="D505"/>
    <s v="."/>
    <s v="1a Scelta"/>
    <s v="NO"/>
    <n v="2"/>
    <n v="0"/>
    <s v="MET - MET &amp; FRIENDS"/>
    <s v="60 - DONNA"/>
    <n v="36"/>
    <n v="93.600000000000009"/>
    <n v="576"/>
  </r>
  <r>
    <n v="2092433902936"/>
    <s v="2T-31-04-052"/>
    <s v="2T-31-052-04"/>
    <n v="15"/>
    <n v="15"/>
    <n v="1"/>
    <n v="14"/>
    <x v="2"/>
    <n v="4"/>
    <x v="230"/>
    <s v="ESTEL"/>
    <x v="0"/>
    <s v="Denim"/>
    <s v="10DBF0599"/>
    <s v="D505"/>
    <s v="."/>
    <s v="1a Scelta"/>
    <s v="NO"/>
    <n v="2"/>
    <n v="0"/>
    <s v="MET - MET &amp; FRIENDS"/>
    <s v="60 - DONNA"/>
    <n v="36"/>
    <n v="93.600000000000009"/>
    <n v="540"/>
  </r>
  <r>
    <n v="2092433989869"/>
    <s v="2T-31-04-052"/>
    <s v="2T-31-052-04"/>
    <n v="23"/>
    <n v="21"/>
    <n v="0"/>
    <n v="21"/>
    <x v="0"/>
    <n v="3"/>
    <x v="230"/>
    <s v="ESTEL"/>
    <x v="0"/>
    <s v="Denim"/>
    <s v="10DBF0599"/>
    <s v="D505"/>
    <s v="."/>
    <s v="1a Scelta"/>
    <s v="NO"/>
    <n v="2"/>
    <n v="0"/>
    <s v="MET - MET &amp; FRIENDS"/>
    <s v="60 - DONNA"/>
    <n v="36"/>
    <n v="93.600000000000009"/>
    <n v="756"/>
  </r>
  <r>
    <n v="2092434000440"/>
    <s v="2T-10-02-040"/>
    <s v="2T-10-040-02"/>
    <n v="8"/>
    <n v="7"/>
    <n v="0"/>
    <n v="7"/>
    <x v="0"/>
    <n v="3"/>
    <x v="231"/>
    <s v="ESTEL"/>
    <x v="0"/>
    <s v="Denim"/>
    <s v="10DBF0599"/>
    <s v="D758"/>
    <s v="."/>
    <s v="1a Scelta"/>
    <s v="NO"/>
    <n v="2"/>
    <n v="0"/>
    <s v="MET - MET &amp; FRIENDS"/>
    <s v="60 - DONNA"/>
    <n v="51"/>
    <n v="132.6"/>
    <n v="357"/>
  </r>
  <r>
    <n v="2092433929971"/>
    <s v="2T-33-00-042"/>
    <s v="2T-33-042-00"/>
    <n v="10"/>
    <n v="5"/>
    <n v="1"/>
    <n v="4"/>
    <x v="2"/>
    <n v="4"/>
    <x v="231"/>
    <s v="ESTEL"/>
    <x v="0"/>
    <s v="Denim"/>
    <s v="10DBF0599"/>
    <s v="D758"/>
    <s v="."/>
    <s v="1a Scelta"/>
    <s v="NO"/>
    <n v="2"/>
    <n v="0"/>
    <s v="MET - MET &amp; FRIENDS"/>
    <s v="60 - DONNA"/>
    <n v="51"/>
    <n v="132.6"/>
    <n v="255"/>
  </r>
  <r>
    <n v="2092434000457"/>
    <s v="2T-33-00-043"/>
    <s v="2T-33-043-00"/>
    <n v="7"/>
    <n v="5"/>
    <n v="0"/>
    <n v="5"/>
    <x v="4"/>
    <n v="5"/>
    <x v="231"/>
    <s v="ESTEL"/>
    <x v="0"/>
    <s v="Denim"/>
    <s v="10DBF0599"/>
    <s v="D758"/>
    <s v="."/>
    <s v="1a Scelta"/>
    <s v="NO"/>
    <n v="2"/>
    <n v="0"/>
    <s v="MET - MET &amp; FRIENDS"/>
    <s v="60 - DONNA"/>
    <n v="51"/>
    <n v="132.6"/>
    <n v="255"/>
  </r>
  <r>
    <n v="2092434000464"/>
    <s v="2T-33-00-043"/>
    <s v="2T-33-043-00"/>
    <n v="6"/>
    <n v="5"/>
    <n v="0"/>
    <n v="5"/>
    <x v="5"/>
    <n v="6"/>
    <x v="231"/>
    <s v="ESTEL"/>
    <x v="0"/>
    <s v="Denim"/>
    <s v="10DBF0599"/>
    <s v="D758"/>
    <s v="."/>
    <s v="1a Scelta"/>
    <s v="NO"/>
    <n v="2"/>
    <n v="0"/>
    <s v="MET - MET &amp; FRIENDS"/>
    <s v="60 - DONNA"/>
    <n v="51"/>
    <n v="132.6"/>
    <n v="255"/>
  </r>
  <r>
    <n v="2092434000471"/>
    <s v="2T-33-00-043"/>
    <s v="2T-33-043-00"/>
    <n v="4"/>
    <n v="4"/>
    <n v="0"/>
    <n v="4"/>
    <x v="3"/>
    <n v="7"/>
    <x v="231"/>
    <s v="ESTEL"/>
    <x v="0"/>
    <s v="Denim"/>
    <s v="10DBF0599"/>
    <s v="D758"/>
    <s v="."/>
    <s v="1a Scelta"/>
    <s v="NO"/>
    <n v="2"/>
    <n v="0"/>
    <s v="MET - MET &amp; FRIENDS"/>
    <s v="60 - DONNA"/>
    <n v="51"/>
    <n v="132.6"/>
    <n v="204"/>
  </r>
  <r>
    <n v="2092434000433"/>
    <s v="2T-33-00-043"/>
    <s v="2T-33-043-00"/>
    <n v="16"/>
    <n v="15"/>
    <n v="0"/>
    <n v="15"/>
    <x v="8"/>
    <n v="2"/>
    <x v="231"/>
    <s v="ESTEL"/>
    <x v="0"/>
    <s v="Denim"/>
    <s v="10DBF0599"/>
    <s v="D758"/>
    <s v="."/>
    <s v="1a Scelta"/>
    <s v="NO"/>
    <n v="2"/>
    <n v="0"/>
    <s v="MET - MET &amp; FRIENDS"/>
    <s v="60 - DONNA"/>
    <n v="51"/>
    <n v="132.6"/>
    <n v="765"/>
  </r>
  <r>
    <n v="2092434158806"/>
    <s v="2T-10-02-037"/>
    <s v="2T-10-037-02"/>
    <n v="14"/>
    <n v="9"/>
    <n v="0"/>
    <n v="9"/>
    <x v="6"/>
    <n v="9"/>
    <x v="232"/>
    <s v="ESTEL"/>
    <x v="0"/>
    <s v="Denim"/>
    <s v="10DBF0599"/>
    <s v="D995"/>
    <s v="."/>
    <s v="1a Scelta"/>
    <s v="NO"/>
    <n v="2"/>
    <n v="0"/>
    <s v="MET - MET &amp; FRIENDS"/>
    <s v="60 - DONNA"/>
    <n v="51"/>
    <n v="132.6"/>
    <n v="459"/>
  </r>
  <r>
    <n v="2092434158769"/>
    <s v="2T-34-04-041"/>
    <s v="2T-34-041-04"/>
    <n v="32"/>
    <n v="28"/>
    <n v="0"/>
    <n v="28"/>
    <x v="4"/>
    <n v="5"/>
    <x v="232"/>
    <s v="ESTEL"/>
    <x v="0"/>
    <s v="Denim"/>
    <s v="10DBF0599"/>
    <s v="D995"/>
    <s v="."/>
    <s v="1a Scelta"/>
    <s v="NO"/>
    <n v="2"/>
    <n v="0"/>
    <s v="MET - MET &amp; FRIENDS"/>
    <s v="60 - DONNA"/>
    <n v="51"/>
    <n v="132.6"/>
    <n v="1428"/>
  </r>
  <r>
    <n v="2092434158776"/>
    <s v="2T-32-04-046"/>
    <s v="2T-32-046-04"/>
    <n v="16"/>
    <n v="14"/>
    <n v="0"/>
    <n v="14"/>
    <x v="5"/>
    <n v="6"/>
    <x v="232"/>
    <s v="ESTEL"/>
    <x v="0"/>
    <s v="Denim"/>
    <s v="10DBF0599"/>
    <s v="D995"/>
    <s v="."/>
    <s v="1a Scelta"/>
    <s v="NO"/>
    <n v="2"/>
    <n v="0"/>
    <s v="MET - MET &amp; FRIENDS"/>
    <s v="60 - DONNA"/>
    <n v="51"/>
    <n v="132.6"/>
    <n v="714"/>
  </r>
  <r>
    <n v="2092434158790"/>
    <s v="2T-32-04-046"/>
    <s v="2T-32-046-04"/>
    <n v="12"/>
    <n v="10"/>
    <n v="0"/>
    <n v="10"/>
    <x v="1"/>
    <n v="8"/>
    <x v="232"/>
    <s v="ESTEL"/>
    <x v="0"/>
    <s v="Denim"/>
    <s v="10DBF0599"/>
    <s v="D995"/>
    <s v="."/>
    <s v="1a Scelta"/>
    <s v="NO"/>
    <n v="2"/>
    <n v="0"/>
    <s v="MET - MET &amp; FRIENDS"/>
    <s v="60 - DONNA"/>
    <n v="51"/>
    <n v="132.6"/>
    <n v="510"/>
  </r>
  <r>
    <n v="2092434158752"/>
    <s v="2T-32-04-048"/>
    <s v="2T-32-048-04"/>
    <n v="26"/>
    <n v="25"/>
    <n v="0"/>
    <n v="25"/>
    <x v="0"/>
    <n v="3"/>
    <x v="232"/>
    <s v="ESTEL"/>
    <x v="0"/>
    <s v="Denim"/>
    <s v="10DBF0599"/>
    <s v="D995"/>
    <s v="."/>
    <s v="1a Scelta"/>
    <s v="NO"/>
    <n v="2"/>
    <n v="0"/>
    <s v="MET - MET &amp; FRIENDS"/>
    <s v="60 - DONNA"/>
    <n v="51"/>
    <n v="132.6"/>
    <n v="1275"/>
  </r>
  <r>
    <n v="2092434158783"/>
    <s v="2T-32-00-042"/>
    <s v="2T-32-042-00"/>
    <n v="7"/>
    <n v="5"/>
    <n v="0"/>
    <n v="5"/>
    <x v="3"/>
    <n v="7"/>
    <x v="232"/>
    <s v="ESTEL"/>
    <x v="0"/>
    <s v="Denim"/>
    <s v="10DBF0599"/>
    <s v="D995"/>
    <s v="."/>
    <s v="1a Scelta"/>
    <s v="NO"/>
    <n v="2"/>
    <n v="0"/>
    <s v="MET - MET &amp; FRIENDS"/>
    <s v="60 - DONNA"/>
    <n v="51"/>
    <n v="132.6"/>
    <n v="255"/>
  </r>
  <r>
    <n v="2092434026167"/>
    <s v="2T-32-04-049"/>
    <s v="2T-32-049-04"/>
    <n v="37"/>
    <n v="34"/>
    <n v="1"/>
    <n v="33"/>
    <x v="2"/>
    <n v="4"/>
    <x v="232"/>
    <s v="ESTEL"/>
    <x v="0"/>
    <s v="Denim"/>
    <s v="10DBF0599"/>
    <s v="D995"/>
    <s v="."/>
    <s v="1a Scelta"/>
    <s v="NO"/>
    <n v="2"/>
    <n v="0"/>
    <s v="MET - MET &amp; FRIENDS"/>
    <s v="60 - DONNA"/>
    <n v="51"/>
    <n v="132.6"/>
    <n v="1734"/>
  </r>
  <r>
    <n v="2092434158745"/>
    <s v="2T-32-04-049"/>
    <s v="2T-32-049-04"/>
    <n v="12"/>
    <n v="11"/>
    <n v="0"/>
    <n v="11"/>
    <x v="8"/>
    <n v="2"/>
    <x v="232"/>
    <s v="ESTEL"/>
    <x v="0"/>
    <s v="Denim"/>
    <s v="10DBF0599"/>
    <s v="D995"/>
    <s v="."/>
    <s v="1a Scelta"/>
    <s v="NO"/>
    <n v="2"/>
    <n v="0"/>
    <s v="MET - MET &amp; FRIENDS"/>
    <s v="60 - DONNA"/>
    <n v="51"/>
    <n v="132.6"/>
    <n v="561"/>
  </r>
  <r>
    <n v="2092434160946"/>
    <s v="2T-10-00-042"/>
    <s v="2T-10-042-00"/>
    <n v="11"/>
    <n v="9"/>
    <n v="0"/>
    <n v="9"/>
    <x v="1"/>
    <n v="8"/>
    <x v="233"/>
    <s v="DOUBLE-FIT"/>
    <x v="1"/>
    <s v="Bull"/>
    <s v="10DBF0605"/>
    <s v="B101"/>
    <n v="1"/>
    <s v="1a Scelta"/>
    <s v="NO"/>
    <n v="2"/>
    <n v="0"/>
    <s v="MET - MET &amp; FRIENDS"/>
    <s v="60 - DONNA"/>
    <n v="50"/>
    <n v="130"/>
    <n v="450"/>
  </r>
  <r>
    <n v="2092434038542"/>
    <s v="2T-10-00-043"/>
    <s v="2T-10-043-00"/>
    <n v="10"/>
    <n v="10"/>
    <n v="0"/>
    <n v="10"/>
    <x v="3"/>
    <n v="7"/>
    <x v="233"/>
    <s v="DOUBLE-FIT"/>
    <x v="1"/>
    <s v="Bull"/>
    <s v="10DBF0605"/>
    <s v="B101"/>
    <n v="1"/>
    <s v="1a Scelta"/>
    <s v="NO"/>
    <n v="2"/>
    <n v="0"/>
    <s v="MET - MET &amp; FRIENDS"/>
    <s v="60 - DONNA"/>
    <n v="50"/>
    <n v="130"/>
    <n v="500"/>
  </r>
  <r>
    <n v="2092434032793"/>
    <s v="2T-33-01-014"/>
    <s v="2T-33-014-01"/>
    <n v="10"/>
    <n v="11"/>
    <n v="1"/>
    <n v="10"/>
    <x v="2"/>
    <n v="4"/>
    <x v="233"/>
    <s v="DOUBLE-FIT"/>
    <x v="1"/>
    <s v="Bull"/>
    <s v="10DBF0605"/>
    <s v="B101"/>
    <n v="1"/>
    <s v="1a Scelta"/>
    <s v="NO"/>
    <n v="2"/>
    <n v="0"/>
    <s v="MET - MET &amp; FRIENDS"/>
    <s v="60 - DONNA"/>
    <n v="50"/>
    <n v="130"/>
    <n v="550"/>
  </r>
  <r>
    <n v="2092434038511"/>
    <s v="2T-33-01-014"/>
    <s v="2T-33-014-01"/>
    <n v="12"/>
    <n v="12"/>
    <n v="0"/>
    <n v="12"/>
    <x v="0"/>
    <n v="3"/>
    <x v="233"/>
    <s v="DOUBLE-FIT"/>
    <x v="1"/>
    <s v="Bull"/>
    <s v="10DBF0605"/>
    <s v="B101"/>
    <n v="1"/>
    <s v="1a Scelta"/>
    <s v="NO"/>
    <n v="2"/>
    <n v="0"/>
    <s v="MET - MET &amp; FRIENDS"/>
    <s v="60 - DONNA"/>
    <n v="50"/>
    <n v="130"/>
    <n v="600"/>
  </r>
  <r>
    <n v="2092434038528"/>
    <s v="2T-33-01-014"/>
    <s v="2T-33-014-01"/>
    <n v="4"/>
    <n v="2"/>
    <n v="0"/>
    <n v="2"/>
    <x v="4"/>
    <n v="5"/>
    <x v="233"/>
    <s v="DOUBLE-FIT"/>
    <x v="1"/>
    <s v="Bull"/>
    <s v="10DBF0605"/>
    <s v="B101"/>
    <n v="1"/>
    <s v="1a Scelta"/>
    <s v="NO"/>
    <n v="2"/>
    <n v="0"/>
    <s v="MET - MET &amp; FRIENDS"/>
    <s v="60 - DONNA"/>
    <n v="50"/>
    <n v="130"/>
    <n v="100"/>
  </r>
  <r>
    <n v="2092434038535"/>
    <s v="2T-33-04-016"/>
    <s v="2T-33-016-04"/>
    <n v="9"/>
    <n v="7"/>
    <n v="0"/>
    <n v="7"/>
    <x v="5"/>
    <n v="6"/>
    <x v="233"/>
    <s v="DOUBLE-FIT"/>
    <x v="1"/>
    <s v="Bull"/>
    <s v="10DBF0605"/>
    <s v="B101"/>
    <n v="1"/>
    <s v="1a Scelta"/>
    <s v="NO"/>
    <n v="2"/>
    <n v="0"/>
    <s v="MET - MET &amp; FRIENDS"/>
    <s v="60 - DONNA"/>
    <n v="50"/>
    <n v="130"/>
    <n v="350"/>
  </r>
  <r>
    <n v="2092434160953"/>
    <s v="2T-33-04-016"/>
    <s v="2T-33-016-04"/>
    <n v="2"/>
    <n v="1"/>
    <n v="0"/>
    <n v="1"/>
    <x v="6"/>
    <n v="9"/>
    <x v="233"/>
    <s v="DOUBLE-FIT"/>
    <x v="1"/>
    <s v="Bull"/>
    <s v="10DBF0605"/>
    <s v="B101"/>
    <n v="1"/>
    <s v="1a Scelta"/>
    <s v="NO"/>
    <n v="2"/>
    <n v="0"/>
    <s v="MET - MET &amp; FRIENDS"/>
    <s v="60 - DONNA"/>
    <n v="50"/>
    <n v="130"/>
    <n v="50"/>
  </r>
  <r>
    <n v="2092434038504"/>
    <s v="2T-33-03-035"/>
    <s v="2T-33-035-03"/>
    <n v="9"/>
    <n v="9"/>
    <n v="0"/>
    <n v="9"/>
    <x v="8"/>
    <n v="2"/>
    <x v="233"/>
    <s v="DOUBLE-FIT"/>
    <x v="1"/>
    <s v="Bull"/>
    <s v="10DBF0605"/>
    <s v="B101"/>
    <n v="1"/>
    <s v="1a Scelta"/>
    <s v="NO"/>
    <n v="2"/>
    <n v="0"/>
    <s v="MET - MET &amp; FRIENDS"/>
    <s v="60 - DONNA"/>
    <n v="50"/>
    <n v="130"/>
    <n v="450"/>
  </r>
  <r>
    <n v="2092434038481"/>
    <s v="2T-10-02-035"/>
    <s v="2T-10-035-02"/>
    <n v="3"/>
    <n v="2"/>
    <n v="0"/>
    <n v="2"/>
    <x v="3"/>
    <n v="7"/>
    <x v="234"/>
    <s v="DOUBLE-FIT"/>
    <x v="1"/>
    <s v="Bull"/>
    <s v="10DBF0605"/>
    <s v="B101"/>
    <n v="8"/>
    <s v="1a Scelta"/>
    <s v="NO"/>
    <n v="2"/>
    <n v="0"/>
    <s v="MET - MET &amp; FRIENDS"/>
    <s v="60 - DONNA"/>
    <n v="50"/>
    <n v="130"/>
    <n v="100"/>
  </r>
  <r>
    <n v="2092433917510"/>
    <s v="2T-33-00-014"/>
    <s v="2T-33-014-00"/>
    <n v="3"/>
    <n v="4"/>
    <n v="1"/>
    <n v="3"/>
    <x v="2"/>
    <n v="4"/>
    <x v="234"/>
    <s v="DOUBLE-FIT"/>
    <x v="1"/>
    <s v="Bull"/>
    <s v="10DBF0605"/>
    <s v="B101"/>
    <n v="8"/>
    <s v="1a Scelta"/>
    <s v="NO"/>
    <n v="2"/>
    <n v="0"/>
    <s v="MET - MET &amp; FRIENDS"/>
    <s v="60 - DONNA"/>
    <n v="50"/>
    <n v="130"/>
    <n v="200"/>
  </r>
  <r>
    <n v="2092434060499"/>
    <s v="2T-33-04-025"/>
    <s v="2T-33-025-04"/>
    <n v="2"/>
    <n v="1"/>
    <n v="0"/>
    <n v="1"/>
    <x v="6"/>
    <n v="9"/>
    <x v="234"/>
    <s v="DOUBLE-FIT"/>
    <x v="1"/>
    <s v="Bull"/>
    <s v="10DBF0605"/>
    <s v="B101"/>
    <n v="8"/>
    <s v="1a Scelta"/>
    <s v="NO"/>
    <n v="2"/>
    <n v="0"/>
    <s v="MET - MET &amp; FRIENDS"/>
    <s v="60 - DONNA"/>
    <n v="50"/>
    <n v="130"/>
    <n v="50"/>
  </r>
  <r>
    <n v="2092434038443"/>
    <s v="2T-33-04-025"/>
    <s v="2T-33-025-04"/>
    <n v="7"/>
    <n v="7"/>
    <n v="0"/>
    <n v="7"/>
    <x v="8"/>
    <n v="2"/>
    <x v="234"/>
    <s v="DOUBLE-FIT"/>
    <x v="1"/>
    <s v="Bull"/>
    <s v="10DBF0605"/>
    <s v="B101"/>
    <n v="8"/>
    <s v="1a Scelta"/>
    <s v="NO"/>
    <n v="2"/>
    <n v="0"/>
    <s v="MET - MET &amp; FRIENDS"/>
    <s v="60 - DONNA"/>
    <n v="50"/>
    <n v="130"/>
    <n v="350"/>
  </r>
  <r>
    <n v="2092434038436"/>
    <s v="2T-32-01-046"/>
    <s v="2T-32-046-01"/>
    <n v="3"/>
    <n v="3"/>
    <n v="0"/>
    <n v="3"/>
    <x v="7"/>
    <n v="1"/>
    <x v="234"/>
    <s v="DOUBLE-FIT"/>
    <x v="1"/>
    <s v="Bull"/>
    <s v="10DBF0605"/>
    <s v="B101"/>
    <n v="8"/>
    <s v="1a Scelta"/>
    <s v="NO"/>
    <n v="2"/>
    <n v="0"/>
    <s v="MET - MET &amp; FRIENDS"/>
    <s v="60 - DONNA"/>
    <n v="50"/>
    <n v="130"/>
    <n v="150"/>
  </r>
  <r>
    <n v="2092434038450"/>
    <s v="2T-32-01-046"/>
    <s v="2T-32-046-01"/>
    <n v="17"/>
    <n v="16"/>
    <n v="0"/>
    <n v="16"/>
    <x v="0"/>
    <n v="3"/>
    <x v="234"/>
    <s v="DOUBLE-FIT"/>
    <x v="1"/>
    <s v="Bull"/>
    <s v="10DBF0605"/>
    <s v="B101"/>
    <n v="8"/>
    <s v="1a Scelta"/>
    <s v="NO"/>
    <n v="2"/>
    <n v="0"/>
    <s v="MET - MET &amp; FRIENDS"/>
    <s v="60 - DONNA"/>
    <n v="50"/>
    <n v="130"/>
    <n v="800"/>
  </r>
  <r>
    <n v="2092434038467"/>
    <s v="2T-32-01-046"/>
    <s v="2T-32-046-01"/>
    <n v="6"/>
    <n v="4"/>
    <n v="0"/>
    <n v="4"/>
    <x v="4"/>
    <n v="5"/>
    <x v="234"/>
    <s v="DOUBLE-FIT"/>
    <x v="1"/>
    <s v="Bull"/>
    <s v="10DBF0605"/>
    <s v="B101"/>
    <n v="8"/>
    <s v="1a Scelta"/>
    <s v="NO"/>
    <n v="2"/>
    <n v="0"/>
    <s v="MET - MET &amp; FRIENDS"/>
    <s v="60 - DONNA"/>
    <n v="50"/>
    <n v="130"/>
    <n v="200"/>
  </r>
  <r>
    <n v="2092434060482"/>
    <s v="2T-32-01-046"/>
    <s v="2T-32-046-01"/>
    <n v="12"/>
    <n v="10"/>
    <n v="0"/>
    <n v="10"/>
    <x v="1"/>
    <n v="8"/>
    <x v="234"/>
    <s v="DOUBLE-FIT"/>
    <x v="1"/>
    <s v="Bull"/>
    <s v="10DBF0605"/>
    <s v="B101"/>
    <n v="8"/>
    <s v="1a Scelta"/>
    <s v="NO"/>
    <n v="2"/>
    <n v="0"/>
    <s v="MET - MET &amp; FRIENDS"/>
    <s v="60 - DONNA"/>
    <n v="50"/>
    <n v="130"/>
    <n v="500"/>
  </r>
  <r>
    <n v="2092434161028"/>
    <s v="2T-08-01-024"/>
    <s v="2T-08-024-01"/>
    <n v="0"/>
    <n v="2"/>
    <n v="0"/>
    <n v="2"/>
    <x v="7"/>
    <n v="1"/>
    <x v="235"/>
    <s v="DOUBLE-FIT"/>
    <x v="1"/>
    <s v="Bull"/>
    <s v="10DBF0605"/>
    <s v="B101"/>
    <n v="415"/>
    <s v="1a Scelta"/>
    <s v="NO"/>
    <n v="2"/>
    <n v="0"/>
    <s v="MET - MET &amp; FRIENDS"/>
    <s v="60 - DONNA"/>
    <n v="50"/>
    <n v="130"/>
    <n v="100"/>
  </r>
  <r>
    <n v="2092434161035"/>
    <s v="2T-09-03-025"/>
    <s v="2T-09-025-03"/>
    <n v="0"/>
    <n v="2"/>
    <n v="0"/>
    <n v="2"/>
    <x v="8"/>
    <n v="2"/>
    <x v="235"/>
    <s v="DOUBLE-FIT"/>
    <x v="1"/>
    <s v="Bull"/>
    <s v="10DBF0605"/>
    <s v="B101"/>
    <n v="415"/>
    <s v="1a Scelta"/>
    <s v="NO"/>
    <n v="2"/>
    <n v="0"/>
    <s v="MET - MET &amp; FRIENDS"/>
    <s v="60 - DONNA"/>
    <n v="50"/>
    <n v="130"/>
    <n v="100"/>
  </r>
  <r>
    <n v="2092434128090"/>
    <s v="2T-33-04-015"/>
    <s v="2T-33-015-04"/>
    <n v="0"/>
    <n v="1"/>
    <n v="0"/>
    <n v="1"/>
    <x v="0"/>
    <n v="3"/>
    <x v="235"/>
    <s v="DOUBLE-FIT"/>
    <x v="1"/>
    <s v="Bull"/>
    <s v="10DBF0605"/>
    <s v="B101"/>
    <n v="415"/>
    <s v="1a Scelta"/>
    <s v="NO"/>
    <n v="2"/>
    <n v="0"/>
    <s v="MET - MET &amp; FRIENDS"/>
    <s v="60 - DONNA"/>
    <n v="50"/>
    <n v="130"/>
    <n v="50"/>
  </r>
  <r>
    <n v="2092434161066"/>
    <s v="2T-33-04-015"/>
    <s v="2T-33-015-04"/>
    <n v="0"/>
    <n v="1"/>
    <n v="0"/>
    <n v="1"/>
    <x v="6"/>
    <n v="9"/>
    <x v="235"/>
    <s v="DOUBLE-FIT"/>
    <x v="1"/>
    <s v="Bull"/>
    <s v="10DBF0605"/>
    <s v="B101"/>
    <n v="415"/>
    <s v="1a Scelta"/>
    <s v="NO"/>
    <n v="2"/>
    <n v="0"/>
    <s v="MET - MET &amp; FRIENDS"/>
    <s v="60 - DONNA"/>
    <n v="50"/>
    <n v="130"/>
    <n v="50"/>
  </r>
  <r>
    <n v="2092434128106"/>
    <s v="2T-33-04-015"/>
    <s v="2T-33-015-04"/>
    <n v="0"/>
    <n v="1"/>
    <n v="1"/>
    <n v="0"/>
    <x v="2"/>
    <n v="4"/>
    <x v="235"/>
    <s v="DOUBLE-FIT"/>
    <x v="1"/>
    <s v="Bull"/>
    <s v="10DBF0605"/>
    <s v="B101"/>
    <n v="415"/>
    <s v="1a Scelta"/>
    <s v="NO"/>
    <n v="2"/>
    <n v="0"/>
    <s v="MET - MET &amp; FRIENDS"/>
    <s v="60 - DONNA"/>
    <n v="50"/>
    <n v="130"/>
    <n v="50"/>
  </r>
  <r>
    <n v="2092434128120"/>
    <s v="2T-33-04-015"/>
    <s v="2T-33-015-04"/>
    <n v="0"/>
    <n v="2"/>
    <n v="0"/>
    <n v="2"/>
    <x v="5"/>
    <n v="6"/>
    <x v="235"/>
    <s v="DOUBLE-FIT"/>
    <x v="1"/>
    <s v="Bull"/>
    <s v="10DBF0605"/>
    <s v="B101"/>
    <n v="415"/>
    <s v="1a Scelta"/>
    <s v="NO"/>
    <n v="2"/>
    <n v="0"/>
    <s v="MET - MET &amp; FRIENDS"/>
    <s v="60 - DONNA"/>
    <n v="50"/>
    <n v="130"/>
    <n v="100"/>
  </r>
  <r>
    <n v="2092434161059"/>
    <s v="2T-33-04-015"/>
    <s v="2T-33-015-04"/>
    <n v="0"/>
    <n v="6"/>
    <n v="0"/>
    <n v="6"/>
    <x v="1"/>
    <n v="8"/>
    <x v="235"/>
    <s v="DOUBLE-FIT"/>
    <x v="1"/>
    <s v="Bull"/>
    <s v="10DBF0605"/>
    <s v="B101"/>
    <n v="415"/>
    <s v="1a Scelta"/>
    <s v="NO"/>
    <n v="2"/>
    <n v="0"/>
    <s v="MET - MET &amp; FRIENDS"/>
    <s v="60 - DONNA"/>
    <n v="50"/>
    <n v="130"/>
    <n v="300"/>
  </r>
  <r>
    <n v="2092434036005"/>
    <s v="2T-09-03-054"/>
    <s v="2T-09-054-03"/>
    <n v="0"/>
    <n v="1"/>
    <n v="0"/>
    <n v="1"/>
    <x v="4"/>
    <n v="5"/>
    <x v="236"/>
    <s v="DOUBLE-FIT"/>
    <x v="1"/>
    <s v="Altro"/>
    <s v="10DBF0605"/>
    <s v="G289"/>
    <n v="351"/>
    <s v="1a Scelta"/>
    <s v="NO"/>
    <n v="2"/>
    <n v="0"/>
    <s v="MET - MET &amp; FRIENDS"/>
    <s v="60 - DONNA"/>
    <n v="59"/>
    <n v="153.4"/>
    <n v="59"/>
  </r>
  <r>
    <n v="2092434035978"/>
    <s v="2T-33-01-017"/>
    <s v="2T-33-017-01"/>
    <n v="0"/>
    <n v="1"/>
    <n v="0"/>
    <n v="1"/>
    <x v="7"/>
    <n v="1"/>
    <x v="236"/>
    <s v="DOUBLE-FIT"/>
    <x v="1"/>
    <s v="Altro"/>
    <s v="10DBF0605"/>
    <s v="G289"/>
    <n v="351"/>
    <s v="1a Scelta"/>
    <s v="NO"/>
    <n v="2"/>
    <n v="0"/>
    <s v="MET - MET &amp; FRIENDS"/>
    <s v="60 - DONNA"/>
    <n v="59"/>
    <n v="153.4"/>
    <n v="59"/>
  </r>
  <r>
    <n v="2092434035992"/>
    <s v="2T-33-01-017"/>
    <s v="2T-33-017-01"/>
    <n v="0"/>
    <n v="5"/>
    <n v="0"/>
    <n v="5"/>
    <x v="0"/>
    <n v="3"/>
    <x v="236"/>
    <s v="DOUBLE-FIT"/>
    <x v="1"/>
    <s v="Altro"/>
    <s v="10DBF0605"/>
    <s v="G289"/>
    <n v="351"/>
    <s v="1a Scelta"/>
    <s v="NO"/>
    <n v="2"/>
    <n v="0"/>
    <s v="MET - MET &amp; FRIENDS"/>
    <s v="60 - DONNA"/>
    <n v="59"/>
    <n v="153.4"/>
    <n v="295"/>
  </r>
  <r>
    <n v="2092434067085"/>
    <s v="2T-33-01-017"/>
    <s v="2T-33-017-01"/>
    <n v="0"/>
    <n v="1"/>
    <n v="0"/>
    <n v="1"/>
    <x v="1"/>
    <n v="8"/>
    <x v="236"/>
    <s v="DOUBLE-FIT"/>
    <x v="1"/>
    <s v="Altro"/>
    <s v="10DBF0605"/>
    <s v="G289"/>
    <n v="351"/>
    <s v="1a Scelta"/>
    <s v="NO"/>
    <n v="2"/>
    <n v="0"/>
    <s v="MET - MET &amp; FRIENDS"/>
    <s v="60 - DONNA"/>
    <n v="59"/>
    <n v="153.4"/>
    <n v="59"/>
  </r>
  <r>
    <n v="2092434036012"/>
    <s v="2T-33-01-018"/>
    <s v="2T-33-018-01"/>
    <n v="0"/>
    <n v="4"/>
    <n v="1"/>
    <n v="3"/>
    <x v="5"/>
    <n v="6"/>
    <x v="236"/>
    <s v="DOUBLE-FIT"/>
    <x v="1"/>
    <s v="Altro"/>
    <s v="10DBF0605"/>
    <s v="G289"/>
    <n v="351"/>
    <s v="1a Scelta"/>
    <s v="NO"/>
    <n v="2"/>
    <n v="0"/>
    <s v="MET - MET &amp; FRIENDS"/>
    <s v="60 - DONNA"/>
    <n v="59"/>
    <n v="153.4"/>
    <n v="236"/>
  </r>
  <r>
    <n v="2092433919286"/>
    <s v="2T-33-01-019"/>
    <s v="2T-33-019-01"/>
    <n v="0"/>
    <n v="3"/>
    <n v="0"/>
    <n v="3"/>
    <x v="2"/>
    <n v="4"/>
    <x v="236"/>
    <s v="DOUBLE-FIT"/>
    <x v="1"/>
    <s v="Altro"/>
    <s v="10DBF0605"/>
    <s v="G289"/>
    <n v="351"/>
    <s v="1a Scelta"/>
    <s v="NO"/>
    <n v="2"/>
    <n v="0"/>
    <s v="MET - MET &amp; FRIENDS"/>
    <s v="60 - DONNA"/>
    <n v="59"/>
    <n v="153.4"/>
    <n v="177"/>
  </r>
  <r>
    <n v="2092434036029"/>
    <s v="2T-33-01-019"/>
    <s v="2T-33-019-01"/>
    <n v="0"/>
    <n v="6"/>
    <n v="0"/>
    <n v="6"/>
    <x v="3"/>
    <n v="7"/>
    <x v="236"/>
    <s v="DOUBLE-FIT"/>
    <x v="1"/>
    <s v="Altro"/>
    <s v="10DBF0605"/>
    <s v="G289"/>
    <n v="351"/>
    <s v="1a Scelta"/>
    <s v="NO"/>
    <n v="2"/>
    <n v="0"/>
    <s v="MET - MET &amp; FRIENDS"/>
    <s v="60 - DONNA"/>
    <n v="59"/>
    <n v="153.4"/>
    <n v="354"/>
  </r>
  <r>
    <n v="2092434035985"/>
    <s v="2T-33-01-019"/>
    <s v="2T-33-019-01"/>
    <n v="0"/>
    <n v="3"/>
    <n v="0"/>
    <n v="3"/>
    <x v="8"/>
    <n v="2"/>
    <x v="236"/>
    <s v="DOUBLE-FIT"/>
    <x v="1"/>
    <s v="Altro"/>
    <s v="10DBF0605"/>
    <s v="G289"/>
    <n v="351"/>
    <s v="1a Scelta"/>
    <s v="NO"/>
    <n v="2"/>
    <n v="0"/>
    <s v="MET - MET &amp; FRIENDS"/>
    <s v="60 - DONNA"/>
    <n v="59"/>
    <n v="153.4"/>
    <n v="177"/>
  </r>
  <r>
    <n v="2092434067092"/>
    <s v="2T-33-01-019"/>
    <s v="2T-33-019-01"/>
    <n v="0"/>
    <n v="2"/>
    <n v="0"/>
    <n v="2"/>
    <x v="6"/>
    <n v="9"/>
    <x v="236"/>
    <s v="DOUBLE-FIT"/>
    <x v="1"/>
    <s v="Altro"/>
    <s v="10DBF0605"/>
    <s v="G289"/>
    <n v="351"/>
    <s v="1a Scelta"/>
    <s v="NO"/>
    <n v="2"/>
    <n v="0"/>
    <s v="MET - MET &amp; FRIENDS"/>
    <s v="60 - DONNA"/>
    <n v="59"/>
    <n v="153.4"/>
    <n v="118"/>
  </r>
  <r>
    <n v="2092434466055"/>
    <s v="2T-07-00-035"/>
    <s v="2T-07-035-00"/>
    <n v="0"/>
    <n v="1"/>
    <n v="0"/>
    <n v="1"/>
    <x v="1"/>
    <n v="8"/>
    <x v="237"/>
    <s v="DOUBLE-FIT"/>
    <x v="1"/>
    <s v="Altro"/>
    <s v="10DBF0605"/>
    <s v="G339"/>
    <n v="38"/>
    <s v="1a Scelta"/>
    <s v="NO"/>
    <n v="2"/>
    <n v="0"/>
    <s v="MET - MET &amp; FRIENDS"/>
    <s v="60 - DONNA"/>
    <n v="59"/>
    <n v="153.4"/>
    <n v="59"/>
  </r>
  <r>
    <n v="2092434355724"/>
    <s v="2T-07-00-037"/>
    <s v="2T-07-037-00"/>
    <n v="0"/>
    <n v="1"/>
    <n v="0"/>
    <n v="1"/>
    <x v="7"/>
    <n v="1"/>
    <x v="237"/>
    <s v="DOUBLE-FIT"/>
    <x v="1"/>
    <s v="Altro"/>
    <s v="10DBF0605"/>
    <s v="G339"/>
    <n v="38"/>
    <s v="1a Scelta"/>
    <s v="NO"/>
    <n v="2"/>
    <n v="0"/>
    <s v="MET - MET &amp; FRIENDS"/>
    <s v="60 - DONNA"/>
    <n v="59"/>
    <n v="153.4"/>
    <n v="59"/>
  </r>
  <r>
    <n v="2092434355731"/>
    <s v="2T-09-00-024"/>
    <s v="2T-09-024-00"/>
    <n v="0"/>
    <n v="1"/>
    <n v="0"/>
    <n v="1"/>
    <x v="8"/>
    <n v="2"/>
    <x v="237"/>
    <s v="DOUBLE-FIT"/>
    <x v="1"/>
    <s v="Altro"/>
    <s v="10DBF0605"/>
    <s v="G339"/>
    <n v="38"/>
    <s v="1a Scelta"/>
    <s v="NO"/>
    <n v="2"/>
    <n v="0"/>
    <s v="MET - MET &amp; FRIENDS"/>
    <s v="60 - DONNA"/>
    <n v="59"/>
    <n v="153.4"/>
    <n v="59"/>
  </r>
  <r>
    <n v="2092434483670"/>
    <s v="2T-07-00-033"/>
    <s v="2T-07-033-00"/>
    <n v="0"/>
    <n v="1"/>
    <n v="0"/>
    <n v="1"/>
    <x v="7"/>
    <n v="1"/>
    <x v="238"/>
    <s v="5 TASCHE"/>
    <x v="0"/>
    <s v="Altro"/>
    <s v="10DBF0605"/>
    <s v="R291"/>
    <n v="507"/>
    <s v="1a Scelta"/>
    <s v="NO"/>
    <n v="2"/>
    <n v="0"/>
    <s v="MET - MET &amp; FRIENDS"/>
    <s v="60 - DONNA"/>
    <n v="59"/>
    <n v="153.4"/>
    <n v="59"/>
  </r>
  <r>
    <n v="2092434362968"/>
    <s v="2T-09-02-046"/>
    <s v="2T-09-046-02"/>
    <n v="0"/>
    <n v="2"/>
    <n v="0"/>
    <n v="2"/>
    <x v="0"/>
    <n v="3"/>
    <x v="238"/>
    <s v="5 TASCHE"/>
    <x v="0"/>
    <s v="Altro"/>
    <s v="10DBF0605"/>
    <s v="R291"/>
    <n v="507"/>
    <s v="1a Scelta"/>
    <s v="NO"/>
    <n v="2"/>
    <n v="0"/>
    <s v="MET - MET &amp; FRIENDS"/>
    <s v="60 - DONNA"/>
    <n v="59"/>
    <n v="153.4"/>
    <n v="118"/>
  </r>
  <r>
    <n v="2092434335498"/>
    <s v="2T-07-00-037"/>
    <s v="2T-07-037-00"/>
    <n v="0"/>
    <n v="1"/>
    <n v="0"/>
    <n v="1"/>
    <x v="7"/>
    <n v="1"/>
    <x v="239"/>
    <s v="DOUBLE-FIT"/>
    <x v="1"/>
    <s v="Altro"/>
    <s v="10DBF0605"/>
    <s v="R291"/>
    <n v="752"/>
    <s v="1a Scelta"/>
    <s v="NO"/>
    <n v="2"/>
    <n v="0"/>
    <s v="MET - MET &amp; FRIENDS"/>
    <s v="60 - DONNA"/>
    <n v="59"/>
    <n v="153.4"/>
    <n v="59"/>
  </r>
  <r>
    <n v="2092434483717"/>
    <s v="2T-07-03-036"/>
    <s v="2T-07-036-03"/>
    <n v="0"/>
    <n v="1"/>
    <n v="0"/>
    <n v="1"/>
    <x v="6"/>
    <n v="9"/>
    <x v="239"/>
    <s v="DOUBLE-FIT"/>
    <x v="1"/>
    <s v="Altro"/>
    <s v="10DBF0605"/>
    <s v="R291"/>
    <n v="752"/>
    <s v="1a Scelta"/>
    <s v="NO"/>
    <n v="2"/>
    <n v="0"/>
    <s v="MET - MET &amp; FRIENDS"/>
    <s v="60 - DONNA"/>
    <n v="59"/>
    <n v="153.4"/>
    <n v="59"/>
  </r>
  <r>
    <n v="2092434335504"/>
    <s v="2T-09-00-024"/>
    <s v="2T-09-024-00"/>
    <n v="0"/>
    <n v="1"/>
    <n v="0"/>
    <n v="1"/>
    <x v="8"/>
    <n v="2"/>
    <x v="239"/>
    <s v="DOUBLE-FIT"/>
    <x v="1"/>
    <s v="Altro"/>
    <s v="10DBF0605"/>
    <s v="R291"/>
    <n v="752"/>
    <s v="1a Scelta"/>
    <s v="NO"/>
    <n v="2"/>
    <n v="0"/>
    <s v="MET - MET &amp; FRIENDS"/>
    <s v="60 - DONNA"/>
    <n v="59"/>
    <n v="153.4"/>
    <n v="59"/>
  </r>
  <r>
    <n v="2092434291756"/>
    <s v="2T-08-00-048"/>
    <s v="2T-08-048-00"/>
    <n v="0"/>
    <n v="1"/>
    <n v="0"/>
    <n v="1"/>
    <x v="15"/>
    <n v="13"/>
    <x v="240"/>
    <s v="KARISMA"/>
    <x v="1"/>
    <s v="Jersey"/>
    <s v="10DBF0606"/>
    <s v="J100"/>
    <n v="2"/>
    <s v="1a Scelta"/>
    <s v="NO"/>
    <n v="2"/>
    <n v="0"/>
    <s v="MET - MET &amp; FRIENDS"/>
    <s v="60 - DONNA"/>
    <n v="22"/>
    <n v="57.2"/>
    <n v="22"/>
  </r>
  <r>
    <n v="2092434535188"/>
    <s v="2T-31-04-045"/>
    <s v="2T-31-045-04"/>
    <n v="0"/>
    <n v="1"/>
    <n v="0"/>
    <n v="1"/>
    <x v="11"/>
    <n v="14"/>
    <x v="240"/>
    <s v="KARISMA"/>
    <x v="1"/>
    <s v="Jersey"/>
    <s v="10DBF0606"/>
    <s v="J100"/>
    <n v="2"/>
    <s v="1a Scelta"/>
    <s v="NO"/>
    <n v="2"/>
    <n v="0"/>
    <s v="MET - MET &amp; FRIENDS"/>
    <s v="60 - DONNA"/>
    <n v="22"/>
    <n v="57.2"/>
    <n v="22"/>
  </r>
  <r>
    <n v="2092434535201"/>
    <s v="2T-31-04-045"/>
    <s v="2T-31-045-04"/>
    <n v="0"/>
    <n v="1"/>
    <n v="0"/>
    <n v="1"/>
    <x v="17"/>
    <n v="12"/>
    <x v="240"/>
    <s v="KARISMA"/>
    <x v="1"/>
    <s v="Jersey"/>
    <s v="10DBF0606"/>
    <s v="J100"/>
    <n v="2"/>
    <s v="1a Scelta"/>
    <s v="NO"/>
    <n v="2"/>
    <n v="0"/>
    <s v="MET - MET &amp; FRIENDS"/>
    <s v="60 - DONNA"/>
    <n v="22"/>
    <n v="57.2"/>
    <n v="22"/>
  </r>
  <r>
    <n v="2092434660019"/>
    <s v="2T-31-04-045"/>
    <s v="2T-31-045-04"/>
    <n v="0"/>
    <n v="1"/>
    <n v="0"/>
    <n v="1"/>
    <x v="16"/>
    <n v="16"/>
    <x v="240"/>
    <s v="KARISMA"/>
    <x v="1"/>
    <s v="Jersey"/>
    <s v="10DBF0606"/>
    <s v="J100"/>
    <n v="2"/>
    <s v="1a Scelta"/>
    <s v="NO"/>
    <n v="2"/>
    <n v="0"/>
    <s v="MET - MET &amp; FRIENDS"/>
    <s v="60 - DONNA"/>
    <n v="22"/>
    <n v="57.2"/>
    <n v="22"/>
  </r>
  <r>
    <n v="2092434589532"/>
    <s v="2T-10-03-017"/>
    <s v="2T-10-017-03"/>
    <n v="0"/>
    <n v="2"/>
    <n v="0"/>
    <n v="2"/>
    <x v="11"/>
    <n v="14"/>
    <x v="241"/>
    <s v="PANT"/>
    <x v="1"/>
    <s v="Jersey"/>
    <s v="10DBF0606"/>
    <s v="J100"/>
    <n v="28"/>
    <s v="1a Scelta"/>
    <s v="NO"/>
    <n v="2"/>
    <n v="0"/>
    <s v="MET - MET &amp; FRIENDS"/>
    <s v="60 - DONNA"/>
    <n v="22"/>
    <n v="57.2"/>
    <n v="44"/>
  </r>
  <r>
    <n v="2092434522874"/>
    <s v="2T-33-02-054"/>
    <s v="2T-33-054-02"/>
    <n v="0"/>
    <n v="5"/>
    <n v="0"/>
    <n v="5"/>
    <x v="16"/>
    <n v="16"/>
    <x v="242"/>
    <s v="PANT"/>
    <x v="1"/>
    <s v="Jersey"/>
    <s v="10DBF0606"/>
    <s v="J100"/>
    <n v="995"/>
    <s v="1a Scelta"/>
    <s v="NO"/>
    <n v="2"/>
    <n v="0"/>
    <s v="MET - MET &amp; FRIENDS"/>
    <s v="60 - DONNA"/>
    <n v="22"/>
    <n v="57.2"/>
    <n v="110"/>
  </r>
  <r>
    <n v="2092434579953"/>
    <s v="2T-33-02-054"/>
    <s v="2T-33-054-02"/>
    <n v="0"/>
    <n v="1"/>
    <n v="0"/>
    <n v="1"/>
    <x v="14"/>
    <n v="15"/>
    <x v="242"/>
    <s v="PANT"/>
    <x v="1"/>
    <s v="Jersey"/>
    <s v="10DBF0606"/>
    <s v="J100"/>
    <n v="995"/>
    <s v="1a Scelta"/>
    <s v="NO"/>
    <n v="2"/>
    <n v="0"/>
    <s v="MET - MET &amp; FRIENDS"/>
    <s v="60 - DONNA"/>
    <n v="22"/>
    <n v="57.2"/>
    <n v="22"/>
  </r>
  <r>
    <n v="2092434522898"/>
    <s v="2T-33-02-054"/>
    <s v="2T-33-054-02"/>
    <n v="0"/>
    <n v="1"/>
    <n v="0"/>
    <n v="1"/>
    <x v="17"/>
    <n v="12"/>
    <x v="242"/>
    <s v="PANT"/>
    <x v="1"/>
    <s v="Jersey"/>
    <s v="10DBF0606"/>
    <s v="J100"/>
    <n v="995"/>
    <s v="1a Scelta"/>
    <s v="NO"/>
    <n v="2"/>
    <n v="0"/>
    <s v="MET - MET &amp; FRIENDS"/>
    <s v="60 - DONNA"/>
    <n v="22"/>
    <n v="57.2"/>
    <n v="22"/>
  </r>
  <r>
    <n v="2092434522881"/>
    <s v="2T-33-02-055"/>
    <s v="2T-33-055-02"/>
    <n v="0"/>
    <n v="0"/>
    <n v="0"/>
    <n v="0"/>
    <x v="15"/>
    <n v="13"/>
    <x v="242"/>
    <s v="PANT"/>
    <x v="1"/>
    <s v="Jersey"/>
    <s v="10DBF0606"/>
    <s v="J100"/>
    <n v="995"/>
    <s v="1a Scelta"/>
    <s v="NO"/>
    <n v="2"/>
    <n v="0"/>
    <s v="MET - MET &amp; FRIENDS"/>
    <s v="60 - DONNA"/>
    <n v="22"/>
    <n v="57.2"/>
    <n v="0"/>
  </r>
  <r>
    <n v="2092434512158"/>
    <s v="2T-33-02-055"/>
    <s v="2T-33-055-02"/>
    <n v="0"/>
    <n v="3"/>
    <n v="0"/>
    <n v="3"/>
    <x v="11"/>
    <n v="14"/>
    <x v="242"/>
    <s v="PANT"/>
    <x v="1"/>
    <s v="Jersey"/>
    <s v="10DBF0606"/>
    <s v="J100"/>
    <n v="995"/>
    <s v="1a Scelta"/>
    <s v="NO"/>
    <n v="2"/>
    <n v="0"/>
    <s v="MET - MET &amp; FRIENDS"/>
    <s v="60 - DONNA"/>
    <n v="22"/>
    <n v="57.2"/>
    <n v="66"/>
  </r>
  <r>
    <n v="2092434512141"/>
    <s v="2T-34-04-048"/>
    <s v="2T-34-048-04"/>
    <n v="0"/>
    <n v="1"/>
    <n v="0"/>
    <n v="1"/>
    <x v="11"/>
    <n v="14"/>
    <x v="243"/>
    <s v="PANT"/>
    <x v="1"/>
    <s v="Jersey"/>
    <s v="10DBF0606"/>
    <s v="J100"/>
    <n v="999"/>
    <s v="1a Scelta"/>
    <s v="NO"/>
    <n v="2"/>
    <n v="0"/>
    <s v="MET - MET &amp; FRIENDS"/>
    <s v="60 - DONNA"/>
    <n v="22"/>
    <n v="57.2"/>
    <n v="22"/>
  </r>
  <r>
    <n v="2092434522843"/>
    <s v="2T-34-04-048"/>
    <s v="2T-34-048-04"/>
    <n v="0"/>
    <n v="2"/>
    <n v="0"/>
    <n v="2"/>
    <x v="16"/>
    <n v="16"/>
    <x v="243"/>
    <s v="PANT"/>
    <x v="1"/>
    <s v="Jersey"/>
    <s v="10DBF0606"/>
    <s v="J100"/>
    <n v="999"/>
    <s v="1a Scelta"/>
    <s v="NO"/>
    <n v="2"/>
    <n v="0"/>
    <s v="MET - MET &amp; FRIENDS"/>
    <s v="60 - DONNA"/>
    <n v="22"/>
    <n v="57.2"/>
    <n v="44"/>
  </r>
  <r>
    <n v="2092434013167"/>
    <s v="2T-32-02-035"/>
    <s v="2T-32-035-02"/>
    <n v="29"/>
    <n v="28"/>
    <n v="0"/>
    <n v="28"/>
    <x v="5"/>
    <n v="6"/>
    <x v="244"/>
    <s v="X-BIDYCOR"/>
    <x v="1"/>
    <s v="Altro"/>
    <s v="10DBF0661"/>
    <s v="G300"/>
    <s v="VU"/>
    <s v="1a Scelta"/>
    <s v="NO"/>
    <n v="2"/>
    <n v="0"/>
    <s v="MET - MET &amp; FRIENDS"/>
    <s v="60 - DONNA"/>
    <n v="55"/>
    <n v="143"/>
    <n v="1540"/>
  </r>
  <r>
    <n v="2092434013181"/>
    <s v="2T-32-02-037"/>
    <s v="2T-32-037-02"/>
    <n v="18"/>
    <n v="17"/>
    <n v="0"/>
    <n v="17"/>
    <x v="1"/>
    <n v="8"/>
    <x v="244"/>
    <s v="X-BIDYCOR"/>
    <x v="1"/>
    <s v="Altro"/>
    <s v="10DBF0661"/>
    <s v="G300"/>
    <s v="VU"/>
    <s v="1a Scelta"/>
    <s v="NO"/>
    <n v="2"/>
    <n v="0"/>
    <s v="MET - MET &amp; FRIENDS"/>
    <s v="60 - DONNA"/>
    <n v="55"/>
    <n v="143"/>
    <n v="935"/>
  </r>
  <r>
    <n v="2092433909997"/>
    <s v="2T-32-02-038"/>
    <s v="2T-32-038-02"/>
    <n v="8"/>
    <n v="6"/>
    <n v="1"/>
    <n v="5"/>
    <x v="2"/>
    <n v="4"/>
    <x v="244"/>
    <s v="X-BIDYCOR"/>
    <x v="1"/>
    <s v="Altro"/>
    <s v="10DBF0661"/>
    <s v="G300"/>
    <s v="VU"/>
    <s v="1a Scelta"/>
    <s v="NO"/>
    <n v="2"/>
    <n v="0"/>
    <s v="MET - MET &amp; FRIENDS"/>
    <s v="60 - DONNA"/>
    <n v="55"/>
    <n v="143"/>
    <n v="330"/>
  </r>
  <r>
    <n v="2092433951552"/>
    <s v="2T-32-02-038"/>
    <s v="2T-32-038-02"/>
    <n v="12"/>
    <n v="8"/>
    <n v="0"/>
    <n v="8"/>
    <x v="4"/>
    <n v="5"/>
    <x v="244"/>
    <s v="X-BIDYCOR"/>
    <x v="1"/>
    <s v="Altro"/>
    <s v="10DBF0661"/>
    <s v="G300"/>
    <s v="VU"/>
    <s v="1a Scelta"/>
    <s v="NO"/>
    <n v="2"/>
    <n v="0"/>
    <s v="MET - MET &amp; FRIENDS"/>
    <s v="60 - DONNA"/>
    <n v="55"/>
    <n v="143"/>
    <n v="440"/>
  </r>
  <r>
    <n v="2092434013174"/>
    <s v="2T-32-02-038"/>
    <s v="2T-32-038-02"/>
    <n v="11"/>
    <n v="8"/>
    <n v="0"/>
    <n v="8"/>
    <x v="3"/>
    <n v="7"/>
    <x v="244"/>
    <s v="X-BIDYCOR"/>
    <x v="1"/>
    <s v="Altro"/>
    <s v="10DBF0661"/>
    <s v="G300"/>
    <s v="VU"/>
    <s v="1a Scelta"/>
    <s v="NO"/>
    <n v="2"/>
    <n v="0"/>
    <s v="MET - MET &amp; FRIENDS"/>
    <s v="60 - DONNA"/>
    <n v="55"/>
    <n v="143"/>
    <n v="440"/>
  </r>
  <r>
    <n v="2092433951545"/>
    <s v="2T-32-02-038"/>
    <s v="2T-32-038-02"/>
    <n v="17"/>
    <n v="16"/>
    <n v="0"/>
    <n v="16"/>
    <x v="0"/>
    <n v="3"/>
    <x v="244"/>
    <s v="X-BIDYCOR"/>
    <x v="1"/>
    <s v="Altro"/>
    <s v="10DBF0661"/>
    <s v="G300"/>
    <s v="VU"/>
    <s v="1a Scelta"/>
    <s v="NO"/>
    <n v="2"/>
    <n v="0"/>
    <s v="MET - MET &amp; FRIENDS"/>
    <s v="60 - DONNA"/>
    <n v="55"/>
    <n v="143"/>
    <n v="880"/>
  </r>
  <r>
    <n v="2092434767947"/>
    <s v="2T-07-02-025"/>
    <s v="2T-07-025-02"/>
    <n v="0"/>
    <n v="1"/>
    <n v="0"/>
    <n v="1"/>
    <x v="5"/>
    <n v="6"/>
    <x v="245"/>
    <s v="JOSH"/>
    <x v="1"/>
    <s v="Bull"/>
    <s v="10DBF0667"/>
    <s v="B085"/>
    <n v="1"/>
    <s v="1a Scelta"/>
    <s v="NO"/>
    <n v="2"/>
    <n v="0"/>
    <s v="MET - MET &amp; FRIENDS"/>
    <s v="60 - DONNA"/>
    <n v="38"/>
    <n v="98.8"/>
    <n v="38"/>
  </r>
  <r>
    <n v="2092434767930"/>
    <s v="2T-08-02-048"/>
    <s v="2T-08-048-02"/>
    <n v="0"/>
    <n v="1"/>
    <n v="0"/>
    <n v="1"/>
    <x v="4"/>
    <n v="5"/>
    <x v="245"/>
    <s v="JOSH"/>
    <x v="1"/>
    <s v="Bull"/>
    <s v="10DBF0667"/>
    <s v="B085"/>
    <n v="1"/>
    <s v="1a Scelta"/>
    <s v="NO"/>
    <n v="2"/>
    <n v="0"/>
    <s v="MET - MET &amp; FRIENDS"/>
    <s v="60 - DONNA"/>
    <n v="38"/>
    <n v="98.8"/>
    <n v="38"/>
  </r>
  <r>
    <n v="2092434767992"/>
    <s v="2T-08-02-024"/>
    <s v="2T-08-024-02"/>
    <n v="0"/>
    <n v="1"/>
    <n v="0"/>
    <n v="1"/>
    <x v="0"/>
    <n v="3"/>
    <x v="246"/>
    <s v="JOSH"/>
    <x v="1"/>
    <s v="Bull"/>
    <s v="10DBF0667"/>
    <s v="B085"/>
    <n v="999"/>
    <s v="1a Scelta"/>
    <s v="NO"/>
    <n v="2"/>
    <n v="0"/>
    <s v="MET - MET &amp; FRIENDS"/>
    <s v="60 - DONNA"/>
    <n v="38"/>
    <n v="98.8"/>
    <n v="38"/>
  </r>
  <r>
    <n v="2092434768036"/>
    <s v="2T-09-00-018"/>
    <s v="2T-09-018-00"/>
    <n v="0"/>
    <n v="1"/>
    <n v="0"/>
    <n v="1"/>
    <x v="3"/>
    <n v="7"/>
    <x v="246"/>
    <s v="JOSH"/>
    <x v="1"/>
    <s v="Bull"/>
    <s v="10DBF0667"/>
    <s v="B085"/>
    <n v="999"/>
    <s v="1a Scelta"/>
    <s v="NO"/>
    <n v="2"/>
    <n v="0"/>
    <s v="MET - MET &amp; FRIENDS"/>
    <s v="60 - DONNA"/>
    <n v="38"/>
    <n v="98.8"/>
    <n v="38"/>
  </r>
  <r>
    <n v="2092434768043"/>
    <s v="2T-09-00-018"/>
    <s v="2T-09-018-00"/>
    <n v="0"/>
    <n v="2"/>
    <n v="0"/>
    <n v="2"/>
    <x v="1"/>
    <n v="8"/>
    <x v="246"/>
    <s v="JOSH"/>
    <x v="1"/>
    <s v="Bull"/>
    <s v="10DBF0667"/>
    <s v="B085"/>
    <n v="999"/>
    <s v="1a Scelta"/>
    <s v="NO"/>
    <n v="2"/>
    <n v="0"/>
    <s v="MET - MET &amp; FRIENDS"/>
    <s v="60 - DONNA"/>
    <n v="38"/>
    <n v="98.8"/>
    <n v="76"/>
  </r>
  <r>
    <n v="2092434768005"/>
    <s v="2T-09-01-026"/>
    <s v="2T-09-026-01"/>
    <n v="0"/>
    <n v="1"/>
    <n v="0"/>
    <n v="1"/>
    <x v="2"/>
    <n v="4"/>
    <x v="246"/>
    <s v="JOSH"/>
    <x v="1"/>
    <s v="Bull"/>
    <s v="10DBF0667"/>
    <s v="B085"/>
    <n v="999"/>
    <s v="1a Scelta"/>
    <s v="NO"/>
    <n v="2"/>
    <n v="0"/>
    <s v="MET - MET &amp; FRIENDS"/>
    <s v="60 - DONNA"/>
    <n v="38"/>
    <n v="98.8"/>
    <n v="38"/>
  </r>
  <r>
    <n v="2092434753650"/>
    <s v="2T-07-02-049"/>
    <s v="2T-07-049-02"/>
    <n v="0"/>
    <n v="2"/>
    <n v="0"/>
    <n v="2"/>
    <x v="8"/>
    <n v="2"/>
    <x v="247"/>
    <s v="JOSH"/>
    <x v="0"/>
    <s v="Denim"/>
    <s v="10DBF0667"/>
    <s v="D1096"/>
    <s v="."/>
    <s v="1a Scelta"/>
    <s v="NO"/>
    <n v="2"/>
    <n v="0"/>
    <s v="MET - MET &amp; FRIENDS"/>
    <s v="60 - DONNA"/>
    <n v="71"/>
    <n v="184.6"/>
    <n v="142"/>
  </r>
  <r>
    <n v="2092434679004"/>
    <s v="2T-08-02-053"/>
    <s v="2T-08-053-02"/>
    <n v="0"/>
    <n v="2"/>
    <n v="0"/>
    <n v="2"/>
    <x v="0"/>
    <n v="3"/>
    <x v="247"/>
    <s v="JOSH"/>
    <x v="0"/>
    <s v="Denim"/>
    <s v="10DBF0667"/>
    <s v="D1096"/>
    <s v="."/>
    <s v="1a Scelta"/>
    <s v="NO"/>
    <n v="2"/>
    <n v="0"/>
    <s v="MET - MET &amp; FRIENDS"/>
    <s v="60 - DONNA"/>
    <n v="71"/>
    <n v="184.6"/>
    <n v="142"/>
  </r>
  <r>
    <n v="2092434532873"/>
    <s v="2T-10-00-015"/>
    <s v="2T-10-015-00"/>
    <n v="0"/>
    <n v="3"/>
    <n v="0"/>
    <n v="3"/>
    <x v="2"/>
    <n v="4"/>
    <x v="247"/>
    <s v="JOSH"/>
    <x v="0"/>
    <s v="Denim"/>
    <s v="10DBF0667"/>
    <s v="D1096"/>
    <s v="."/>
    <s v="1a Scelta"/>
    <s v="NO"/>
    <n v="2"/>
    <n v="0"/>
    <s v="MET - MET &amp; FRIENDS"/>
    <s v="60 - DONNA"/>
    <n v="71"/>
    <n v="184.6"/>
    <n v="213"/>
  </r>
  <r>
    <n v="2092434158950"/>
    <s v="2T-07-01-032"/>
    <s v="2T-07-032-01"/>
    <n v="4"/>
    <n v="4"/>
    <n v="0"/>
    <n v="4"/>
    <x v="8"/>
    <n v="2"/>
    <x v="248"/>
    <s v="5 TASCHE"/>
    <x v="0"/>
    <s v="Denim"/>
    <s v="10DBF0667"/>
    <s v="D191"/>
    <s v="."/>
    <s v="1a Scelta"/>
    <s v="NO"/>
    <n v="2"/>
    <n v="0"/>
    <s v="MET - MET &amp; FRIENDS"/>
    <s v="60 - DONNA"/>
    <n v="71"/>
    <n v="184.6"/>
    <n v="284"/>
  </r>
  <r>
    <n v="2092434158981"/>
    <s v="2T-07-04-035"/>
    <s v="2T-07-035-04"/>
    <n v="13"/>
    <n v="13"/>
    <n v="0"/>
    <n v="13"/>
    <x v="4"/>
    <n v="5"/>
    <x v="248"/>
    <s v="5 TASCHE"/>
    <x v="0"/>
    <s v="Denim"/>
    <s v="10DBF0667"/>
    <s v="D191"/>
    <s v="."/>
    <s v="1a Scelta"/>
    <s v="NO"/>
    <n v="2"/>
    <n v="0"/>
    <s v="MET - MET &amp; FRIENDS"/>
    <s v="60 - DONNA"/>
    <n v="71"/>
    <n v="184.6"/>
    <n v="923"/>
  </r>
  <r>
    <n v="2092434158974"/>
    <s v="2T-09-03-044"/>
    <s v="2T-09-044-03"/>
    <n v="5"/>
    <n v="6"/>
    <n v="1"/>
    <n v="5"/>
    <x v="2"/>
    <n v="4"/>
    <x v="248"/>
    <s v="5 TASCHE"/>
    <x v="0"/>
    <s v="Denim"/>
    <s v="10DBF0667"/>
    <s v="D191"/>
    <s v="."/>
    <s v="1a Scelta"/>
    <s v="NO"/>
    <n v="2"/>
    <n v="0"/>
    <s v="MET - MET &amp; FRIENDS"/>
    <s v="60 - DONNA"/>
    <n v="71"/>
    <n v="184.6"/>
    <n v="426"/>
  </r>
  <r>
    <n v="2092434158967"/>
    <s v="2T-10-01-012"/>
    <s v="2T-10-012-01"/>
    <n v="12"/>
    <n v="12"/>
    <n v="0"/>
    <n v="12"/>
    <x v="0"/>
    <n v="3"/>
    <x v="248"/>
    <s v="5 TASCHE"/>
    <x v="0"/>
    <s v="Denim"/>
    <s v="10DBF0667"/>
    <s v="D191"/>
    <s v="."/>
    <s v="1a Scelta"/>
    <s v="NO"/>
    <n v="2"/>
    <n v="0"/>
    <s v="MET - MET &amp; FRIENDS"/>
    <s v="60 - DONNA"/>
    <n v="71"/>
    <n v="184.6"/>
    <n v="852"/>
  </r>
  <r>
    <n v="2092434158998"/>
    <s v="2T-10-02-014"/>
    <s v="2T-10-014-02"/>
    <n v="2"/>
    <n v="1"/>
    <n v="0"/>
    <n v="1"/>
    <x v="5"/>
    <n v="6"/>
    <x v="248"/>
    <s v="5 TASCHE"/>
    <x v="0"/>
    <s v="Denim"/>
    <s v="10DBF0667"/>
    <s v="D191"/>
    <s v="."/>
    <s v="1a Scelta"/>
    <s v="NO"/>
    <n v="2"/>
    <n v="0"/>
    <s v="MET - MET &amp; FRIENDS"/>
    <s v="60 - DONNA"/>
    <n v="71"/>
    <n v="184.6"/>
    <n v="71"/>
  </r>
  <r>
    <n v="2092434159018"/>
    <s v="2T-10-00-015"/>
    <s v="2T-10-015-00"/>
    <n v="11"/>
    <n v="10"/>
    <n v="0"/>
    <n v="10"/>
    <x v="1"/>
    <n v="8"/>
    <x v="248"/>
    <s v="5 TASCHE"/>
    <x v="0"/>
    <s v="Denim"/>
    <s v="10DBF0667"/>
    <s v="D191"/>
    <s v="."/>
    <s v="1a Scelta"/>
    <s v="NO"/>
    <n v="2"/>
    <n v="0"/>
    <s v="MET - MET &amp; FRIENDS"/>
    <s v="60 - DONNA"/>
    <n v="71"/>
    <n v="184.6"/>
    <n v="710"/>
  </r>
  <r>
    <n v="2092434421016"/>
    <s v="2T-08-01-051"/>
    <s v="2T-08-051-01"/>
    <n v="1"/>
    <n v="1"/>
    <n v="0"/>
    <n v="1"/>
    <x v="7"/>
    <n v="1"/>
    <x v="249"/>
    <s v="JOSH"/>
    <x v="0"/>
    <s v="Denim"/>
    <s v="10DBF0667"/>
    <s v="D986"/>
    <s v="."/>
    <s v="1a Scelta"/>
    <s v="NO"/>
    <n v="2"/>
    <n v="0"/>
    <s v="MET - MET &amp; FRIENDS"/>
    <s v="60 - DONNA"/>
    <n v="71"/>
    <n v="184.6"/>
    <n v="71"/>
  </r>
  <r>
    <n v="2092434421023"/>
    <s v="2T-10-00-014"/>
    <s v="2T-10-014-00"/>
    <n v="9"/>
    <n v="9"/>
    <n v="0"/>
    <n v="9"/>
    <x v="8"/>
    <n v="2"/>
    <x v="249"/>
    <s v="JOSH"/>
    <x v="0"/>
    <s v="Denim"/>
    <s v="10DBF0667"/>
    <s v="D986"/>
    <s v="."/>
    <s v="1a Scelta"/>
    <s v="NO"/>
    <n v="2"/>
    <n v="0"/>
    <s v="MET - MET &amp; FRIENDS"/>
    <s v="60 - DONNA"/>
    <n v="71"/>
    <n v="184.6"/>
    <n v="639"/>
  </r>
  <r>
    <n v="2092434421047"/>
    <s v="2T-10-00-015"/>
    <s v="2T-10-015-00"/>
    <n v="6"/>
    <n v="5"/>
    <n v="0"/>
    <n v="5"/>
    <x v="4"/>
    <n v="5"/>
    <x v="249"/>
    <s v="JOSH"/>
    <x v="0"/>
    <s v="Denim"/>
    <s v="10DBF0667"/>
    <s v="D986"/>
    <s v="."/>
    <s v="1a Scelta"/>
    <s v="NO"/>
    <n v="2"/>
    <n v="0"/>
    <s v="MET - MET &amp; FRIENDS"/>
    <s v="60 - DONNA"/>
    <n v="71"/>
    <n v="184.6"/>
    <n v="355"/>
  </r>
  <r>
    <n v="2092434280019"/>
    <s v="2T-10-00-015"/>
    <s v="2T-10-015-00"/>
    <n v="1"/>
    <n v="1"/>
    <n v="1"/>
    <n v="0"/>
    <x v="2"/>
    <n v="4"/>
    <x v="249"/>
    <s v="JOSH"/>
    <x v="0"/>
    <s v="Denim"/>
    <s v="10DBF0667"/>
    <s v="D986"/>
    <s v="."/>
    <s v="1a Scelta"/>
    <s v="NO"/>
    <n v="2"/>
    <n v="0"/>
    <s v="MET - MET &amp; FRIENDS"/>
    <s v="60 - DONNA"/>
    <n v="71"/>
    <n v="184.6"/>
    <n v="71"/>
  </r>
  <r>
    <n v="2092434503378"/>
    <m/>
    <m/>
    <m/>
    <n v="3"/>
    <n v="0"/>
    <n v="3"/>
    <x v="8"/>
    <m/>
    <x v="250"/>
    <s v="JOSH"/>
    <x v="0"/>
    <s v="Denim"/>
    <s v="10DBF0667"/>
    <s v="D995"/>
    <s v="."/>
    <s v="1a Scelta"/>
    <s v="NO"/>
    <n v="2"/>
    <n v="0"/>
    <s v="MET - MET &amp; FRIENDS"/>
    <s v="60 - DONNA"/>
    <n v="71"/>
    <n v="184.6"/>
    <n v="213"/>
  </r>
  <r>
    <n v="2092434503385"/>
    <m/>
    <m/>
    <m/>
    <n v="4"/>
    <n v="0"/>
    <n v="4"/>
    <x v="0"/>
    <m/>
    <x v="250"/>
    <s v="JOSH"/>
    <x v="0"/>
    <s v="Denim"/>
    <s v="10DBF0667"/>
    <s v="D995"/>
    <s v="."/>
    <s v="1a Scelta"/>
    <s v="NO"/>
    <n v="2"/>
    <n v="0"/>
    <s v="MET - MET &amp; FRIENDS"/>
    <s v="60 - DONNA"/>
    <n v="71"/>
    <n v="184.6"/>
    <n v="284"/>
  </r>
  <r>
    <n v="2092434432036"/>
    <s v="2T-08-02-055"/>
    <s v="2T-08-055-02"/>
    <n v="0"/>
    <n v="2"/>
    <n v="1"/>
    <n v="1"/>
    <x v="2"/>
    <n v="4"/>
    <x v="250"/>
    <s v="JOSH"/>
    <x v="0"/>
    <s v="Denim"/>
    <s v="10DBF0667"/>
    <s v="D995"/>
    <s v="."/>
    <s v="1a Scelta"/>
    <s v="NO"/>
    <n v="2"/>
    <n v="0"/>
    <s v="MET - MET &amp; FRIENDS"/>
    <s v="60 - DONNA"/>
    <n v="71"/>
    <n v="184.6"/>
    <n v="142"/>
  </r>
  <r>
    <n v="2092434503408"/>
    <m/>
    <m/>
    <m/>
    <n v="2"/>
    <n v="0"/>
    <n v="2"/>
    <x v="5"/>
    <m/>
    <x v="250"/>
    <s v="JOSH"/>
    <x v="0"/>
    <s v="Denim"/>
    <s v="10DBF0667"/>
    <s v="D995"/>
    <s v="."/>
    <s v="1a Scelta"/>
    <s v="NO"/>
    <n v="2"/>
    <n v="0"/>
    <s v="MET - MET &amp; FRIENDS"/>
    <s v="60 - DONNA"/>
    <n v="71"/>
    <n v="184.6"/>
    <n v="142"/>
  </r>
  <r>
    <n v="2092434503415"/>
    <m/>
    <m/>
    <m/>
    <n v="1"/>
    <n v="0"/>
    <n v="1"/>
    <x v="3"/>
    <m/>
    <x v="250"/>
    <s v="JOSH"/>
    <x v="0"/>
    <s v="Denim"/>
    <s v="10DBF0667"/>
    <s v="D995"/>
    <s v="."/>
    <s v="1a Scelta"/>
    <s v="NO"/>
    <n v="2"/>
    <n v="0"/>
    <s v="MET - MET &amp; FRIENDS"/>
    <s v="60 - DONNA"/>
    <n v="71"/>
    <n v="184.6"/>
    <n v="71"/>
  </r>
  <r>
    <n v="7900014279313"/>
    <s v="2T-07-01-028"/>
    <s v="2T-07-028-01"/>
    <n v="0"/>
    <n v="1"/>
    <n v="0"/>
    <n v="1"/>
    <x v="2"/>
    <n v="4"/>
    <x v="251"/>
    <s v="K-FIT ZIP"/>
    <x v="0"/>
    <s v="Denim"/>
    <s v="10DBF0672"/>
    <s v="D505"/>
    <s v="."/>
    <s v="1a Scelta"/>
    <s v="NO"/>
    <n v="2"/>
    <n v="0"/>
    <s v="MET - MET &amp; FRIENDS"/>
    <s v="60 - DONNA"/>
    <n v="107"/>
    <n v="278.2"/>
    <n v="107"/>
  </r>
  <r>
    <n v="2092434000808"/>
    <s v="2T-10-00-037"/>
    <s v="2T-10-037-00"/>
    <n v="0"/>
    <n v="15"/>
    <n v="0"/>
    <n v="15"/>
    <x v="8"/>
    <n v="2"/>
    <x v="251"/>
    <s v="K-FIT ZIP"/>
    <x v="0"/>
    <s v="Denim"/>
    <s v="10DBF0672"/>
    <s v="D505"/>
    <s v="."/>
    <s v="1a Scelta"/>
    <s v="NO"/>
    <n v="2"/>
    <n v="0"/>
    <s v="MET - MET &amp; FRIENDS"/>
    <s v="60 - DONNA"/>
    <n v="107"/>
    <n v="278.2"/>
    <n v="1605"/>
  </r>
  <r>
    <n v="2092433933305"/>
    <s v="2T-33-04-026"/>
    <s v="2T-33-026-04"/>
    <n v="0"/>
    <n v="25"/>
    <n v="1"/>
    <n v="24"/>
    <x v="5"/>
    <n v="6"/>
    <x v="251"/>
    <s v="K-FIT ZIP"/>
    <x v="0"/>
    <s v="Denim"/>
    <s v="10DBF0672"/>
    <s v="D505"/>
    <s v="."/>
    <s v="1a Scelta"/>
    <s v="NO"/>
    <n v="2"/>
    <n v="0"/>
    <s v="MET - MET &amp; FRIENDS"/>
    <s v="60 - DONNA"/>
    <n v="107"/>
    <n v="278.2"/>
    <n v="2675"/>
  </r>
  <r>
    <n v="2092434000839"/>
    <s v="2T-34-04-017"/>
    <s v="2T-34-017-04"/>
    <n v="0"/>
    <n v="2"/>
    <n v="0"/>
    <n v="2"/>
    <x v="6"/>
    <n v="9"/>
    <x v="251"/>
    <s v="K-FIT ZIP"/>
    <x v="0"/>
    <s v="Denim"/>
    <s v="10DBF0672"/>
    <s v="D505"/>
    <s v="."/>
    <s v="2a Scelta"/>
    <s v="NO"/>
    <n v="2"/>
    <n v="0"/>
    <s v="MET - MET &amp; FRIENDS"/>
    <s v="60 - DONNA"/>
    <n v="107"/>
    <n v="278.2"/>
    <n v="214"/>
  </r>
  <r>
    <n v="2092434000822"/>
    <s v="2T-34-04-017"/>
    <s v="2T-34-017-04"/>
    <n v="0"/>
    <n v="2"/>
    <n v="0"/>
    <n v="2"/>
    <x v="1"/>
    <n v="8"/>
    <x v="251"/>
    <s v="K-FIT ZIP"/>
    <x v="0"/>
    <s v="Denim"/>
    <s v="10DBF0672"/>
    <s v="D505"/>
    <s v="."/>
    <s v="1a Scelta"/>
    <s v="NO"/>
    <n v="2"/>
    <n v="0"/>
    <s v="MET - MET &amp; FRIENDS"/>
    <s v="60 - DONNA"/>
    <n v="107"/>
    <n v="278.2"/>
    <n v="214"/>
  </r>
  <r>
    <n v="2092434000815"/>
    <s v="2T-34-04-017"/>
    <s v="2T-34-017-04"/>
    <n v="0"/>
    <n v="11"/>
    <n v="0"/>
    <n v="11"/>
    <x v="3"/>
    <n v="7"/>
    <x v="251"/>
    <s v="K-FIT ZIP"/>
    <x v="0"/>
    <s v="Denim"/>
    <s v="10DBF0672"/>
    <s v="D505"/>
    <s v="."/>
    <s v="1a Scelta"/>
    <s v="NO"/>
    <n v="2"/>
    <n v="0"/>
    <s v="MET - MET &amp; FRIENDS"/>
    <s v="60 - DONNA"/>
    <n v="107"/>
    <n v="278.2"/>
    <n v="1177"/>
  </r>
  <r>
    <n v="2092433933299"/>
    <s v="2T-32-04-036"/>
    <s v="2T-32-036-04"/>
    <n v="0"/>
    <n v="65"/>
    <n v="0"/>
    <n v="65"/>
    <x v="4"/>
    <n v="5"/>
    <x v="251"/>
    <s v="K-FIT ZIP"/>
    <x v="0"/>
    <s v="Denim"/>
    <s v="10DBF0672"/>
    <s v="D505"/>
    <s v="."/>
    <s v="1a Scelta"/>
    <s v="NO"/>
    <n v="2"/>
    <n v="0"/>
    <s v="MET - MET &amp; FRIENDS"/>
    <s v="60 - DONNA"/>
    <n v="107"/>
    <n v="278.2"/>
    <n v="6955"/>
  </r>
  <r>
    <n v="2092433933275"/>
    <s v="2T-32-02-041"/>
    <s v="2T-32-041-02"/>
    <n v="0"/>
    <n v="50"/>
    <n v="0"/>
    <n v="50"/>
    <x v="0"/>
    <n v="3"/>
    <x v="251"/>
    <s v="K-FIT ZIP"/>
    <x v="0"/>
    <s v="Denim"/>
    <s v="10DBF0672"/>
    <s v="D505"/>
    <s v="."/>
    <s v="1a Scelta"/>
    <s v="NO"/>
    <n v="2"/>
    <n v="0"/>
    <s v="MET - MET &amp; FRIENDS"/>
    <s v="60 - DONNA"/>
    <n v="107"/>
    <n v="278.2"/>
    <n v="5350"/>
  </r>
  <r>
    <n v="2092433933282"/>
    <s v="2T-32-02-041"/>
    <s v="2T-32-041-02"/>
    <n v="0"/>
    <n v="59"/>
    <n v="0"/>
    <n v="59"/>
    <x v="2"/>
    <n v="4"/>
    <x v="251"/>
    <s v="K-FIT ZIP"/>
    <x v="0"/>
    <s v="Denim"/>
    <s v="10DBF0672"/>
    <s v="D505"/>
    <s v="."/>
    <s v="1a Scelta"/>
    <s v="NO"/>
    <n v="2"/>
    <n v="0"/>
    <s v="MET - MET &amp; FRIENDS"/>
    <s v="60 - DONNA"/>
    <n v="107"/>
    <n v="278.2"/>
    <n v="6313"/>
  </r>
  <r>
    <n v="2092434163589"/>
    <s v="2T-07-02-034"/>
    <s v="2T-07-034-02"/>
    <n v="0"/>
    <n v="2"/>
    <n v="0"/>
    <n v="2"/>
    <x v="4"/>
    <n v="5"/>
    <x v="252"/>
    <s v="5 TASCHE"/>
    <x v="0"/>
    <s v="Denim"/>
    <s v="10DBF0667"/>
    <s v="D876"/>
    <s v="."/>
    <s v="1a Scelta"/>
    <s v="NO"/>
    <n v="2"/>
    <n v="0"/>
    <s v="MET - MET &amp; FRIENDS"/>
    <s v="60 - DONNA"/>
    <n v="71"/>
    <n v="184.6"/>
    <n v="142"/>
  </r>
  <r>
    <n v="2092434331070"/>
    <s v="2T-33-03-041"/>
    <s v="2T-33-041-03"/>
    <n v="30"/>
    <n v="29"/>
    <n v="0"/>
    <n v="29"/>
    <x v="7"/>
    <n v="1"/>
    <x v="253"/>
    <s v="X-IRINA/Z"/>
    <x v="0"/>
    <s v="Denim"/>
    <s v="10DBF0731"/>
    <s v="D975"/>
    <s v="."/>
    <s v="1a Scelta"/>
    <s v="NO"/>
    <n v="2"/>
    <n v="0"/>
    <s v="MET - MET &amp; FRIENDS"/>
    <s v="60 - DONNA"/>
    <n v="28"/>
    <n v="72.8"/>
    <n v="812"/>
  </r>
  <r>
    <n v="2092434230540"/>
    <s v="2T-34-01-055"/>
    <s v="2T-34-055-01"/>
    <n v="17"/>
    <n v="2"/>
    <n v="1"/>
    <n v="1"/>
    <x v="2"/>
    <n v="4"/>
    <x v="253"/>
    <s v="X-IRINA/Z"/>
    <x v="0"/>
    <s v="Denim"/>
    <s v="10DBF0731"/>
    <s v="D975"/>
    <s v="."/>
    <s v="1a Scelta"/>
    <s v="NO"/>
    <n v="2"/>
    <n v="0"/>
    <s v="MET - MET &amp; FRIENDS"/>
    <s v="60 - DONNA"/>
    <n v="28"/>
    <n v="72.8"/>
    <n v="56"/>
  </r>
  <r>
    <n v="2092434294337"/>
    <s v="2T-32-00-017"/>
    <s v="2T-32-017-00"/>
    <n v="22"/>
    <n v="3"/>
    <n v="0"/>
    <n v="3"/>
    <x v="3"/>
    <n v="7"/>
    <x v="253"/>
    <s v="X-IRINA/Z"/>
    <x v="0"/>
    <s v="Denim"/>
    <s v="10DBF0731"/>
    <s v="D975"/>
    <s v="."/>
    <s v="1a Scelta"/>
    <s v="NO"/>
    <n v="2"/>
    <n v="0"/>
    <s v="MET - MET &amp; FRIENDS"/>
    <s v="60 - DONNA"/>
    <n v="28"/>
    <n v="72.8"/>
    <n v="84"/>
  </r>
  <r>
    <n v="2092434294306"/>
    <s v="2T-32-04-013"/>
    <s v="2T-32-013-04"/>
    <n v="8"/>
    <n v="1"/>
    <n v="0"/>
    <n v="1"/>
    <x v="0"/>
    <n v="3"/>
    <x v="253"/>
    <s v="X-IRINA/Z"/>
    <x v="0"/>
    <s v="Denim"/>
    <s v="10DBF0731"/>
    <s v="D975"/>
    <s v="."/>
    <s v="1a Scelta"/>
    <s v="NO"/>
    <n v="2"/>
    <n v="0"/>
    <s v="MET - MET &amp; FRIENDS"/>
    <s v="60 - DONNA"/>
    <n v="28"/>
    <n v="72.8"/>
    <n v="28"/>
  </r>
  <r>
    <n v="2092434332794"/>
    <s v="2T-09-03-031"/>
    <s v="2T-09-031-03"/>
    <n v="0"/>
    <n v="1"/>
    <n v="0"/>
    <n v="1"/>
    <x v="8"/>
    <n v="2"/>
    <x v="254"/>
    <s v="X-IRINA/Z"/>
    <x v="1"/>
    <s v="Altro"/>
    <s v="10DBF0731"/>
    <s v="R205"/>
    <n v="389"/>
    <s v="1a Scelta"/>
    <s v="NO"/>
    <n v="2"/>
    <n v="0"/>
    <s v="MET - MET &amp; FRIENDS"/>
    <s v="60 - DONNA"/>
    <n v="28"/>
    <n v="72.8"/>
    <n v="28"/>
  </r>
  <r>
    <n v="2092434332817"/>
    <s v="2T-33-00-012"/>
    <s v="2T-33-012-00"/>
    <n v="0"/>
    <n v="1"/>
    <n v="0"/>
    <n v="1"/>
    <x v="4"/>
    <n v="5"/>
    <x v="254"/>
    <s v="X-IRINA/Z"/>
    <x v="1"/>
    <s v="Altro"/>
    <s v="10DBF0731"/>
    <s v="R205"/>
    <n v="389"/>
    <s v="1a Scelta"/>
    <s v="NO"/>
    <n v="2"/>
    <n v="0"/>
    <s v="MET - MET &amp; FRIENDS"/>
    <s v="60 - DONNA"/>
    <n v="28"/>
    <n v="72.8"/>
    <n v="28"/>
  </r>
  <r>
    <n v="2092434331124"/>
    <s v="2T-09-02-030"/>
    <s v="2T-09-030-02"/>
    <n v="0"/>
    <n v="1"/>
    <n v="0"/>
    <n v="1"/>
    <x v="5"/>
    <n v="6"/>
    <x v="255"/>
    <s v="X-HARLEY"/>
    <x v="1"/>
    <s v="Altro"/>
    <s v="10DBF0732"/>
    <s v="G350"/>
    <n v="900"/>
    <s v="1a Scelta"/>
    <s v="NO"/>
    <n v="2"/>
    <n v="0"/>
    <s v="MET - MET &amp; FRIENDS"/>
    <s v="60 - DONNA"/>
    <n v="50"/>
    <n v="130"/>
    <n v="50"/>
  </r>
  <r>
    <n v="2092434331117"/>
    <s v="2T-09-00-045"/>
    <s v="2T-09-045-00"/>
    <n v="0"/>
    <n v="2"/>
    <n v="1"/>
    <n v="1"/>
    <x v="4"/>
    <n v="5"/>
    <x v="255"/>
    <s v="X-HARLEY"/>
    <x v="1"/>
    <s v="Altro"/>
    <s v="10DBF0732"/>
    <s v="G350"/>
    <n v="900"/>
    <s v="1a Scelta"/>
    <s v="NO"/>
    <n v="2"/>
    <n v="0"/>
    <s v="MET - MET &amp; FRIENDS"/>
    <s v="60 - DONNA"/>
    <n v="50"/>
    <n v="130"/>
    <n v="100"/>
  </r>
  <r>
    <n v="2092434331131"/>
    <s v="2T-09-00-045"/>
    <s v="2T-09-045-00"/>
    <n v="0"/>
    <n v="2"/>
    <n v="0"/>
    <n v="2"/>
    <x v="3"/>
    <n v="7"/>
    <x v="255"/>
    <s v="X-HARLEY"/>
    <x v="1"/>
    <s v="Altro"/>
    <s v="10DBF0732"/>
    <s v="G350"/>
    <n v="900"/>
    <s v="1a Scelta"/>
    <s v="NO"/>
    <n v="2"/>
    <n v="0"/>
    <s v="MET - MET &amp; FRIENDS"/>
    <s v="60 - DONNA"/>
    <n v="50"/>
    <n v="130"/>
    <n v="100"/>
  </r>
  <r>
    <n v="2092434331087"/>
    <s v="2T-09-00-045"/>
    <s v="2T-09-045-00"/>
    <n v="0"/>
    <n v="4"/>
    <n v="0"/>
    <n v="4"/>
    <x v="7"/>
    <n v="1"/>
    <x v="255"/>
    <s v="X-HARLEY"/>
    <x v="1"/>
    <s v="Altro"/>
    <s v="10DBF0732"/>
    <s v="G350"/>
    <n v="900"/>
    <s v="1a Scelta"/>
    <s v="NO"/>
    <n v="2"/>
    <n v="0"/>
    <s v="MET - MET &amp; FRIENDS"/>
    <s v="60 - DONNA"/>
    <n v="50"/>
    <n v="130"/>
    <n v="200"/>
  </r>
  <r>
    <n v="2092434331100"/>
    <s v="2T-09-02-046"/>
    <s v="2T-09-046-02"/>
    <n v="0"/>
    <n v="4"/>
    <n v="0"/>
    <n v="4"/>
    <x v="0"/>
    <n v="3"/>
    <x v="255"/>
    <s v="X-HARLEY"/>
    <x v="1"/>
    <s v="Altro"/>
    <s v="10DBF0732"/>
    <s v="G350"/>
    <n v="900"/>
    <s v="1a Scelta"/>
    <s v="NO"/>
    <n v="2"/>
    <n v="0"/>
    <s v="MET - MET &amp; FRIENDS"/>
    <s v="60 - DONNA"/>
    <n v="50"/>
    <n v="130"/>
    <n v="200"/>
  </r>
  <r>
    <n v="2092434331094"/>
    <s v="2T-33-00-012"/>
    <s v="2T-33-012-00"/>
    <n v="0"/>
    <n v="1"/>
    <n v="0"/>
    <n v="1"/>
    <x v="8"/>
    <n v="2"/>
    <x v="255"/>
    <s v="X-HARLEY"/>
    <x v="1"/>
    <s v="Altro"/>
    <s v="10DBF0732"/>
    <s v="G350"/>
    <n v="900"/>
    <s v="1a Scelta"/>
    <s v="NO"/>
    <n v="2"/>
    <n v="0"/>
    <s v="MET - MET &amp; FRIENDS"/>
    <s v="60 - DONNA"/>
    <n v="50"/>
    <n v="130"/>
    <n v="50"/>
  </r>
  <r>
    <n v="2092434396024"/>
    <s v="2T-08-01-037"/>
    <s v="2T-08-037-01"/>
    <n v="0"/>
    <n v="1"/>
    <n v="0"/>
    <n v="1"/>
    <x v="7"/>
    <n v="1"/>
    <x v="256"/>
    <s v="X-WORKFIT"/>
    <x v="0"/>
    <s v="Denim"/>
    <s v="10DBF0733"/>
    <s v="D975"/>
    <s v="."/>
    <s v="1a Scelta"/>
    <s v="NO"/>
    <n v="2"/>
    <n v="0"/>
    <s v="MET - MET &amp; FRIENDS"/>
    <s v="60 - DONNA"/>
    <n v="50"/>
    <n v="130"/>
    <n v="50"/>
  </r>
  <r>
    <n v="2092434396017"/>
    <s v="2T-08-01-037"/>
    <s v="2T-08-037-01"/>
    <n v="0"/>
    <n v="1"/>
    <n v="0"/>
    <n v="1"/>
    <x v="10"/>
    <n v="0"/>
    <x v="256"/>
    <s v="X-WORKFIT"/>
    <x v="0"/>
    <s v="Denim"/>
    <s v="10DBF0733"/>
    <s v="D975"/>
    <s v="."/>
    <s v="1a Scelta"/>
    <s v="NO"/>
    <n v="2"/>
    <n v="0"/>
    <s v="MET - MET &amp; FRIENDS"/>
    <s v="60 - DONNA"/>
    <n v="50"/>
    <n v="130"/>
    <n v="50"/>
  </r>
  <r>
    <n v="2092434396086"/>
    <s v="2T-08-01-037"/>
    <s v="2T-08-037-01"/>
    <n v="0"/>
    <n v="1"/>
    <n v="0"/>
    <n v="1"/>
    <x v="1"/>
    <n v="8"/>
    <x v="256"/>
    <s v="X-WORKFIT"/>
    <x v="0"/>
    <s v="Denim"/>
    <s v="10DBF0733"/>
    <s v="D975"/>
    <s v="."/>
    <s v="1a Scelta"/>
    <s v="NO"/>
    <n v="2"/>
    <n v="0"/>
    <s v="MET - MET &amp; FRIENDS"/>
    <s v="60 - DONNA"/>
    <n v="50"/>
    <n v="130"/>
    <n v="50"/>
  </r>
  <r>
    <n v="2092434396055"/>
    <s v="2T-09-03-039"/>
    <s v="2T-09-039-03"/>
    <n v="0"/>
    <n v="6"/>
    <n v="0"/>
    <n v="6"/>
    <x v="4"/>
    <n v="5"/>
    <x v="256"/>
    <s v="X-WORKFIT"/>
    <x v="0"/>
    <s v="Denim"/>
    <s v="10DBF0733"/>
    <s v="D975"/>
    <s v="."/>
    <s v="1a Scelta"/>
    <s v="NO"/>
    <n v="2"/>
    <n v="0"/>
    <s v="MET - MET &amp; FRIENDS"/>
    <s v="60 - DONNA"/>
    <n v="50"/>
    <n v="130"/>
    <n v="300"/>
  </r>
  <r>
    <n v="2092434396079"/>
    <s v="2T-09-03-037"/>
    <s v="2T-09-037-03"/>
    <n v="0"/>
    <n v="2"/>
    <n v="0"/>
    <n v="2"/>
    <x v="3"/>
    <n v="7"/>
    <x v="256"/>
    <s v="X-WORKFIT"/>
    <x v="0"/>
    <s v="Denim"/>
    <s v="10DBF0733"/>
    <s v="D975"/>
    <s v="."/>
    <s v="1a Scelta"/>
    <s v="NO"/>
    <n v="2"/>
    <n v="0"/>
    <s v="MET - MET &amp; FRIENDS"/>
    <s v="60 - DONNA"/>
    <n v="50"/>
    <n v="130"/>
    <n v="100"/>
  </r>
  <r>
    <n v="2092434396062"/>
    <s v="2T-10-01-012"/>
    <s v="2T-10-012-01"/>
    <n v="0"/>
    <n v="7"/>
    <n v="0"/>
    <n v="7"/>
    <x v="5"/>
    <n v="6"/>
    <x v="256"/>
    <s v="X-WORKFIT"/>
    <x v="0"/>
    <s v="Denim"/>
    <s v="10DBF0733"/>
    <s v="D975"/>
    <s v="."/>
    <s v="1a Scelta"/>
    <s v="NO"/>
    <n v="2"/>
    <n v="0"/>
    <s v="MET - MET &amp; FRIENDS"/>
    <s v="60 - DONNA"/>
    <n v="50"/>
    <n v="130"/>
    <n v="350"/>
  </r>
  <r>
    <n v="2092434396048"/>
    <s v="2T-10-01-012"/>
    <s v="2T-10-012-01"/>
    <n v="0"/>
    <n v="10"/>
    <n v="0"/>
    <n v="10"/>
    <x v="0"/>
    <n v="3"/>
    <x v="256"/>
    <s v="X-WORKFIT"/>
    <x v="0"/>
    <s v="Denim"/>
    <s v="10DBF0733"/>
    <s v="D975"/>
    <s v="."/>
    <s v="1a Scelta"/>
    <s v="NO"/>
    <n v="2"/>
    <n v="0"/>
    <s v="MET - MET &amp; FRIENDS"/>
    <s v="60 - DONNA"/>
    <n v="50"/>
    <n v="130"/>
    <n v="500"/>
  </r>
  <r>
    <n v="2092434236344"/>
    <s v="2T-10-02-012"/>
    <s v="2T-10-012-02"/>
    <n v="0"/>
    <n v="3"/>
    <n v="1"/>
    <n v="2"/>
    <x v="2"/>
    <n v="4"/>
    <x v="256"/>
    <s v="X-WORKFIT"/>
    <x v="0"/>
    <s v="Denim"/>
    <s v="10DBF0733"/>
    <s v="D975"/>
    <s v="."/>
    <s v="1a Scelta"/>
    <s v="NO"/>
    <n v="2"/>
    <n v="0"/>
    <s v="MET - MET &amp; FRIENDS"/>
    <s v="60 - DONNA"/>
    <n v="50"/>
    <n v="130"/>
    <n v="150"/>
  </r>
  <r>
    <n v="2092434319023"/>
    <s v="2T-08-04-025"/>
    <s v="2T-08-025-04"/>
    <n v="0"/>
    <n v="2"/>
    <n v="0"/>
    <n v="2"/>
    <x v="9"/>
    <n v="10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100"/>
  </r>
  <r>
    <n v="2092434318996"/>
    <s v="2T-32-03-022"/>
    <s v="2T-32-022-03"/>
    <n v="0"/>
    <n v="36"/>
    <n v="0"/>
    <n v="36"/>
    <x v="3"/>
    <n v="7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1800"/>
  </r>
  <r>
    <n v="2092434205562"/>
    <s v="2T-32-03-023"/>
    <s v="2T-32-023-03"/>
    <n v="0"/>
    <n v="76"/>
    <n v="0"/>
    <n v="76"/>
    <x v="2"/>
    <n v="4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3800"/>
  </r>
  <r>
    <n v="2092434318989"/>
    <s v="2T-32-03-023"/>
    <s v="2T-32-023-03"/>
    <n v="0"/>
    <n v="51"/>
    <n v="1"/>
    <n v="50"/>
    <x v="5"/>
    <n v="6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2550"/>
  </r>
  <r>
    <n v="2092434318965"/>
    <s v="2T-32-03-023"/>
    <s v="2T-32-023-03"/>
    <n v="0"/>
    <n v="57"/>
    <n v="0"/>
    <n v="57"/>
    <x v="0"/>
    <n v="3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2850"/>
  </r>
  <r>
    <n v="2092434318972"/>
    <s v="2T-32-01-037"/>
    <s v="2T-32-037-01"/>
    <n v="0"/>
    <n v="51"/>
    <n v="0"/>
    <n v="51"/>
    <x v="4"/>
    <n v="5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2550"/>
  </r>
  <r>
    <n v="2092434318958"/>
    <s v="2T-32-04-049"/>
    <s v="2T-32-049-04"/>
    <n v="0"/>
    <n v="46"/>
    <n v="0"/>
    <n v="46"/>
    <x v="8"/>
    <n v="2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2300"/>
  </r>
  <r>
    <n v="2092434318941"/>
    <s v="2T-32-04-052"/>
    <s v="2T-32-052-04"/>
    <n v="0"/>
    <n v="16"/>
    <n v="0"/>
    <n v="16"/>
    <x v="7"/>
    <n v="1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800"/>
  </r>
  <r>
    <n v="2092434319016"/>
    <s v="2T-31-00-048"/>
    <s v="2T-31-048-00"/>
    <n v="0"/>
    <n v="19"/>
    <n v="0"/>
    <n v="19"/>
    <x v="6"/>
    <n v="9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950"/>
  </r>
  <r>
    <n v="2092434319009"/>
    <s v="2T-31-00-048"/>
    <s v="2T-31-048-00"/>
    <n v="0"/>
    <n v="34"/>
    <n v="0"/>
    <n v="34"/>
    <x v="1"/>
    <n v="8"/>
    <x v="257"/>
    <s v="IRINA"/>
    <x v="0"/>
    <s v="Denim"/>
    <s v="10DBF0743"/>
    <s v="D986"/>
    <s v="."/>
    <s v="1a Scelta"/>
    <s v="NO"/>
    <n v="2"/>
    <n v="0"/>
    <s v="MET - MET &amp; FRIENDS"/>
    <s v="60 - DONNA"/>
    <n v="50"/>
    <n v="130"/>
    <n v="1700"/>
  </r>
  <r>
    <n v="2092434412366"/>
    <s v="2T-08-04-043"/>
    <s v="2T-08-043-04"/>
    <n v="0"/>
    <n v="1"/>
    <n v="0"/>
    <n v="1"/>
    <x v="5"/>
    <n v="6"/>
    <x v="258"/>
    <s v="PANT"/>
    <x v="1"/>
    <s v="Jersey"/>
    <s v="10DBF0752"/>
    <s v="J100"/>
    <n v="38"/>
    <s v="1a Scelta"/>
    <s v="NO"/>
    <n v="2"/>
    <n v="0"/>
    <s v="MET - MET &amp; FRIENDS"/>
    <s v="60 - DONNA"/>
    <n v="38.5"/>
    <n v="100.10000000000001"/>
    <n v="38.5"/>
  </r>
  <r>
    <n v="2092434412335"/>
    <s v="2T-08-01-042"/>
    <s v="2T-08-042-01"/>
    <n v="0"/>
    <n v="4"/>
    <n v="0"/>
    <n v="4"/>
    <x v="8"/>
    <n v="2"/>
    <x v="258"/>
    <s v="PANT"/>
    <x v="1"/>
    <s v="Jersey"/>
    <s v="10DBF0752"/>
    <s v="J100"/>
    <n v="38"/>
    <s v="1a Scelta"/>
    <s v="NO"/>
    <n v="2"/>
    <n v="0"/>
    <s v="MET - MET &amp; FRIENDS"/>
    <s v="60 - DONNA"/>
    <n v="38.5"/>
    <n v="100.10000000000001"/>
    <n v="154"/>
  </r>
  <r>
    <n v="2092434360131"/>
    <s v="2T-08-01-052"/>
    <s v="2T-08-052-01"/>
    <n v="0"/>
    <n v="1"/>
    <n v="0"/>
    <n v="1"/>
    <x v="0"/>
    <n v="3"/>
    <x v="259"/>
    <s v="HARLEY/J"/>
    <x v="1"/>
    <s v="Jersey"/>
    <s v="10DBF0752"/>
    <s v="J100"/>
    <n v="548"/>
    <s v="1a Scelta"/>
    <s v="NO"/>
    <n v="2"/>
    <n v="0"/>
    <s v="MET - MET &amp; FRIENDS"/>
    <s v="60 - DONNA"/>
    <n v="38.5"/>
    <n v="100.10000000000001"/>
    <n v="38.5"/>
  </r>
  <r>
    <n v="2092434412373"/>
    <s v="2T-10-03-017"/>
    <s v="2T-10-017-03"/>
    <n v="0"/>
    <n v="1"/>
    <n v="0"/>
    <n v="1"/>
    <x v="7"/>
    <n v="1"/>
    <x v="259"/>
    <s v="HARLEY/J"/>
    <x v="1"/>
    <s v="Jersey"/>
    <s v="10DBF0752"/>
    <s v="J100"/>
    <n v="548"/>
    <s v="1a Scelta"/>
    <s v="NO"/>
    <n v="2"/>
    <n v="0"/>
    <s v="MET - MET &amp; FRIENDS"/>
    <s v="60 - DONNA"/>
    <n v="38.5"/>
    <n v="100.10000000000001"/>
    <n v="38.5"/>
  </r>
  <r>
    <n v="2092434376118"/>
    <s v="2T-08-02-040"/>
    <s v="2T-08-040-02"/>
    <n v="0"/>
    <n v="1"/>
    <n v="0"/>
    <n v="1"/>
    <x v="4"/>
    <n v="5"/>
    <x v="260"/>
    <s v="HARLEY/J"/>
    <x v="0"/>
    <s v="Jersey"/>
    <s v="10DBF0752"/>
    <s v="J100"/>
    <n v="999"/>
    <s v="1a Scelta"/>
    <s v="NO"/>
    <n v="2"/>
    <n v="0"/>
    <s v="MET - MET &amp; FRIENDS"/>
    <s v="60 - DONNA"/>
    <n v="38.5"/>
    <n v="100.10000000000001"/>
    <n v="38.5"/>
  </r>
  <r>
    <n v="2092434376132"/>
    <s v="2T-09-00-018"/>
    <s v="2T-09-018-00"/>
    <n v="0"/>
    <n v="1"/>
    <n v="0"/>
    <n v="1"/>
    <x v="3"/>
    <n v="7"/>
    <x v="260"/>
    <s v="HARLEY/J"/>
    <x v="0"/>
    <s v="Jersey"/>
    <s v="10DBF0752"/>
    <s v="J100"/>
    <n v="999"/>
    <s v="1a Scelta"/>
    <s v="NO"/>
    <n v="2"/>
    <n v="0"/>
    <s v="MET - MET &amp; FRIENDS"/>
    <s v="60 - DONNA"/>
    <n v="38.5"/>
    <n v="100.10000000000001"/>
    <n v="38.5"/>
  </r>
  <r>
    <n v="2092434412502"/>
    <s v="2T-34-04-050"/>
    <s v="2T-34-050-04"/>
    <n v="0"/>
    <n v="2"/>
    <n v="0"/>
    <n v="2"/>
    <x v="7"/>
    <n v="1"/>
    <x v="260"/>
    <s v="HARLEY/J"/>
    <x v="0"/>
    <s v="Jersey"/>
    <s v="10DBF0752"/>
    <s v="J100"/>
    <n v="999"/>
    <s v="1a Scelta"/>
    <s v="NO"/>
    <n v="2"/>
    <n v="0"/>
    <s v="MET - MET &amp; FRIENDS"/>
    <s v="60 - DONNA"/>
    <n v="38.5"/>
    <n v="100.10000000000001"/>
    <n v="77"/>
  </r>
  <r>
    <n v="2092434376125"/>
    <s v="2T-34-04-050"/>
    <s v="2T-34-050-04"/>
    <n v="0"/>
    <n v="2"/>
    <n v="0"/>
    <n v="2"/>
    <x v="5"/>
    <n v="6"/>
    <x v="260"/>
    <s v="HARLEY/J"/>
    <x v="0"/>
    <s v="Jersey"/>
    <s v="10DBF0752"/>
    <s v="J100"/>
    <n v="999"/>
    <s v="1a Scelta"/>
    <s v="NO"/>
    <n v="2"/>
    <n v="0"/>
    <s v="MET - MET &amp; FRIENDS"/>
    <s v="60 - DONNA"/>
    <n v="38.5"/>
    <n v="100.10000000000001"/>
    <n v="77"/>
  </r>
  <r>
    <n v="2092434412519"/>
    <s v="2T-34-04-050"/>
    <s v="2T-34-050-04"/>
    <n v="0"/>
    <n v="4"/>
    <n v="0"/>
    <n v="4"/>
    <x v="8"/>
    <n v="2"/>
    <x v="260"/>
    <s v="HARLEY/J"/>
    <x v="0"/>
    <s v="Jersey"/>
    <s v="10DBF0752"/>
    <s v="J100"/>
    <n v="999"/>
    <s v="1a Scelta"/>
    <s v="NO"/>
    <n v="2"/>
    <n v="0"/>
    <s v="MET - MET &amp; FRIENDS"/>
    <s v="60 - DONNA"/>
    <n v="38.5"/>
    <n v="100.10000000000001"/>
    <n v="154"/>
  </r>
  <r>
    <n v="2092434376095"/>
    <s v="2T-34-03-055"/>
    <s v="2T-34-055-03"/>
    <n v="0"/>
    <n v="4"/>
    <n v="0"/>
    <n v="4"/>
    <x v="0"/>
    <n v="3"/>
    <x v="260"/>
    <s v="HARLEY/J"/>
    <x v="0"/>
    <s v="Jersey"/>
    <s v="10DBF0752"/>
    <s v="J100"/>
    <n v="999"/>
    <s v="1a Scelta"/>
    <s v="NO"/>
    <n v="2"/>
    <n v="0"/>
    <s v="MET - MET &amp; FRIENDS"/>
    <s v="60 - DONNA"/>
    <n v="38.5"/>
    <n v="100.10000000000001"/>
    <n v="154"/>
  </r>
  <r>
    <n v="2092434376101"/>
    <s v="2T-34-03-055"/>
    <s v="2T-34-055-03"/>
    <n v="0"/>
    <n v="2"/>
    <n v="1"/>
    <n v="1"/>
    <x v="2"/>
    <n v="4"/>
    <x v="260"/>
    <s v="HARLEY/J"/>
    <x v="0"/>
    <s v="Jersey"/>
    <s v="10DBF0752"/>
    <s v="J100"/>
    <n v="999"/>
    <s v="1a Scelta"/>
    <s v="NO"/>
    <n v="2"/>
    <n v="0"/>
    <s v="MET - MET &amp; FRIENDS"/>
    <s v="60 - DONNA"/>
    <n v="38.5"/>
    <n v="100.10000000000001"/>
    <n v="77"/>
  </r>
  <r>
    <n v="2092434773825"/>
    <s v="2T-07-03-038"/>
    <s v="2T-07-038-03"/>
    <n v="0"/>
    <n v="3"/>
    <n v="0"/>
    <n v="3"/>
    <x v="8"/>
    <n v="2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147"/>
  </r>
  <r>
    <n v="2092434667919"/>
    <s v="2T-07-01-052"/>
    <s v="2T-07-052-01"/>
    <n v="0"/>
    <n v="1"/>
    <n v="0"/>
    <n v="1"/>
    <x v="9"/>
    <n v="10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49"/>
  </r>
  <r>
    <n v="2092434773887"/>
    <s v="2T-07-01-052"/>
    <s v="2T-07-052-01"/>
    <n v="0"/>
    <n v="1"/>
    <n v="0"/>
    <n v="1"/>
    <x v="6"/>
    <n v="9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49"/>
  </r>
  <r>
    <n v="2092434773870"/>
    <s v="2T-07-01-052"/>
    <s v="2T-07-052-01"/>
    <n v="0"/>
    <n v="1"/>
    <n v="0"/>
    <n v="1"/>
    <x v="1"/>
    <n v="8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49"/>
  </r>
  <r>
    <n v="2092434773863"/>
    <s v="2T-07-01-053"/>
    <s v="2T-07-053-01"/>
    <n v="0"/>
    <n v="1"/>
    <n v="0"/>
    <n v="1"/>
    <x v="3"/>
    <n v="7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49"/>
  </r>
  <r>
    <n v="2092434773856"/>
    <s v="2T-08-00-016"/>
    <s v="2T-08-016-00"/>
    <n v="0"/>
    <n v="1"/>
    <n v="0"/>
    <n v="1"/>
    <x v="5"/>
    <n v="6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49"/>
  </r>
  <r>
    <n v="2092434773849"/>
    <s v="2T-08-00-016"/>
    <s v="2T-08-016-00"/>
    <n v="0"/>
    <n v="1"/>
    <n v="1"/>
    <n v="0"/>
    <x v="4"/>
    <n v="5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49"/>
  </r>
  <r>
    <n v="2092434801313"/>
    <s v="2T-09-02-015"/>
    <s v="2T-09-015-02"/>
    <n v="0"/>
    <n v="1"/>
    <n v="0"/>
    <n v="1"/>
    <x v="10"/>
    <n v="0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49"/>
  </r>
  <r>
    <n v="2092434773818"/>
    <s v="2T-09-02-015"/>
    <s v="2T-09-015-02"/>
    <n v="0"/>
    <n v="1"/>
    <n v="0"/>
    <n v="1"/>
    <x v="7"/>
    <n v="1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49"/>
  </r>
  <r>
    <n v="2092434773832"/>
    <s v="2T-09-04-044"/>
    <s v="2T-09-044-04"/>
    <n v="0"/>
    <n v="3"/>
    <n v="0"/>
    <n v="3"/>
    <x v="0"/>
    <n v="3"/>
    <x v="261"/>
    <s v="5 TASCHE"/>
    <x v="0"/>
    <s v="Denim"/>
    <s v="10DBF0760"/>
    <s v="D1061"/>
    <s v="."/>
    <s v="1a Scelta"/>
    <s v="NO"/>
    <n v="2"/>
    <n v="0"/>
    <s v="MET - MET &amp; FRIENDS"/>
    <s v="60 - DONNA"/>
    <n v="49"/>
    <n v="127.4"/>
    <n v="147"/>
  </r>
  <r>
    <n v="2092434727637"/>
    <s v="2T-10-04-015"/>
    <s v="2T-10-015-04"/>
    <n v="0"/>
    <n v="1"/>
    <n v="0"/>
    <n v="1"/>
    <x v="8"/>
    <n v="2"/>
    <x v="262"/>
    <s v="IRINA/Z"/>
    <x v="1"/>
    <s v="Bull"/>
    <s v="10DBF0765"/>
    <s v="B075"/>
    <n v="1"/>
    <s v="1a Scelta"/>
    <s v="NO"/>
    <n v="2"/>
    <n v="0"/>
    <s v="MET - MET &amp; FRIENDS"/>
    <s v="60 - DONNA"/>
    <n v="38"/>
    <n v="98.8"/>
    <n v="38"/>
  </r>
  <r>
    <n v="2092434727651"/>
    <s v="2T-34-02-014"/>
    <s v="2T-34-014-02"/>
    <n v="0"/>
    <n v="2"/>
    <n v="0"/>
    <n v="2"/>
    <x v="2"/>
    <n v="4"/>
    <x v="262"/>
    <s v="IRINA/Z"/>
    <x v="1"/>
    <s v="Bull"/>
    <s v="10DBF0765"/>
    <s v="B075"/>
    <n v="1"/>
    <s v="1a Scelta"/>
    <s v="NO"/>
    <n v="2"/>
    <n v="0"/>
    <s v="MET - MET &amp; FRIENDS"/>
    <s v="60 - DONNA"/>
    <n v="38"/>
    <n v="98.8"/>
    <n v="76"/>
  </r>
  <r>
    <n v="2092434681328"/>
    <s v="2T-07-02-047"/>
    <s v="2T-07-047-02"/>
    <n v="0"/>
    <n v="2"/>
    <n v="0"/>
    <n v="2"/>
    <x v="4"/>
    <n v="5"/>
    <x v="263"/>
    <s v="IRINA/Z"/>
    <x v="1"/>
    <s v="Bull"/>
    <s v="10DBF0765"/>
    <s v="B075"/>
    <n v="999"/>
    <s v="1a Scelta"/>
    <s v="NO"/>
    <n v="2"/>
    <n v="0"/>
    <s v="MET - MET &amp; FRIENDS"/>
    <s v="60 - DONNA"/>
    <n v="38"/>
    <n v="98.8"/>
    <n v="76"/>
  </r>
  <r>
    <n v="2092434681298"/>
    <s v="2T-34-02-013"/>
    <s v="2T-34-013-02"/>
    <n v="0"/>
    <n v="2"/>
    <n v="0"/>
    <n v="2"/>
    <x v="7"/>
    <n v="1"/>
    <x v="263"/>
    <s v="IRINA/Z"/>
    <x v="1"/>
    <s v="Bull"/>
    <s v="10DBF0765"/>
    <s v="B075"/>
    <n v="999"/>
    <s v="1a Scelta"/>
    <s v="NO"/>
    <n v="2"/>
    <n v="0"/>
    <s v="MET - MET &amp; FRIENDS"/>
    <s v="60 - DONNA"/>
    <n v="38"/>
    <n v="98.8"/>
    <n v="76"/>
  </r>
  <r>
    <n v="2092434681342"/>
    <s v="2T-34-02-013"/>
    <s v="2T-34-013-02"/>
    <n v="0"/>
    <n v="2"/>
    <n v="0"/>
    <n v="2"/>
    <x v="3"/>
    <n v="7"/>
    <x v="263"/>
    <s v="IRINA/Z"/>
    <x v="1"/>
    <s v="Bull"/>
    <s v="10DBF0765"/>
    <s v="B075"/>
    <n v="999"/>
    <s v="1a Scelta"/>
    <s v="NO"/>
    <n v="2"/>
    <n v="0"/>
    <s v="MET - MET &amp; FRIENDS"/>
    <s v="60 - DONNA"/>
    <n v="38"/>
    <n v="98.8"/>
    <n v="76"/>
  </r>
  <r>
    <n v="2092434727729"/>
    <s v="2T-34-02-013"/>
    <s v="2T-34-013-02"/>
    <n v="0"/>
    <n v="1"/>
    <n v="0"/>
    <n v="1"/>
    <x v="6"/>
    <n v="9"/>
    <x v="263"/>
    <s v="IRINA/Z"/>
    <x v="1"/>
    <s v="Bull"/>
    <s v="10DBF0765"/>
    <s v="B075"/>
    <n v="999"/>
    <s v="1a Scelta"/>
    <s v="NO"/>
    <n v="2"/>
    <n v="0"/>
    <s v="MET - MET &amp; FRIENDS"/>
    <s v="60 - DONNA"/>
    <n v="38"/>
    <n v="98.8"/>
    <n v="38"/>
  </r>
  <r>
    <n v="2092434681311"/>
    <s v="2T-34-02-013"/>
    <s v="2T-34-013-02"/>
    <n v="0"/>
    <n v="2"/>
    <n v="0"/>
    <n v="2"/>
    <x v="0"/>
    <n v="3"/>
    <x v="263"/>
    <s v="IRINA/Z"/>
    <x v="1"/>
    <s v="Bull"/>
    <s v="10DBF0765"/>
    <s v="B075"/>
    <n v="999"/>
    <s v="1a Scelta"/>
    <s v="NO"/>
    <n v="2"/>
    <n v="0"/>
    <s v="MET - MET &amp; FRIENDS"/>
    <s v="60 - DONNA"/>
    <n v="38"/>
    <n v="98.8"/>
    <n v="76"/>
  </r>
  <r>
    <n v="2092434572824"/>
    <s v="2T-34-02-014"/>
    <s v="2T-34-014-02"/>
    <n v="0"/>
    <n v="5"/>
    <n v="0"/>
    <n v="5"/>
    <x v="2"/>
    <n v="4"/>
    <x v="263"/>
    <s v="IRINA/Z"/>
    <x v="1"/>
    <s v="Bull"/>
    <s v="10DBF0765"/>
    <s v="B075"/>
    <n v="999"/>
    <s v="1a Scelta"/>
    <s v="NO"/>
    <n v="2"/>
    <n v="0"/>
    <s v="MET - MET &amp; FRIENDS"/>
    <s v="60 - DONNA"/>
    <n v="38"/>
    <n v="98.8"/>
    <n v="190"/>
  </r>
  <r>
    <n v="2092434681335"/>
    <s v="2T-34-02-037"/>
    <s v="2T-34-037-02"/>
    <n v="0"/>
    <n v="1"/>
    <n v="1"/>
    <n v="0"/>
    <x v="5"/>
    <n v="6"/>
    <x v="263"/>
    <s v="IRINA/Z"/>
    <x v="1"/>
    <s v="Bull"/>
    <s v="10DBF0765"/>
    <s v="B075"/>
    <n v="999"/>
    <s v="1a Scelta"/>
    <s v="NO"/>
    <n v="2"/>
    <n v="0"/>
    <s v="MET - MET &amp; FRIENDS"/>
    <s v="60 - DONNA"/>
    <n v="38"/>
    <n v="98.8"/>
    <n v="38"/>
  </r>
  <r>
    <n v="2092434674610"/>
    <s v="2T-33-00-022"/>
    <s v="2T-33-022-00"/>
    <n v="8"/>
    <n v="8"/>
    <n v="0"/>
    <n v="8"/>
    <x v="5"/>
    <n v="6"/>
    <x v="264"/>
    <s v="H-K-ZIP"/>
    <x v="0"/>
    <s v="Denim"/>
    <s v="10DBF0770"/>
    <s v="D1069"/>
    <s v="."/>
    <s v="1a Scelta"/>
    <s v="NO"/>
    <n v="2"/>
    <n v="0"/>
    <s v="MET - MET &amp; FRIENDS"/>
    <s v="60 - DONNA"/>
    <n v="47"/>
    <n v="122.2"/>
    <n v="376"/>
  </r>
  <r>
    <n v="2092434674627"/>
    <s v="2T-33-00-022"/>
    <s v="2T-33-022-00"/>
    <n v="9"/>
    <n v="9"/>
    <n v="0"/>
    <n v="9"/>
    <x v="3"/>
    <n v="7"/>
    <x v="264"/>
    <s v="H-K-ZIP"/>
    <x v="0"/>
    <s v="Denim"/>
    <s v="10DBF0770"/>
    <s v="D1069"/>
    <s v="."/>
    <s v="1a Scelta"/>
    <s v="NO"/>
    <n v="2"/>
    <n v="0"/>
    <s v="MET - MET &amp; FRIENDS"/>
    <s v="60 - DONNA"/>
    <n v="47"/>
    <n v="122.2"/>
    <n v="423"/>
  </r>
  <r>
    <n v="2092434674580"/>
    <s v="2T-33-00-023"/>
    <s v="2T-33-023-00"/>
    <n v="13"/>
    <n v="13"/>
    <n v="0"/>
    <n v="13"/>
    <x v="0"/>
    <n v="3"/>
    <x v="264"/>
    <s v="H-K-ZIP"/>
    <x v="0"/>
    <s v="Denim"/>
    <s v="10DBF0770"/>
    <s v="D1069"/>
    <s v="."/>
    <s v="1a Scelta"/>
    <s v="NO"/>
    <n v="2"/>
    <n v="0"/>
    <s v="MET - MET &amp; FRIENDS"/>
    <s v="60 - DONNA"/>
    <n v="47"/>
    <n v="122.2"/>
    <n v="611"/>
  </r>
  <r>
    <n v="2092434674603"/>
    <s v="2T-33-01-023"/>
    <s v="2T-33-023-01"/>
    <n v="12"/>
    <n v="12"/>
    <n v="0"/>
    <n v="12"/>
    <x v="4"/>
    <n v="5"/>
    <x v="264"/>
    <s v="H-K-ZIP"/>
    <x v="0"/>
    <s v="Denim"/>
    <s v="10DBF0770"/>
    <s v="D1069"/>
    <s v="."/>
    <s v="1a Scelta"/>
    <s v="NO"/>
    <n v="2"/>
    <n v="0"/>
    <s v="MET - MET &amp; FRIENDS"/>
    <s v="60 - DONNA"/>
    <n v="47"/>
    <n v="122.2"/>
    <n v="564"/>
  </r>
  <r>
    <n v="2092434674597"/>
    <s v="2T-33-01-023"/>
    <s v="2T-33-023-01"/>
    <n v="8"/>
    <n v="9"/>
    <n v="1"/>
    <n v="8"/>
    <x v="2"/>
    <n v="4"/>
    <x v="264"/>
    <s v="H-K-ZIP"/>
    <x v="0"/>
    <s v="Denim"/>
    <s v="10DBF0770"/>
    <s v="D1069"/>
    <s v="."/>
    <s v="1a Scelta"/>
    <s v="NO"/>
    <n v="2"/>
    <n v="0"/>
    <s v="MET - MET &amp; FRIENDS"/>
    <s v="60 - DONNA"/>
    <n v="47"/>
    <n v="122.2"/>
    <n v="423"/>
  </r>
  <r>
    <n v="2092434611646"/>
    <s v="2T-07-02-013"/>
    <s v="2T-07-013-02"/>
    <n v="0"/>
    <n v="1"/>
    <n v="0"/>
    <n v="1"/>
    <x v="0"/>
    <n v="3"/>
    <x v="265"/>
    <s v="IRINE"/>
    <x v="1"/>
    <s v="Jersey"/>
    <s v="10DBF0772"/>
    <s v="J100"/>
    <n v="28"/>
    <s v="1a Scelta"/>
    <s v="NO"/>
    <n v="2"/>
    <n v="0"/>
    <s v="MET - MET &amp; FRIENDS"/>
    <s v="60 - DONNA"/>
    <n v="47"/>
    <n v="122.2"/>
    <n v="47"/>
  </r>
  <r>
    <n v="2092434611684"/>
    <s v="2T-08-00-031"/>
    <s v="2T-08-031-00"/>
    <n v="0"/>
    <n v="2"/>
    <n v="0"/>
    <n v="2"/>
    <x v="8"/>
    <n v="2"/>
    <x v="266"/>
    <s v="IRINE"/>
    <x v="1"/>
    <s v="Jersey"/>
    <s v="10DBF0772"/>
    <s v="J100"/>
    <n v="84"/>
    <s v="1a Scelta"/>
    <s v="NO"/>
    <n v="2"/>
    <n v="0"/>
    <s v="MET - MET &amp; FRIENDS"/>
    <s v="60 - DONNA"/>
    <n v="47"/>
    <n v="122.2"/>
    <n v="94"/>
  </r>
  <r>
    <n v="2092434535164"/>
    <s v="2T-08-00-031"/>
    <s v="2T-08-031-00"/>
    <n v="0"/>
    <n v="3"/>
    <n v="0"/>
    <n v="3"/>
    <x v="4"/>
    <n v="5"/>
    <x v="266"/>
    <s v="IRINE"/>
    <x v="1"/>
    <s v="Jersey"/>
    <s v="10DBF0772"/>
    <s v="J100"/>
    <n v="84"/>
    <s v="1a Scelta"/>
    <s v="NO"/>
    <n v="2"/>
    <n v="0"/>
    <s v="MET - MET &amp; FRIENDS"/>
    <s v="60 - DONNA"/>
    <n v="47"/>
    <n v="122.2"/>
    <n v="141"/>
  </r>
  <r>
    <n v="2092434535140"/>
    <s v="2T-08-00-031"/>
    <s v="2T-08-031-00"/>
    <n v="0"/>
    <n v="3"/>
    <n v="0"/>
    <n v="3"/>
    <x v="0"/>
    <n v="3"/>
    <x v="266"/>
    <s v="IRINE"/>
    <x v="1"/>
    <s v="Jersey"/>
    <s v="10DBF0772"/>
    <s v="J100"/>
    <n v="84"/>
    <s v="1a Scelta"/>
    <s v="NO"/>
    <n v="2"/>
    <n v="0"/>
    <s v="MET - MET &amp; FRIENDS"/>
    <s v="60 - DONNA"/>
    <n v="47"/>
    <n v="122.2"/>
    <n v="141"/>
  </r>
  <r>
    <n v="2092434535171"/>
    <s v="2T-08-00-031"/>
    <s v="2T-08-031-00"/>
    <n v="0"/>
    <n v="2"/>
    <n v="0"/>
    <n v="2"/>
    <x v="5"/>
    <n v="6"/>
    <x v="266"/>
    <s v="IRINE"/>
    <x v="1"/>
    <s v="Jersey"/>
    <s v="10DBF0772"/>
    <s v="J100"/>
    <n v="84"/>
    <s v="1a Scelta"/>
    <s v="NO"/>
    <n v="2"/>
    <n v="0"/>
    <s v="MET - MET &amp; FRIENDS"/>
    <s v="60 - DONNA"/>
    <n v="47"/>
    <n v="122.2"/>
    <n v="94"/>
  </r>
  <r>
    <n v="2092434311089"/>
    <s v="2T-08-00-031"/>
    <s v="2T-08-031-00"/>
    <n v="0"/>
    <n v="3"/>
    <n v="1"/>
    <n v="2"/>
    <x v="2"/>
    <n v="4"/>
    <x v="266"/>
    <s v="IRINE"/>
    <x v="1"/>
    <s v="Jersey"/>
    <s v="10DBF0772"/>
    <s v="J100"/>
    <n v="84"/>
    <s v="1a Scelta"/>
    <s v="NO"/>
    <n v="2"/>
    <n v="0"/>
    <s v="MET - MET &amp; FRIENDS"/>
    <s v="60 - DONNA"/>
    <n v="47"/>
    <n v="122.2"/>
    <n v="141"/>
  </r>
  <r>
    <n v="2092434684824"/>
    <s v="2T-08-04-042"/>
    <s v="2T-08-042-04"/>
    <n v="0"/>
    <n v="1"/>
    <n v="0"/>
    <n v="1"/>
    <x v="3"/>
    <n v="7"/>
    <x v="266"/>
    <s v="IRINE"/>
    <x v="1"/>
    <s v="Jersey"/>
    <s v="10DBF0772"/>
    <s v="J100"/>
    <n v="84"/>
    <s v="1a Scelta"/>
    <s v="NO"/>
    <n v="2"/>
    <n v="0"/>
    <s v="MET - MET &amp; FRIENDS"/>
    <s v="60 - DONNA"/>
    <n v="47"/>
    <n v="122.2"/>
    <n v="47"/>
  </r>
  <r>
    <n v="2092434684831"/>
    <s v="2T-08-04-042"/>
    <s v="2T-08-042-04"/>
    <n v="0"/>
    <n v="1"/>
    <n v="0"/>
    <n v="1"/>
    <x v="1"/>
    <n v="8"/>
    <x v="266"/>
    <s v="IRINE"/>
    <x v="1"/>
    <s v="Jersey"/>
    <s v="10DBF0772"/>
    <s v="J100"/>
    <n v="84"/>
    <s v="1a Scelta"/>
    <s v="NO"/>
    <n v="2"/>
    <n v="0"/>
    <s v="MET - MET &amp; FRIENDS"/>
    <s v="60 - DONNA"/>
    <n v="47"/>
    <n v="122.2"/>
    <n v="47"/>
  </r>
  <r>
    <n v="2092434611806"/>
    <s v="2T-08-00-030"/>
    <s v="2T-08-030-00"/>
    <n v="0"/>
    <n v="1"/>
    <n v="0"/>
    <n v="1"/>
    <x v="5"/>
    <n v="6"/>
    <x v="267"/>
    <s v="IRINE"/>
    <x v="1"/>
    <s v="Jersey"/>
    <s v="10DBF0772"/>
    <s v="J100"/>
    <n v="814"/>
    <s v="1a Scelta"/>
    <s v="NO"/>
    <n v="2"/>
    <n v="0"/>
    <s v="MET - MET &amp; FRIENDS"/>
    <s v="60 - DONNA"/>
    <n v="47"/>
    <n v="122.2"/>
    <n v="47"/>
  </r>
  <r>
    <n v="2092434611783"/>
    <s v="2T-08-00-030"/>
    <s v="2T-08-030-00"/>
    <n v="0"/>
    <n v="1"/>
    <n v="1"/>
    <n v="0"/>
    <x v="2"/>
    <n v="4"/>
    <x v="267"/>
    <s v="IRINE"/>
    <x v="1"/>
    <s v="Jersey"/>
    <s v="10DBF0772"/>
    <s v="J100"/>
    <n v="814"/>
    <s v="1a Scelta"/>
    <s v="NO"/>
    <n v="2"/>
    <n v="0"/>
    <s v="MET - MET &amp; FRIENDS"/>
    <s v="60 - DONNA"/>
    <n v="47"/>
    <n v="122.2"/>
    <n v="47"/>
  </r>
  <r>
    <n v="2092434684848"/>
    <s v="2T-08-04-042"/>
    <s v="2T-08-042-04"/>
    <n v="0"/>
    <n v="1"/>
    <n v="0"/>
    <n v="1"/>
    <x v="3"/>
    <n v="7"/>
    <x v="267"/>
    <s v="IRINE"/>
    <x v="1"/>
    <s v="Jersey"/>
    <s v="10DBF0772"/>
    <s v="J100"/>
    <n v="814"/>
    <s v="1a Scelta"/>
    <s v="NO"/>
    <n v="2"/>
    <n v="0"/>
    <s v="MET - MET &amp; FRIENDS"/>
    <s v="60 - DONNA"/>
    <n v="47"/>
    <n v="122.2"/>
    <n v="47"/>
  </r>
  <r>
    <n v="2092434611769"/>
    <s v="2T-08-04-042"/>
    <s v="2T-08-042-04"/>
    <n v="0"/>
    <n v="2"/>
    <n v="0"/>
    <n v="2"/>
    <x v="8"/>
    <n v="2"/>
    <x v="267"/>
    <s v="IRINE"/>
    <x v="1"/>
    <s v="Jersey"/>
    <s v="10DBF0772"/>
    <s v="J100"/>
    <n v="814"/>
    <s v="1a Scelta"/>
    <s v="NO"/>
    <n v="2"/>
    <n v="0"/>
    <s v="MET - MET &amp; FRIENDS"/>
    <s v="60 - DONNA"/>
    <n v="47"/>
    <n v="122.2"/>
    <n v="94"/>
  </r>
  <r>
    <n v="2092434684855"/>
    <s v="2T-08-04-044"/>
    <s v="2T-08-044-04"/>
    <n v="0"/>
    <n v="1"/>
    <n v="0"/>
    <n v="1"/>
    <x v="1"/>
    <n v="8"/>
    <x v="267"/>
    <s v="IRINE"/>
    <x v="1"/>
    <s v="Jersey"/>
    <s v="10DBF0772"/>
    <s v="J100"/>
    <n v="814"/>
    <s v="1a Scelta"/>
    <s v="NO"/>
    <n v="2"/>
    <n v="0"/>
    <s v="MET - MET &amp; FRIENDS"/>
    <s v="60 - DONNA"/>
    <n v="47"/>
    <n v="122.2"/>
    <n v="47"/>
  </r>
  <r>
    <n v="2092434611776"/>
    <s v="2T-08-04-044"/>
    <s v="2T-08-044-04"/>
    <n v="0"/>
    <n v="2"/>
    <n v="0"/>
    <n v="2"/>
    <x v="0"/>
    <n v="3"/>
    <x v="267"/>
    <s v="IRINE"/>
    <x v="1"/>
    <s v="Jersey"/>
    <s v="10DBF0772"/>
    <s v="J100"/>
    <n v="814"/>
    <s v="1a Scelta"/>
    <s v="NO"/>
    <n v="2"/>
    <n v="0"/>
    <s v="MET - MET &amp; FRIENDS"/>
    <s v="60 - DONNA"/>
    <n v="47"/>
    <n v="122.2"/>
    <n v="94"/>
  </r>
  <r>
    <n v="2092434611790"/>
    <s v="2T-09-01-024"/>
    <s v="2T-09-024-01"/>
    <n v="0"/>
    <n v="3"/>
    <n v="0"/>
    <n v="3"/>
    <x v="4"/>
    <n v="5"/>
    <x v="267"/>
    <s v="IRINE"/>
    <x v="1"/>
    <s v="Jersey"/>
    <s v="10DBF0772"/>
    <s v="J100"/>
    <n v="814"/>
    <s v="1a Scelta"/>
    <s v="NO"/>
    <n v="2"/>
    <n v="0"/>
    <s v="MET - MET &amp; FRIENDS"/>
    <s v="60 - DONNA"/>
    <n v="47"/>
    <n v="122.2"/>
    <n v="141"/>
  </r>
  <r>
    <n v="2092434611837"/>
    <s v="2T-07-02-020"/>
    <s v="2T-07-020-02"/>
    <n v="0"/>
    <n v="1"/>
    <n v="0"/>
    <n v="1"/>
    <x v="0"/>
    <n v="3"/>
    <x v="268"/>
    <s v="IRINE"/>
    <x v="1"/>
    <s v="Jersey"/>
    <s v="10DBF0772"/>
    <s v="J100"/>
    <n v="854"/>
    <s v="1a Scelta"/>
    <s v="NO"/>
    <n v="2"/>
    <n v="0"/>
    <s v="MET - MET &amp; FRIENDS"/>
    <s v="60 - DONNA"/>
    <n v="47"/>
    <n v="122.2"/>
    <n v="47"/>
  </r>
  <r>
    <n v="2092434611950"/>
    <s v="2T-07-01-020"/>
    <s v="2T-07-020-01"/>
    <n v="0"/>
    <n v="1"/>
    <n v="0"/>
    <n v="1"/>
    <x v="3"/>
    <n v="7"/>
    <x v="269"/>
    <s v="IRINE"/>
    <x v="1"/>
    <s v="Jersey"/>
    <s v="10DBF0772"/>
    <s v="J100"/>
    <n v="999"/>
    <s v="1a Scelta"/>
    <s v="NO"/>
    <n v="2"/>
    <n v="0"/>
    <s v="MET - MET &amp; FRIENDS"/>
    <s v="60 - DONNA"/>
    <n v="47"/>
    <n v="122.2"/>
    <n v="47"/>
  </r>
  <r>
    <n v="2092434707776"/>
    <s v="2T-07-02-047"/>
    <s v="2T-07-047-02"/>
    <n v="0"/>
    <n v="2"/>
    <n v="0"/>
    <n v="2"/>
    <x v="5"/>
    <n v="6"/>
    <x v="270"/>
    <s v="JOSH/J"/>
    <x v="1"/>
    <s v="Jersey"/>
    <s v="10DBF0797"/>
    <s v="J100"/>
    <n v="33"/>
    <s v="1a Scelta"/>
    <s v="NO"/>
    <n v="2"/>
    <n v="0"/>
    <s v="MET - MET &amp; FRIENDS"/>
    <s v="60 - DONNA"/>
    <n v="28.5"/>
    <n v="74.100000000000009"/>
    <n v="57"/>
  </r>
  <r>
    <n v="2092434707783"/>
    <s v="2T-32-02-025"/>
    <s v="2T-32-025-02"/>
    <n v="0"/>
    <n v="1"/>
    <n v="0"/>
    <n v="1"/>
    <x v="3"/>
    <n v="7"/>
    <x v="270"/>
    <s v="JOSH/J"/>
    <x v="1"/>
    <s v="Jersey"/>
    <s v="10DBF0797"/>
    <s v="J100"/>
    <n v="33"/>
    <s v="1a Scelta"/>
    <s v="NO"/>
    <n v="2"/>
    <n v="0"/>
    <s v="MET - MET &amp; FRIENDS"/>
    <s v="60 - DONNA"/>
    <n v="28.5"/>
    <n v="74.100000000000009"/>
    <n v="28.5"/>
  </r>
  <r>
    <n v="2092434707790"/>
    <s v="2T-08-01-048"/>
    <s v="2T-08-048-01"/>
    <n v="0"/>
    <n v="1"/>
    <n v="0"/>
    <n v="1"/>
    <x v="5"/>
    <n v="6"/>
    <x v="271"/>
    <s v="JOSH/J"/>
    <x v="1"/>
    <s v="Jersey"/>
    <s v="10DBF0797"/>
    <s v="J100"/>
    <n v="814"/>
    <s v="1a Scelta"/>
    <s v="NO"/>
    <n v="2"/>
    <n v="0"/>
    <s v="MET - MET &amp; FRIENDS"/>
    <s v="60 - DONNA"/>
    <n v="28.5"/>
    <n v="74.100000000000009"/>
    <n v="28.5"/>
  </r>
  <r>
    <n v="2092434687030"/>
    <s v="2T-08-01-048"/>
    <s v="2T-08-048-01"/>
    <n v="0"/>
    <n v="1"/>
    <n v="0"/>
    <n v="1"/>
    <x v="0"/>
    <n v="3"/>
    <x v="272"/>
    <s v="JOSH/J"/>
    <x v="1"/>
    <s v="Jersey"/>
    <s v="10DBF0797"/>
    <s v="J100"/>
    <n v="995"/>
    <s v="1a Scelta"/>
    <s v="NO"/>
    <n v="2"/>
    <n v="0"/>
    <s v="MET - MET &amp; FRIENDS"/>
    <s v="60 - DONNA"/>
    <n v="28.5"/>
    <n v="74.100000000000009"/>
    <n v="28.5"/>
  </r>
  <r>
    <n v="2092434687054"/>
    <s v="2T-09-04-054"/>
    <s v="2T-09-054-04"/>
    <n v="0"/>
    <n v="1"/>
    <n v="0"/>
    <n v="1"/>
    <x v="4"/>
    <n v="5"/>
    <x v="272"/>
    <s v="JOSH/J"/>
    <x v="1"/>
    <s v="Jersey"/>
    <s v="10DBF0797"/>
    <s v="J100"/>
    <n v="995"/>
    <s v="1a Scelta"/>
    <s v="NO"/>
    <n v="2"/>
    <n v="0"/>
    <s v="MET - MET &amp; FRIENDS"/>
    <s v="60 - DONNA"/>
    <n v="28.5"/>
    <n v="74.100000000000009"/>
    <n v="28.5"/>
  </r>
  <r>
    <n v="2092434643166"/>
    <s v="2T-07-02-039"/>
    <s v="2T-07-039-02"/>
    <n v="2"/>
    <n v="2"/>
    <n v="0"/>
    <n v="2"/>
    <x v="7"/>
    <n v="1"/>
    <x v="273"/>
    <s v="X-KELLY"/>
    <x v="0"/>
    <s v="Denim"/>
    <s v="10DBF0803"/>
    <s v="D1069"/>
    <s v="."/>
    <s v="1a Scelta"/>
    <s v="NO"/>
    <n v="2"/>
    <n v="0"/>
    <s v="MET - MET &amp; FRIENDS"/>
    <s v="60 - DONNA"/>
    <n v="43.5"/>
    <n v="113.10000000000001"/>
    <n v="87"/>
  </r>
  <r>
    <n v="2092434449027"/>
    <s v="2T-10-03-017"/>
    <s v="2T-10-017-03"/>
    <n v="11"/>
    <n v="11"/>
    <n v="0"/>
    <n v="11"/>
    <x v="2"/>
    <n v="4"/>
    <x v="273"/>
    <s v="X-KELLY"/>
    <x v="0"/>
    <s v="Denim"/>
    <s v="10DBF0803"/>
    <s v="D1069"/>
    <s v="."/>
    <s v="1a Scelta"/>
    <s v="NO"/>
    <n v="2"/>
    <n v="0"/>
    <s v="MET - MET &amp; FRIENDS"/>
    <s v="60 - DONNA"/>
    <n v="43.5"/>
    <n v="113.10000000000001"/>
    <n v="478.5"/>
  </r>
  <r>
    <n v="2092434546009"/>
    <s v="2T-31-02-047"/>
    <s v="2T-31-047-02"/>
    <n v="3"/>
    <n v="2"/>
    <n v="0"/>
    <n v="2"/>
    <x v="8"/>
    <n v="2"/>
    <x v="274"/>
    <s v="X-ROXUP"/>
    <x v="0"/>
    <s v="Denim"/>
    <s v="10DBF0807"/>
    <s v="D1069"/>
    <s v="."/>
    <s v="1a Scelta"/>
    <s v="NO"/>
    <n v="2"/>
    <n v="0"/>
    <s v="MET - MET &amp; FRIENDS"/>
    <s v="60 - DONNA"/>
    <n v="50.5"/>
    <n v="131.30000000000001"/>
    <n v="101"/>
  </r>
  <r>
    <n v="2092434545996"/>
    <s v="2T-31-02-046"/>
    <s v="2T-31-046-02"/>
    <n v="2"/>
    <n v="2"/>
    <n v="0"/>
    <n v="2"/>
    <x v="7"/>
    <n v="1"/>
    <x v="274"/>
    <s v="X-ROXUP"/>
    <x v="0"/>
    <s v="Denim"/>
    <s v="10DBF0807"/>
    <s v="D1069"/>
    <s v="."/>
    <s v="1a Scelta"/>
    <s v="NO"/>
    <n v="2"/>
    <n v="0"/>
    <s v="MET - MET &amp; FRIENDS"/>
    <s v="60 - DONNA"/>
    <n v="50.5"/>
    <n v="131.30000000000001"/>
    <n v="101"/>
  </r>
  <r>
    <n v="2092434678939"/>
    <s v="2T-07-04-027"/>
    <s v="2T-07-027-04"/>
    <n v="0"/>
    <n v="2"/>
    <n v="0"/>
    <n v="2"/>
    <x v="8"/>
    <n v="2"/>
    <x v="275"/>
    <s v="5 TASCHE"/>
    <x v="0"/>
    <s v="Denim"/>
    <s v="10DBF0836"/>
    <s v="D1096"/>
    <s v="."/>
    <s v="1a Scelta"/>
    <s v="NO"/>
    <n v="2"/>
    <n v="0"/>
    <s v="MET - MET &amp; FRIENDS"/>
    <s v="60 - DONNA"/>
    <n v="42"/>
    <n v="109.2"/>
    <n v="84"/>
  </r>
  <r>
    <n v="2092434678946"/>
    <s v="2T-07-00-031"/>
    <s v="2T-07-031-00"/>
    <n v="0"/>
    <n v="3"/>
    <n v="0"/>
    <n v="3"/>
    <x v="0"/>
    <n v="3"/>
    <x v="275"/>
    <s v="5 TASCHE"/>
    <x v="0"/>
    <s v="Denim"/>
    <s v="10DBF0836"/>
    <s v="D1096"/>
    <s v="."/>
    <s v="1a Scelta"/>
    <s v="NO"/>
    <n v="2"/>
    <n v="0"/>
    <s v="MET - MET &amp; FRIENDS"/>
    <s v="60 - DONNA"/>
    <n v="42"/>
    <n v="109.2"/>
    <n v="126"/>
  </r>
  <r>
    <n v="2092434678960"/>
    <s v="2T-07-00-031"/>
    <s v="2T-07-031-00"/>
    <n v="0"/>
    <n v="1"/>
    <n v="0"/>
    <n v="1"/>
    <x v="5"/>
    <n v="6"/>
    <x v="275"/>
    <s v="5 TASCHE"/>
    <x v="0"/>
    <s v="Denim"/>
    <s v="10DBF0836"/>
    <s v="D1096"/>
    <s v="."/>
    <s v="1a Scelta"/>
    <s v="NO"/>
    <n v="2"/>
    <n v="0"/>
    <s v="MET - MET &amp; FRIENDS"/>
    <s v="60 - DONNA"/>
    <n v="42"/>
    <n v="109.2"/>
    <n v="42"/>
  </r>
  <r>
    <n v="7900014976533"/>
    <m/>
    <m/>
    <m/>
    <n v="3"/>
    <n v="0"/>
    <n v="3"/>
    <x v="4"/>
    <m/>
    <x v="275"/>
    <s v="5 TASCHE"/>
    <x v="0"/>
    <s v="Denim"/>
    <s v="10DBF0836"/>
    <s v="D1096"/>
    <s v="."/>
    <s v="1a Scelta"/>
    <s v="NO"/>
    <n v="2"/>
    <n v="0"/>
    <s v="MET - MET &amp; FRIENDS"/>
    <s v="60 - DONNA"/>
    <n v="42"/>
    <n v="109.2"/>
    <n v="126"/>
  </r>
  <r>
    <n v="2092434533931"/>
    <s v="2T-07-00-055"/>
    <s v="2T-07-055-00"/>
    <n v="0"/>
    <n v="2"/>
    <n v="1"/>
    <n v="1"/>
    <x v="2"/>
    <n v="4"/>
    <x v="275"/>
    <s v="5 TASCHE"/>
    <x v="0"/>
    <s v="Denim"/>
    <s v="10DBF0836"/>
    <s v="D1096"/>
    <s v="."/>
    <s v="1a Scelta"/>
    <s v="NO"/>
    <n v="2"/>
    <n v="0"/>
    <s v="MET - MET &amp; FRIENDS"/>
    <s v="60 - DONNA"/>
    <n v="42"/>
    <n v="109.2"/>
    <n v="84"/>
  </r>
  <r>
    <n v="2092434700265"/>
    <s v="2T-09-03-018"/>
    <s v="2T-09-018-03"/>
    <n v="0"/>
    <n v="2"/>
    <n v="0"/>
    <n v="2"/>
    <x v="15"/>
    <n v="13"/>
    <x v="276"/>
    <s v="XEY"/>
    <x v="3"/>
    <s v="Altro"/>
    <s v="10DBM0504"/>
    <s v="W566"/>
    <n v="2"/>
    <s v="1a Scelta"/>
    <s v="NO"/>
    <n v="2"/>
    <n v="0"/>
    <s v="MET - MET &amp; FRIENDS"/>
    <s v="60 - DONNA"/>
    <n v="42"/>
    <n v="109.2"/>
    <n v="84"/>
  </r>
  <r>
    <n v="2092434700272"/>
    <s v="2T-09-03-018"/>
    <s v="2T-09-018-03"/>
    <n v="0"/>
    <n v="1"/>
    <n v="0"/>
    <n v="1"/>
    <x v="17"/>
    <n v="12"/>
    <x v="276"/>
    <s v="XEY"/>
    <x v="3"/>
    <s v="Altro"/>
    <s v="10DBM0504"/>
    <s v="W566"/>
    <n v="2"/>
    <s v="1a Scelta"/>
    <s v="NO"/>
    <n v="2"/>
    <n v="0"/>
    <s v="MET - MET &amp; FRIENDS"/>
    <s v="60 - DONNA"/>
    <n v="42"/>
    <n v="109.2"/>
    <n v="42"/>
  </r>
  <r>
    <n v="2092434040897"/>
    <s v="2T-08-02-050"/>
    <s v="2T-08-050-02"/>
    <n v="0"/>
    <n v="2"/>
    <n v="0"/>
    <n v="2"/>
    <x v="15"/>
    <n v="13"/>
    <x v="277"/>
    <s v="MIRA"/>
    <x v="4"/>
    <s v="Denim"/>
    <s v="10DCC0065"/>
    <s v="D977"/>
    <s v="."/>
    <s v="1a Scelta"/>
    <s v="NO"/>
    <n v="2"/>
    <n v="0"/>
    <s v="MET - MET &amp; FRIENDS"/>
    <s v="60 - DONNA"/>
    <n v="42"/>
    <n v="109.2"/>
    <n v="84"/>
  </r>
  <r>
    <n v="2092434040903"/>
    <s v="2T-08-02-050"/>
    <s v="2T-08-050-02"/>
    <n v="0"/>
    <n v="1"/>
    <n v="0"/>
    <n v="1"/>
    <x v="17"/>
    <n v="12"/>
    <x v="277"/>
    <s v="MIRA"/>
    <x v="4"/>
    <s v="Denim"/>
    <s v="10DCC0065"/>
    <s v="D977"/>
    <s v="."/>
    <s v="1a Scelta"/>
    <s v="NO"/>
    <n v="2"/>
    <n v="0"/>
    <s v="MET - MET &amp; FRIENDS"/>
    <s v="60 - DONNA"/>
    <n v="42"/>
    <n v="109.2"/>
    <n v="42"/>
  </r>
  <r>
    <n v="2092434040880"/>
    <s v="2T-09-00-027"/>
    <s v="2T-09-027-00"/>
    <n v="0"/>
    <n v="2"/>
    <n v="0"/>
    <n v="2"/>
    <x v="16"/>
    <n v="16"/>
    <x v="277"/>
    <s v="MIRA"/>
    <x v="4"/>
    <s v="Denim"/>
    <s v="10DCC0065"/>
    <s v="D977"/>
    <s v="."/>
    <s v="1a Scelta"/>
    <s v="NO"/>
    <n v="2"/>
    <n v="0"/>
    <s v="MET - MET &amp; FRIENDS"/>
    <s v="60 - DONNA"/>
    <n v="42"/>
    <n v="109.2"/>
    <n v="84"/>
  </r>
  <r>
    <n v="2092434260653"/>
    <s v="2T-07-02-018"/>
    <s v="2T-07-018-02"/>
    <n v="0"/>
    <n v="1"/>
    <n v="0"/>
    <n v="1"/>
    <x v="11"/>
    <n v="14"/>
    <x v="278"/>
    <s v="SKARMY"/>
    <x v="5"/>
    <s v="Altro"/>
    <s v="10DFL0178"/>
    <s v="G356"/>
    <n v="999"/>
    <s v="1a Scelta"/>
    <s v="NO"/>
    <n v="2"/>
    <n v="0"/>
    <s v="MET - MET &amp; FRIENDS"/>
    <s v="60 - DONNA"/>
    <n v="42"/>
    <n v="109.2"/>
    <n v="42"/>
  </r>
  <r>
    <n v="2092434360100"/>
    <s v="2T-07-02-018"/>
    <s v="2T-07-018-02"/>
    <n v="0"/>
    <n v="1"/>
    <n v="0"/>
    <n v="1"/>
    <x v="15"/>
    <n v="13"/>
    <x v="278"/>
    <s v="SKARMY"/>
    <x v="5"/>
    <s v="Altro"/>
    <s v="10DFL0178"/>
    <s v="G356"/>
    <n v="999"/>
    <s v="1a Scelta"/>
    <s v="NO"/>
    <n v="2"/>
    <n v="0"/>
    <s v="MET - MET &amp; FRIENDS"/>
    <s v="60 - DONNA"/>
    <n v="42"/>
    <n v="109.2"/>
    <n v="42"/>
  </r>
  <r>
    <n v="2092434522041"/>
    <s v="2T-07-01-036"/>
    <s v="2T-07-036-01"/>
    <n v="0"/>
    <n v="2"/>
    <n v="0"/>
    <n v="2"/>
    <x v="15"/>
    <n v="13"/>
    <x v="279"/>
    <s v="EIREN"/>
    <x v="5"/>
    <s v="Jersey"/>
    <s v="10DFL0182"/>
    <s v="J1252"/>
    <n v="1"/>
    <s v="1a Scelta"/>
    <s v="NO"/>
    <n v="2"/>
    <n v="0"/>
    <s v="MET - MET &amp; FRIENDS"/>
    <s v="60 - DONNA"/>
    <n v="37.5"/>
    <n v="97.5"/>
    <n v="75"/>
  </r>
  <r>
    <n v="2092434553731"/>
    <s v="2T-07-01-036"/>
    <s v="2T-07-036-01"/>
    <n v="0"/>
    <n v="1"/>
    <n v="0"/>
    <n v="1"/>
    <x v="14"/>
    <n v="15"/>
    <x v="279"/>
    <s v="EIREN"/>
    <x v="5"/>
    <s v="Jersey"/>
    <s v="10DFL0182"/>
    <s v="J1252"/>
    <n v="1"/>
    <s v="1a Scelta"/>
    <s v="NO"/>
    <n v="2"/>
    <n v="0"/>
    <s v="MET - MET &amp; FRIENDS"/>
    <s v="60 - DONNA"/>
    <n v="37.5"/>
    <n v="97.5"/>
    <n v="37.5"/>
  </r>
  <r>
    <n v="2092434522058"/>
    <s v="2T-07-01-036"/>
    <s v="2T-07-036-01"/>
    <n v="0"/>
    <n v="1"/>
    <n v="0"/>
    <n v="1"/>
    <x v="17"/>
    <n v="12"/>
    <x v="279"/>
    <s v="EIREN"/>
    <x v="5"/>
    <s v="Jersey"/>
    <s v="10DFL0182"/>
    <s v="J1252"/>
    <n v="1"/>
    <s v="1a Scelta"/>
    <s v="NO"/>
    <n v="2"/>
    <n v="0"/>
    <s v="MET - MET &amp; FRIENDS"/>
    <s v="60 - DONNA"/>
    <n v="37.5"/>
    <n v="97.5"/>
    <n v="37.5"/>
  </r>
  <r>
    <n v="2092434676904"/>
    <s v="2T-07-01-036"/>
    <s v="2T-07-036-01"/>
    <n v="0"/>
    <n v="1"/>
    <n v="0"/>
    <n v="1"/>
    <x v="16"/>
    <n v="16"/>
    <x v="280"/>
    <s v="KENIA"/>
    <x v="5"/>
    <s v="Jersey"/>
    <s v="10DFL0210"/>
    <s v="J1066"/>
    <n v="995"/>
    <s v="1a Scelta"/>
    <s v="NO"/>
    <n v="2"/>
    <n v="0"/>
    <s v="MET - MET &amp; FRIENDS"/>
    <s v="60 - DONNA"/>
    <n v="24"/>
    <n v="62.400000000000006"/>
    <n v="24"/>
  </r>
  <r>
    <n v="2092434676928"/>
    <s v="2T-07-02-037"/>
    <s v="2T-07-037-02"/>
    <n v="0"/>
    <n v="1"/>
    <n v="0"/>
    <n v="1"/>
    <x v="17"/>
    <n v="12"/>
    <x v="280"/>
    <s v="KENIA"/>
    <x v="5"/>
    <s v="Jersey"/>
    <s v="10DFL0210"/>
    <s v="J1066"/>
    <n v="995"/>
    <s v="1a Scelta"/>
    <s v="NO"/>
    <n v="2"/>
    <n v="0"/>
    <s v="MET - MET &amp; FRIENDS"/>
    <s v="60 - DONNA"/>
    <n v="24"/>
    <n v="62.400000000000006"/>
    <n v="24"/>
  </r>
  <r>
    <n v="2092434676911"/>
    <s v="2T-07-02-037"/>
    <s v="2T-07-037-02"/>
    <n v="0"/>
    <n v="1"/>
    <n v="0"/>
    <n v="1"/>
    <x v="15"/>
    <n v="13"/>
    <x v="280"/>
    <s v="KENIA"/>
    <x v="5"/>
    <s v="Jersey"/>
    <s v="10DFL0210"/>
    <s v="J1066"/>
    <n v="995"/>
    <s v="1a Scelta"/>
    <s v="NO"/>
    <n v="2"/>
    <n v="0"/>
    <s v="MET - MET &amp; FRIENDS"/>
    <s v="60 - DONNA"/>
    <n v="24"/>
    <n v="62.400000000000006"/>
    <n v="24"/>
  </r>
  <r>
    <n v="2092434261339"/>
    <s v="2T-07-02-026"/>
    <s v="2T-07-026-02"/>
    <n v="0"/>
    <n v="1"/>
    <n v="0"/>
    <n v="1"/>
    <x v="11"/>
    <n v="14"/>
    <x v="281"/>
    <s v="5 TASCHE"/>
    <x v="0"/>
    <s v="Denim"/>
    <s v="10DGA0024"/>
    <s v="D204"/>
    <s v="."/>
    <s v="1a Scelta"/>
    <s v="NO"/>
    <n v="2"/>
    <n v="0"/>
    <s v="MET - MET &amp; FRIENDS"/>
    <s v="60 - DONNA"/>
    <n v="48"/>
    <n v="124.80000000000001"/>
    <n v="48"/>
  </r>
  <r>
    <n v="2092433472385"/>
    <s v="2T-33-03-050"/>
    <s v="2T-33-050-03"/>
    <n v="0"/>
    <n v="5"/>
    <n v="0"/>
    <n v="5"/>
    <x v="17"/>
    <n v="12"/>
    <x v="282"/>
    <s v="BENTLEY"/>
    <x v="6"/>
    <s v="Bull"/>
    <s v="10DGA0167"/>
    <s v="B039"/>
    <n v="999"/>
    <s v="1a Scelta"/>
    <s v="NO"/>
    <n v="2"/>
    <n v="0"/>
    <s v="MET - MET &amp; FRIENDS"/>
    <s v="60 - DONNA"/>
    <n v="53"/>
    <n v="137.80000000000001"/>
    <n v="265"/>
  </r>
  <r>
    <n v="2092433472378"/>
    <s v="2T-33-03-050"/>
    <s v="2T-33-050-03"/>
    <n v="0"/>
    <n v="2"/>
    <n v="0"/>
    <n v="2"/>
    <x v="15"/>
    <n v="13"/>
    <x v="282"/>
    <s v="BENTLEY"/>
    <x v="6"/>
    <s v="Bull"/>
    <s v="10DGA0167"/>
    <s v="B039"/>
    <n v="999"/>
    <s v="1a Scelta"/>
    <s v="NO"/>
    <n v="2"/>
    <n v="0"/>
    <s v="MET - MET &amp; FRIENDS"/>
    <s v="60 - DONNA"/>
    <n v="53"/>
    <n v="137.80000000000001"/>
    <n v="106"/>
  </r>
  <r>
    <n v="2092433472354"/>
    <s v="2T-33-03-050"/>
    <s v="2T-33-050-03"/>
    <n v="0"/>
    <n v="1"/>
    <n v="0"/>
    <n v="1"/>
    <x v="16"/>
    <n v="16"/>
    <x v="282"/>
    <s v="BENTLEY"/>
    <x v="6"/>
    <s v="Bull"/>
    <s v="10DGA0167"/>
    <s v="B039"/>
    <n v="999"/>
    <s v="1a Scelta"/>
    <s v="NO"/>
    <n v="2"/>
    <n v="0"/>
    <s v="MET - MET &amp; FRIENDS"/>
    <s v="60 - DONNA"/>
    <n v="53"/>
    <n v="137.80000000000001"/>
    <n v="53"/>
  </r>
  <r>
    <n v="2092433437063"/>
    <s v="2T-07-04-040"/>
    <s v="2T-07-040-04"/>
    <n v="0"/>
    <n v="1"/>
    <n v="0"/>
    <n v="1"/>
    <x v="16"/>
    <n v="16"/>
    <x v="283"/>
    <s v="BENTLEY"/>
    <x v="6"/>
    <s v="Denim"/>
    <s v="10DGA0167"/>
    <s v="D792"/>
    <n v="383"/>
    <s v="1a Scelta"/>
    <s v="NO"/>
    <n v="2"/>
    <n v="0"/>
    <s v="MET - MET &amp; FRIENDS"/>
    <s v="60 - DONNA"/>
    <n v="58"/>
    <n v="150.80000000000001"/>
    <n v="58"/>
  </r>
  <r>
    <n v="2092434032656"/>
    <s v="2T-09-02-040"/>
    <s v="2T-09-040-02"/>
    <n v="0"/>
    <n v="1"/>
    <n v="0"/>
    <n v="1"/>
    <x v="11"/>
    <n v="14"/>
    <x v="284"/>
    <s v="BENTLEY/J"/>
    <x v="6"/>
    <s v="Jersey"/>
    <s v="10DGA0175"/>
    <s v="J100"/>
    <n v="29"/>
    <s v="1a Scelta"/>
    <s v="NO"/>
    <n v="2"/>
    <n v="0"/>
    <s v="MET - MET &amp; FRIENDS"/>
    <s v="60 - DONNA"/>
    <n v="73"/>
    <n v="189.8"/>
    <n v="73"/>
  </r>
  <r>
    <n v="2092434040668"/>
    <s v="2T-07-00-015"/>
    <s v="2T-07-015-00"/>
    <n v="0"/>
    <n v="1"/>
    <n v="0"/>
    <n v="1"/>
    <x v="17"/>
    <n v="12"/>
    <x v="285"/>
    <s v="BENTLEY/J"/>
    <x v="6"/>
    <s v="Jersey"/>
    <s v="10DGA0175"/>
    <s v="J100"/>
    <n v="934"/>
    <s v="1a Scelta"/>
    <s v="NO"/>
    <n v="2"/>
    <n v="0"/>
    <s v="MET - MET &amp; FRIENDS"/>
    <s v="60 - DONNA"/>
    <n v="73"/>
    <n v="189.8"/>
    <n v="73"/>
  </r>
  <r>
    <n v="2092434040651"/>
    <s v="2T-07-01-015"/>
    <s v="2T-07-015-01"/>
    <n v="0"/>
    <n v="6"/>
    <n v="1"/>
    <n v="5"/>
    <x v="15"/>
    <n v="13"/>
    <x v="285"/>
    <s v="BENTLEY/J"/>
    <x v="6"/>
    <s v="Jersey"/>
    <s v="10DGA0175"/>
    <s v="J100"/>
    <n v="934"/>
    <s v="1a Scelta"/>
    <s v="NO"/>
    <n v="2"/>
    <n v="0"/>
    <s v="MET - MET &amp; FRIENDS"/>
    <s v="60 - DONNA"/>
    <n v="73"/>
    <n v="189.8"/>
    <n v="438"/>
  </r>
  <r>
    <n v="2092434033127"/>
    <s v="2T-07-01-015"/>
    <s v="2T-07-015-01"/>
    <n v="0"/>
    <n v="7"/>
    <n v="0"/>
    <n v="7"/>
    <x v="11"/>
    <n v="14"/>
    <x v="285"/>
    <s v="BENTLEY/J"/>
    <x v="6"/>
    <s v="Jersey"/>
    <s v="10DGA0175"/>
    <s v="J100"/>
    <n v="934"/>
    <s v="1a Scelta"/>
    <s v="NO"/>
    <n v="2"/>
    <n v="0"/>
    <s v="MET - MET &amp; FRIENDS"/>
    <s v="60 - DONNA"/>
    <n v="73"/>
    <n v="189.8"/>
    <n v="511"/>
  </r>
  <r>
    <n v="2092433438190"/>
    <s v="2T-08-02-046"/>
    <s v="2T-08-046-02"/>
    <n v="0"/>
    <n v="2"/>
    <n v="0"/>
    <n v="2"/>
    <x v="17"/>
    <n v="12"/>
    <x v="286"/>
    <s v="LOLIT/J"/>
    <x v="6"/>
    <s v="Altro"/>
    <s v="10DGA0178"/>
    <s v="G291"/>
    <n v="64"/>
    <s v="1a Scelta"/>
    <s v="NO"/>
    <n v="2"/>
    <n v="0"/>
    <s v="MET - MET &amp; FRIENDS"/>
    <s v="60 - DONNA"/>
    <n v="61.5"/>
    <n v="159.9"/>
    <n v="123"/>
  </r>
  <r>
    <n v="2092433438183"/>
    <s v="2T-08-02-046"/>
    <s v="2T-08-046-02"/>
    <n v="0"/>
    <n v="1"/>
    <n v="0"/>
    <n v="1"/>
    <x v="15"/>
    <n v="13"/>
    <x v="286"/>
    <s v="LOLIT/J"/>
    <x v="6"/>
    <s v="Altro"/>
    <s v="10DGA0178"/>
    <s v="G291"/>
    <n v="64"/>
    <s v="1a Scelta"/>
    <s v="NO"/>
    <n v="2"/>
    <n v="0"/>
    <s v="MET - MET &amp; FRIENDS"/>
    <s v="60 - DONNA"/>
    <n v="61.5"/>
    <n v="159.9"/>
    <n v="61.5"/>
  </r>
  <r>
    <n v="2092433376188"/>
    <s v="2T-08-02-046"/>
    <s v="2T-08-046-02"/>
    <n v="0"/>
    <n v="1"/>
    <n v="0"/>
    <n v="1"/>
    <x v="11"/>
    <n v="14"/>
    <x v="287"/>
    <s v="LOLIT/J"/>
    <x v="6"/>
    <s v="Altro"/>
    <s v="10DGA0178"/>
    <s v="G291"/>
    <n v="377"/>
    <s v="1a Scelta"/>
    <s v="NO"/>
    <n v="2"/>
    <n v="0"/>
    <s v="MET - MET &amp; FRIENDS"/>
    <s v="60 - DONNA"/>
    <n v="61.5"/>
    <n v="159.9"/>
    <n v="61.5"/>
  </r>
  <r>
    <n v="2092433438305"/>
    <s v="2T-08-02-046"/>
    <s v="2T-08-046-02"/>
    <n v="0"/>
    <n v="1"/>
    <n v="0"/>
    <n v="1"/>
    <x v="16"/>
    <n v="16"/>
    <x v="287"/>
    <s v="LOLIT/J"/>
    <x v="6"/>
    <s v="Altro"/>
    <s v="10DGA0178"/>
    <s v="G291"/>
    <n v="377"/>
    <s v="1a Scelta"/>
    <s v="NO"/>
    <n v="2"/>
    <n v="0"/>
    <s v="MET - MET &amp; FRIENDS"/>
    <s v="60 - DONNA"/>
    <n v="61.5"/>
    <n v="159.9"/>
    <n v="61.5"/>
  </r>
  <r>
    <n v="2092433191798"/>
    <s v="2T-32-04-032"/>
    <s v="2T-32-032-04"/>
    <n v="0"/>
    <n v="2"/>
    <n v="0"/>
    <n v="2"/>
    <x v="17"/>
    <n v="12"/>
    <x v="288"/>
    <s v="ALIN"/>
    <x v="6"/>
    <s v="Bull"/>
    <s v="10DGA0294"/>
    <s v="B011"/>
    <n v="149"/>
    <s v="1a Scelta"/>
    <s v="NO"/>
    <n v="2"/>
    <n v="0"/>
    <s v="MET - MET &amp; FRIENDS"/>
    <s v="60 - DONNA"/>
    <n v="49"/>
    <n v="127.4"/>
    <n v="98"/>
  </r>
  <r>
    <n v="2092433191804"/>
    <s v="2T-32-03-036"/>
    <s v="2T-32-036-03"/>
    <n v="0"/>
    <n v="3"/>
    <n v="0"/>
    <n v="3"/>
    <x v="16"/>
    <n v="16"/>
    <x v="289"/>
    <s v="ALIN"/>
    <x v="6"/>
    <s v="Bull"/>
    <s v="10DGA0294"/>
    <s v="B011"/>
    <n v="285"/>
    <s v="1a Scelta"/>
    <s v="NO"/>
    <n v="2"/>
    <n v="0"/>
    <s v="MET - MET &amp; FRIENDS"/>
    <s v="60 - DONNA"/>
    <n v="49"/>
    <n v="127.4"/>
    <n v="147"/>
  </r>
  <r>
    <n v="2092433191828"/>
    <s v="2T-32-03-036"/>
    <s v="2T-32-036-03"/>
    <n v="0"/>
    <n v="1"/>
    <n v="0"/>
    <n v="1"/>
    <x v="15"/>
    <n v="13"/>
    <x v="289"/>
    <s v="ALIN"/>
    <x v="6"/>
    <s v="Bull"/>
    <s v="10DGA0294"/>
    <s v="B011"/>
    <n v="285"/>
    <s v="1a Scelta"/>
    <s v="NO"/>
    <n v="2"/>
    <n v="0"/>
    <s v="MET - MET &amp; FRIENDS"/>
    <s v="60 - DONNA"/>
    <n v="49"/>
    <n v="127.4"/>
    <n v="49"/>
  </r>
  <r>
    <n v="2092433191835"/>
    <s v="2T-32-03-036"/>
    <s v="2T-32-036-03"/>
    <n v="0"/>
    <n v="2"/>
    <n v="0"/>
    <n v="2"/>
    <x v="17"/>
    <n v="12"/>
    <x v="289"/>
    <s v="ALIN"/>
    <x v="6"/>
    <s v="Bull"/>
    <s v="10DGA0294"/>
    <s v="B011"/>
    <n v="285"/>
    <s v="1a Scelta"/>
    <s v="NO"/>
    <n v="2"/>
    <n v="0"/>
    <s v="MET - MET &amp; FRIENDS"/>
    <s v="60 - DONNA"/>
    <n v="49"/>
    <n v="127.4"/>
    <n v="98"/>
  </r>
  <r>
    <n v="2092434403746"/>
    <s v="2T-07-00-024"/>
    <s v="2T-07-024-00"/>
    <n v="0"/>
    <n v="1"/>
    <n v="0"/>
    <n v="1"/>
    <x v="11"/>
    <n v="14"/>
    <x v="290"/>
    <s v="SweaT-shirts"/>
    <x v="5"/>
    <s v="Jersey"/>
    <s v="10DGA0342"/>
    <s v="J001G"/>
    <n v="450"/>
    <s v="1a Scelta"/>
    <s v="NO"/>
    <n v="2"/>
    <n v="0"/>
    <s v="MET - MET &amp; FRIENDS"/>
    <s v="60 - DONNA"/>
    <n v="49"/>
    <n v="127.4"/>
    <n v="49"/>
  </r>
  <r>
    <n v="2092434403777"/>
    <s v="2T-07-00-024"/>
    <s v="2T-07-024-00"/>
    <n v="0"/>
    <n v="1"/>
    <n v="0"/>
    <n v="1"/>
    <x v="14"/>
    <n v="15"/>
    <x v="290"/>
    <s v="SweaT-shirts"/>
    <x v="5"/>
    <s v="Jersey"/>
    <s v="10DGA0342"/>
    <s v="J001G"/>
    <n v="450"/>
    <s v="1a Scelta"/>
    <s v="NO"/>
    <n v="2"/>
    <n v="0"/>
    <s v="MET - MET &amp; FRIENDS"/>
    <s v="60 - DONNA"/>
    <n v="49"/>
    <n v="127.4"/>
    <n v="49"/>
  </r>
  <r>
    <n v="2092434403760"/>
    <s v="2T-07-00-024"/>
    <s v="2T-07-024-00"/>
    <n v="0"/>
    <n v="1"/>
    <n v="0"/>
    <n v="1"/>
    <x v="17"/>
    <n v="12"/>
    <x v="290"/>
    <s v="SweaT-shirts"/>
    <x v="5"/>
    <s v="Jersey"/>
    <s v="10DGA0342"/>
    <s v="J001G"/>
    <n v="450"/>
    <s v="1a Scelta"/>
    <s v="NO"/>
    <n v="2"/>
    <n v="0"/>
    <s v="MET - MET &amp; FRIENDS"/>
    <s v="60 - DONNA"/>
    <n v="49"/>
    <n v="127.4"/>
    <n v="49"/>
  </r>
  <r>
    <n v="2092434199663"/>
    <s v="2T-09-01-037"/>
    <s v="2T-09-037-01"/>
    <n v="0"/>
    <n v="2"/>
    <n v="0"/>
    <n v="2"/>
    <x v="15"/>
    <n v="13"/>
    <x v="291"/>
    <s v="REBA"/>
    <x v="6"/>
    <s v="Jersey"/>
    <s v="10DGA0375"/>
    <s v="J1151"/>
    <n v="999"/>
    <s v="1a Scelta"/>
    <s v="NO"/>
    <n v="2"/>
    <n v="0"/>
    <s v="MET - MET &amp; FRIENDS"/>
    <s v="60 - DONNA"/>
    <n v="49"/>
    <n v="127.4"/>
    <n v="98"/>
  </r>
  <r>
    <n v="2092434119883"/>
    <s v="2T-09-04-014"/>
    <s v="2T-09-014-04"/>
    <n v="0"/>
    <n v="1"/>
    <n v="0"/>
    <n v="1"/>
    <x v="15"/>
    <n v="13"/>
    <x v="292"/>
    <s v="BALDUX/P"/>
    <x v="6"/>
    <s v="Altro"/>
    <s v="10DGA0449"/>
    <s v="R219"/>
    <n v="77"/>
    <s v="1a Scelta"/>
    <s v="NO"/>
    <n v="2"/>
    <n v="0"/>
    <s v="MET - MET &amp; FRIENDS"/>
    <s v="60 - DONNA"/>
    <n v="73.5"/>
    <n v="191.1"/>
    <n v="73.5"/>
  </r>
  <r>
    <n v="2092433942086"/>
    <m/>
    <m/>
    <m/>
    <n v="2"/>
    <n v="0"/>
    <n v="2"/>
    <x v="11"/>
    <m/>
    <x v="293"/>
    <s v="LOLITA CORT"/>
    <x v="6"/>
    <s v="Bull"/>
    <s v="10DGA0472"/>
    <s v="B075"/>
    <n v="101"/>
    <n v="262.60000000000002"/>
    <e v="#REF!"/>
    <m/>
    <m/>
    <m/>
    <m/>
    <n v="101"/>
    <n v="262.60000000000002"/>
    <n v="202"/>
  </r>
  <r>
    <n v="2092434012993"/>
    <s v="2T-07-03-037"/>
    <s v="2T-07-037-03"/>
    <n v="0"/>
    <n v="2"/>
    <n v="0"/>
    <n v="2"/>
    <x v="15"/>
    <n v="13"/>
    <x v="293"/>
    <s v="LOLITA CORT"/>
    <x v="6"/>
    <s v="Bull"/>
    <s v="10DGA0472"/>
    <s v="B075"/>
    <n v="1"/>
    <s v="1a Scelta"/>
    <s v="NO"/>
    <n v="2"/>
    <n v="0"/>
    <s v="MET - MET &amp; FRIENDS"/>
    <s v="60 - DONNA"/>
    <n v="101"/>
    <n v="262.60000000000002"/>
    <n v="202"/>
  </r>
  <r>
    <n v="2092434013006"/>
    <m/>
    <m/>
    <m/>
    <n v="3"/>
    <n v="0"/>
    <n v="3"/>
    <x v="17"/>
    <m/>
    <x v="293"/>
    <s v="LOLITA CORT"/>
    <x v="6"/>
    <s v="Bull"/>
    <s v="10DGA0472"/>
    <s v="B075"/>
    <n v="101"/>
    <n v="262.60000000000002"/>
    <e v="#REF!"/>
    <m/>
    <m/>
    <m/>
    <m/>
    <n v="101"/>
    <n v="262.60000000000002"/>
    <n v="303"/>
  </r>
  <r>
    <n v="2092433950951"/>
    <s v="2T-07-01-036"/>
    <s v="2T-07-036-01"/>
    <n v="0"/>
    <n v="1"/>
    <n v="0"/>
    <n v="1"/>
    <x v="11"/>
    <n v="14"/>
    <x v="294"/>
    <s v="LOLITA CORT"/>
    <x v="6"/>
    <s v="Bull"/>
    <s v="10DGA0472"/>
    <s v="B075"/>
    <n v="999"/>
    <s v="1a Scelta"/>
    <s v="NO"/>
    <n v="2"/>
    <n v="0"/>
    <s v="MET - MET &amp; FRIENDS"/>
    <s v="60 - DONNA"/>
    <n v="101"/>
    <n v="262.60000000000002"/>
    <n v="101"/>
  </r>
  <r>
    <n v="2092434013013"/>
    <s v="2T-07-03-037"/>
    <s v="2T-07-037-03"/>
    <n v="0"/>
    <n v="1"/>
    <n v="0"/>
    <n v="1"/>
    <x v="16"/>
    <n v="16"/>
    <x v="294"/>
    <s v="LOLITA CORT"/>
    <x v="6"/>
    <s v="Bull"/>
    <s v="10DGA0472"/>
    <s v="B075"/>
    <n v="999"/>
    <s v="1a Scelta"/>
    <s v="NO"/>
    <n v="2"/>
    <n v="0"/>
    <s v="MET - MET &amp; FRIENDS"/>
    <s v="60 - DONNA"/>
    <n v="101"/>
    <n v="262.60000000000002"/>
    <n v="101"/>
  </r>
  <r>
    <n v="2092434262541"/>
    <s v="2T-07-01-013"/>
    <s v="2T-07-013-01"/>
    <n v="0"/>
    <n v="1"/>
    <n v="0"/>
    <n v="1"/>
    <x v="11"/>
    <n v="14"/>
    <x v="295"/>
    <s v="WELCH"/>
    <x v="6"/>
    <s v="Jersey"/>
    <s v="10DGA0502"/>
    <s v="J100"/>
    <s v="VU"/>
    <s v="1a Scelta"/>
    <s v="NO"/>
    <n v="2"/>
    <n v="0"/>
    <s v="MET - MET &amp; FRIENDS"/>
    <s v="60 - DONNA"/>
    <n v="63"/>
    <n v="163.80000000000001"/>
    <n v="63"/>
  </r>
  <r>
    <n v="2092434331766"/>
    <s v="2T-07-01-013"/>
    <s v="2T-07-013-01"/>
    <n v="0"/>
    <n v="1"/>
    <n v="0"/>
    <n v="1"/>
    <x v="15"/>
    <n v="13"/>
    <x v="295"/>
    <s v="WELCH"/>
    <x v="6"/>
    <s v="Jersey"/>
    <s v="10DGA0502"/>
    <s v="J100"/>
    <s v="VU"/>
    <s v="1a Scelta"/>
    <s v="NO"/>
    <n v="2"/>
    <n v="0"/>
    <s v="MET - MET &amp; FRIENDS"/>
    <s v="60 - DONNA"/>
    <n v="63"/>
    <n v="163.80000000000001"/>
    <n v="63"/>
  </r>
  <r>
    <n v="2092434335481"/>
    <s v="2T-07-04-026"/>
    <s v="2T-07-026-04"/>
    <n v="0"/>
    <n v="1"/>
    <n v="0"/>
    <n v="1"/>
    <x v="17"/>
    <n v="12"/>
    <x v="296"/>
    <s v="SweaT-shirts"/>
    <x v="5"/>
    <s v="Altro"/>
    <s v="J001G"/>
    <n v="927"/>
    <m/>
    <s v="1a Scelta"/>
    <s v="NO"/>
    <n v="2"/>
    <n v="0"/>
    <s v="MET - MET &amp; FRIENDS"/>
    <s v="60 - DONNA"/>
    <n v="39"/>
    <n v="101.4"/>
    <n v="39"/>
  </r>
  <r>
    <n v="2092434231493"/>
    <s v="2T-09-01-037"/>
    <s v="2T-09-037-01"/>
    <n v="0"/>
    <n v="2"/>
    <n v="0"/>
    <n v="2"/>
    <x v="11"/>
    <n v="14"/>
    <x v="297"/>
    <s v="REBA/M"/>
    <x v="6"/>
    <s v="Altro"/>
    <s v="10DGA0550"/>
    <s v="G356"/>
    <n v="999"/>
    <s v="1a Scelta"/>
    <s v="NO"/>
    <n v="2"/>
    <n v="0"/>
    <s v="MET - MET &amp; FRIENDS"/>
    <s v="60 - DONNA"/>
    <n v="101"/>
    <n v="262.60000000000002"/>
    <n v="202"/>
  </r>
  <r>
    <n v="2092434219408"/>
    <s v="2T-09-00-036"/>
    <s v="2T-09-036-00"/>
    <n v="0"/>
    <n v="1"/>
    <n v="0"/>
    <n v="1"/>
    <x v="11"/>
    <n v="14"/>
    <x v="298"/>
    <s v="CRETEIL"/>
    <x v="6"/>
    <s v="Jersey"/>
    <s v="10DGA0553"/>
    <s v="J1215"/>
    <s v="V1293"/>
    <s v="1a Scelta"/>
    <s v="NO"/>
    <n v="2"/>
    <n v="0"/>
    <s v="MET - MET &amp; FRIENDS"/>
    <s v="60 - DONNA"/>
    <n v="63"/>
    <n v="163.80000000000001"/>
    <n v="63"/>
  </r>
  <r>
    <n v="2092434358947"/>
    <s v="2T-09-00-036"/>
    <s v="2T-09-036-00"/>
    <n v="0"/>
    <n v="1"/>
    <n v="0"/>
    <n v="1"/>
    <x v="15"/>
    <n v="13"/>
    <x v="298"/>
    <s v="CRETEIL"/>
    <x v="6"/>
    <s v="Jersey"/>
    <s v="10DGA0553"/>
    <s v="J1215"/>
    <s v="V1293"/>
    <s v="1a Scelta"/>
    <s v="NO"/>
    <n v="2"/>
    <n v="0"/>
    <s v="MET - MET &amp; FRIENDS"/>
    <s v="60 - DONNA"/>
    <n v="63"/>
    <n v="163.80000000000001"/>
    <n v="63"/>
  </r>
  <r>
    <n v="2092434213925"/>
    <s v="2T-07-02-026"/>
    <s v="2T-07-026-02"/>
    <n v="0"/>
    <n v="1"/>
    <n v="0"/>
    <n v="1"/>
    <x v="11"/>
    <n v="14"/>
    <x v="299"/>
    <s v="Jacketss"/>
    <x v="1"/>
    <s v="Denim"/>
    <s v="10DGA0555"/>
    <s v="D1048"/>
    <s v="."/>
    <s v="1a Scelta"/>
    <s v="NO"/>
    <n v="2"/>
    <n v="0"/>
    <s v="MET - MET &amp; FRIENDS"/>
    <s v="60 - DONNA"/>
    <n v="101"/>
    <n v="262.60000000000002"/>
    <n v="101"/>
  </r>
  <r>
    <n v="2092434521006"/>
    <s v="2T-09-00-036"/>
    <s v="2T-09-036-00"/>
    <n v="0"/>
    <n v="2"/>
    <n v="0"/>
    <n v="2"/>
    <x v="17"/>
    <n v="12"/>
    <x v="300"/>
    <s v="ALPHA"/>
    <x v="5"/>
    <s v="Jersey"/>
    <s v="10DGA0602"/>
    <s v="J100"/>
    <n v="999"/>
    <s v="1a Scelta"/>
    <s v="NO"/>
    <n v="2"/>
    <n v="0"/>
    <s v="MET - MET &amp; FRIENDS"/>
    <s v="60 - DONNA"/>
    <n v="63"/>
    <n v="163.80000000000001"/>
    <n v="126"/>
  </r>
  <r>
    <n v="2092434378969"/>
    <s v="2T-09-00-036"/>
    <s v="2T-09-036-00"/>
    <n v="0"/>
    <n v="2"/>
    <n v="0"/>
    <n v="2"/>
    <x v="11"/>
    <n v="14"/>
    <x v="300"/>
    <s v="ALPHA"/>
    <x v="5"/>
    <s v="Jersey"/>
    <s v="10DGA0602"/>
    <s v="J100"/>
    <n v="999"/>
    <s v="1a Scelta"/>
    <s v="NO"/>
    <n v="2"/>
    <n v="0"/>
    <s v="MET - MET &amp; FRIENDS"/>
    <s v="60 - DONNA"/>
    <n v="63"/>
    <n v="163.80000000000001"/>
    <n v="126"/>
  </r>
  <r>
    <n v="2092434482352"/>
    <s v="2T-07-04-013"/>
    <s v="2T-07-013-04"/>
    <n v="0"/>
    <n v="1"/>
    <n v="0"/>
    <n v="1"/>
    <x v="14"/>
    <n v="15"/>
    <x v="301"/>
    <s v="TANIA"/>
    <x v="6"/>
    <s v="Altro"/>
    <s v="10DGA0611"/>
    <s v="N106"/>
    <n v="311"/>
    <s v="1a Scelta"/>
    <s v="NO"/>
    <n v="2"/>
    <n v="0"/>
    <s v="MET - MET &amp; FRIENDS"/>
    <s v="60 - DONNA"/>
    <n v="63"/>
    <n v="163.80000000000001"/>
    <n v="63"/>
  </r>
  <r>
    <n v="2092434420521"/>
    <s v="2T-07-04-013"/>
    <s v="2T-07-013-04"/>
    <n v="0"/>
    <n v="1"/>
    <n v="0"/>
    <n v="1"/>
    <x v="17"/>
    <n v="12"/>
    <x v="301"/>
    <s v="TANIA"/>
    <x v="6"/>
    <s v="Altro"/>
    <s v="10DGA0611"/>
    <s v="N106"/>
    <n v="311"/>
    <s v="1a Scelta"/>
    <s v="NO"/>
    <n v="2"/>
    <n v="0"/>
    <s v="MET - MET &amp; FRIENDS"/>
    <s v="60 - DONNA"/>
    <n v="63"/>
    <n v="163.80000000000001"/>
    <n v="63"/>
  </r>
  <r>
    <n v="2092434420514"/>
    <s v="2T-07-02-018"/>
    <s v="2T-07-018-02"/>
    <n v="0"/>
    <n v="2"/>
    <n v="0"/>
    <n v="2"/>
    <x v="15"/>
    <n v="13"/>
    <x v="301"/>
    <s v="TANIA"/>
    <x v="6"/>
    <s v="Altro"/>
    <s v="10DGA0611"/>
    <s v="N106"/>
    <n v="311"/>
    <s v="1a Scelta"/>
    <s v="NO"/>
    <n v="2"/>
    <n v="0"/>
    <s v="MET - MET &amp; FRIENDS"/>
    <s v="60 - DONNA"/>
    <n v="63"/>
    <n v="163.80000000000001"/>
    <n v="126"/>
  </r>
  <r>
    <n v="2092434520405"/>
    <s v="2T-07-03-035"/>
    <s v="2T-07-035-03"/>
    <n v="0"/>
    <n v="1"/>
    <n v="1"/>
    <n v="0"/>
    <x v="15"/>
    <n v="13"/>
    <x v="302"/>
    <s v="BOMBISY"/>
    <x v="6"/>
    <s v="Altro"/>
    <s v="10DGA0622"/>
    <s v="P335"/>
    <n v="913"/>
    <s v="1a Scelta"/>
    <s v="NO"/>
    <n v="2"/>
    <n v="0"/>
    <s v="MET - MET &amp; FRIENDS"/>
    <s v="60 - DONNA"/>
    <n v="29"/>
    <n v="75.400000000000006"/>
    <n v="29"/>
  </r>
  <r>
    <n v="2092434520399"/>
    <s v="2T-07-03-033"/>
    <s v="2T-07-033-03"/>
    <n v="0"/>
    <n v="8"/>
    <n v="0"/>
    <n v="8"/>
    <x v="16"/>
    <n v="16"/>
    <x v="302"/>
    <s v="BOMBISY"/>
    <x v="6"/>
    <s v="Altro"/>
    <s v="10DGA0622"/>
    <s v="P335"/>
    <n v="913"/>
    <s v="1a Scelta"/>
    <s v="NO"/>
    <n v="2"/>
    <n v="0"/>
    <s v="MET - MET &amp; FRIENDS"/>
    <s v="60 - DONNA"/>
    <n v="29"/>
    <n v="75.400000000000006"/>
    <n v="232"/>
  </r>
  <r>
    <n v="2092434453819"/>
    <s v="2T-07-01-035"/>
    <s v="2T-07-035-01"/>
    <n v="0"/>
    <n v="20"/>
    <n v="0"/>
    <n v="20"/>
    <x v="11"/>
    <n v="14"/>
    <x v="302"/>
    <s v="BOMBISY"/>
    <x v="6"/>
    <s v="Altro"/>
    <s v="10DGA0622"/>
    <s v="P335"/>
    <n v="913"/>
    <s v="1a Scelta"/>
    <s v="NO"/>
    <n v="2"/>
    <n v="0"/>
    <s v="MET - MET &amp; FRIENDS"/>
    <s v="60 - DONNA"/>
    <n v="29"/>
    <n v="75.400000000000006"/>
    <n v="580"/>
  </r>
  <r>
    <n v="2092434520412"/>
    <s v="2T-33-01-012"/>
    <s v="2T-33-012-01"/>
    <n v="0"/>
    <n v="4"/>
    <n v="0"/>
    <n v="4"/>
    <x v="17"/>
    <n v="12"/>
    <x v="302"/>
    <s v="BOMBISY"/>
    <x v="6"/>
    <s v="Altro"/>
    <s v="10DGA0622"/>
    <s v="P335"/>
    <n v="913"/>
    <s v="1a Scelta"/>
    <s v="NO"/>
    <n v="2"/>
    <n v="0"/>
    <s v="MET - MET &amp; FRIENDS"/>
    <s v="60 - DONNA"/>
    <n v="29"/>
    <n v="75.400000000000006"/>
    <n v="116"/>
  </r>
  <r>
    <n v="2092434511854"/>
    <s v="2T-08-01-032"/>
    <s v="2T-08-032-01"/>
    <n v="0"/>
    <n v="2"/>
    <n v="0"/>
    <n v="2"/>
    <x v="11"/>
    <n v="14"/>
    <x v="303"/>
    <s v="BOMBISY"/>
    <x v="6"/>
    <s v="Altro"/>
    <s v="10DGA0622"/>
    <s v="P335"/>
    <n v="999"/>
    <s v="1a Scelta"/>
    <s v="NO"/>
    <n v="2"/>
    <n v="0"/>
    <s v="MET - MET &amp; FRIENDS"/>
    <s v="60 - DONNA"/>
    <n v="29"/>
    <n v="75.400000000000006"/>
    <n v="58"/>
  </r>
  <r>
    <n v="2092434520436"/>
    <s v="2T-08-01-032"/>
    <s v="2T-08-032-01"/>
    <n v="0"/>
    <n v="2"/>
    <n v="0"/>
    <n v="2"/>
    <x v="15"/>
    <n v="13"/>
    <x v="303"/>
    <s v="BOMBISY"/>
    <x v="6"/>
    <s v="Altro"/>
    <s v="10DGA0622"/>
    <s v="P335"/>
    <n v="999"/>
    <s v="1a Scelta"/>
    <s v="NO"/>
    <n v="2"/>
    <n v="0"/>
    <s v="MET - MET &amp; FRIENDS"/>
    <s v="60 - DONNA"/>
    <n v="29"/>
    <n v="75.400000000000006"/>
    <n v="58"/>
  </r>
  <r>
    <n v="2092434522508"/>
    <s v="2T-07-00-024"/>
    <s v="2T-07-024-00"/>
    <n v="0"/>
    <n v="2"/>
    <n v="0"/>
    <n v="2"/>
    <x v="15"/>
    <n v="13"/>
    <x v="304"/>
    <s v="SweaT-shirts"/>
    <x v="5"/>
    <s v="Jersey"/>
    <s v="10DGA0624"/>
    <s v="J001"/>
    <n v="995"/>
    <s v="1a Scelta"/>
    <s v="NO"/>
    <n v="2"/>
    <n v="0"/>
    <s v="MET - MET &amp; FRIENDS"/>
    <s v="60 - DONNA"/>
    <n v="49"/>
    <n v="127.4"/>
    <n v="98"/>
  </r>
  <r>
    <n v="2092434451341"/>
    <s v="2T-07-00-024"/>
    <s v="2T-07-024-00"/>
    <n v="0"/>
    <n v="1"/>
    <n v="0"/>
    <n v="1"/>
    <x v="11"/>
    <n v="14"/>
    <x v="304"/>
    <s v="SweaT-shirts"/>
    <x v="5"/>
    <s v="Jersey"/>
    <s v="10DGA0624"/>
    <s v="J001"/>
    <n v="995"/>
    <s v="1a Scelta"/>
    <s v="NO"/>
    <n v="2"/>
    <n v="0"/>
    <s v="MET - MET &amp; FRIENDS"/>
    <s v="60 - DONNA"/>
    <n v="49"/>
    <n v="127.4"/>
    <n v="49"/>
  </r>
  <r>
    <n v="2092434458128"/>
    <s v="2T-08-02-046"/>
    <s v="2T-08-046-02"/>
    <n v="0"/>
    <n v="1"/>
    <n v="0"/>
    <n v="1"/>
    <x v="11"/>
    <n v="14"/>
    <x v="305"/>
    <s v="ART"/>
    <x v="7"/>
    <s v="Denim"/>
    <s v="10DGA0625"/>
    <s v="D995"/>
    <s v="."/>
    <s v="1a Scelta"/>
    <s v="NO"/>
    <n v="2"/>
    <n v="0"/>
    <s v="MET - MET &amp; FRIENDS"/>
    <s v="60 - DONNA"/>
    <n v="63"/>
    <n v="163.80000000000001"/>
    <n v="63"/>
  </r>
  <r>
    <n v="7900014458169"/>
    <s v="2T-07-03-027"/>
    <s v="2T-07-027-03"/>
    <n v="0"/>
    <n v="2"/>
    <n v="0"/>
    <n v="2"/>
    <x v="11"/>
    <n v="14"/>
    <x v="306"/>
    <s v="Jacketss"/>
    <x v="6"/>
    <s v="Denim"/>
    <s v="10DGA0626"/>
    <s v="D771"/>
    <s v="."/>
    <s v="1a Scelta"/>
    <s v="NO"/>
    <n v="2"/>
    <n v="0"/>
    <s v="MET - MET &amp; FRIENDS"/>
    <s v="60 - DONNA"/>
    <n v="101"/>
    <n v="262.60000000000002"/>
    <n v="202"/>
  </r>
  <r>
    <n v="7900014458725"/>
    <s v="2T-07-03-027"/>
    <s v="2T-07-027-03"/>
    <n v="0"/>
    <n v="1"/>
    <n v="0"/>
    <n v="1"/>
    <x v="17"/>
    <n v="12"/>
    <x v="306"/>
    <s v="Jacketss"/>
    <x v="6"/>
    <s v="Denim"/>
    <s v="10DGA0626"/>
    <s v="D771"/>
    <s v="."/>
    <s v="1a Scelta"/>
    <s v="NO"/>
    <n v="2"/>
    <n v="0"/>
    <s v="MET - MET &amp; FRIENDS"/>
    <s v="60 - DONNA"/>
    <n v="101"/>
    <n v="262.60000000000002"/>
    <n v="101"/>
  </r>
  <r>
    <n v="7900014458350"/>
    <s v="2T-07-03-027"/>
    <s v="2T-07-027-03"/>
    <n v="0"/>
    <n v="1"/>
    <n v="0"/>
    <n v="1"/>
    <x v="15"/>
    <n v="13"/>
    <x v="306"/>
    <s v="Jacketss"/>
    <x v="6"/>
    <s v="Denim"/>
    <s v="10DGA0626"/>
    <s v="D771"/>
    <s v="."/>
    <s v="1a Scelta"/>
    <s v="NO"/>
    <n v="2"/>
    <n v="0"/>
    <s v="MET - MET &amp; FRIENDS"/>
    <s v="60 - DONNA"/>
    <n v="101"/>
    <n v="262.60000000000002"/>
    <n v="101"/>
  </r>
  <r>
    <n v="2092434435174"/>
    <s v="2T-07-00-031"/>
    <s v="2T-07-031-00"/>
    <n v="0"/>
    <n v="3"/>
    <n v="1"/>
    <n v="2"/>
    <x v="15"/>
    <n v="13"/>
    <x v="307"/>
    <s v="5 TASCHE"/>
    <x v="0"/>
    <s v="Denim"/>
    <s v="10DGC0294"/>
    <s v="D953"/>
    <s v="."/>
    <s v="1a Scelta"/>
    <s v="NO"/>
    <n v="2"/>
    <n v="0"/>
    <s v="MET - MET &amp; FRIENDS"/>
    <s v="60 - DONNA"/>
    <n v="89"/>
    <n v="231.4"/>
    <n v="267"/>
  </r>
  <r>
    <n v="2092434435167"/>
    <s v="2T-07-00-039"/>
    <s v="2T-07-039-00"/>
    <n v="0"/>
    <n v="4"/>
    <n v="0"/>
    <n v="4"/>
    <x v="16"/>
    <n v="16"/>
    <x v="307"/>
    <s v="5 TASCHE"/>
    <x v="0"/>
    <s v="Denim"/>
    <s v="10DGC0294"/>
    <s v="D953"/>
    <s v="."/>
    <s v="1a Scelta"/>
    <s v="NO"/>
    <n v="2"/>
    <n v="0"/>
    <s v="MET - MET &amp; FRIENDS"/>
    <s v="60 - DONNA"/>
    <n v="89"/>
    <n v="231.4"/>
    <n v="356"/>
  </r>
  <r>
    <n v="2092434435181"/>
    <s v="2T-08-01-037"/>
    <s v="2T-08-037-01"/>
    <n v="0"/>
    <n v="3"/>
    <n v="0"/>
    <n v="3"/>
    <x v="17"/>
    <n v="12"/>
    <x v="307"/>
    <s v="5 TASCHE"/>
    <x v="0"/>
    <s v="Denim"/>
    <s v="10DGC0294"/>
    <s v="D953"/>
    <s v="."/>
    <s v="1a Scelta"/>
    <s v="NO"/>
    <n v="2"/>
    <n v="0"/>
    <s v="MET - MET &amp; FRIENDS"/>
    <s v="60 - DONNA"/>
    <n v="89"/>
    <n v="231.4"/>
    <n v="267"/>
  </r>
  <r>
    <n v="2092434316985"/>
    <s v="2T-09-00-024"/>
    <s v="2T-09-024-00"/>
    <n v="0"/>
    <n v="6"/>
    <n v="0"/>
    <n v="6"/>
    <x v="11"/>
    <n v="14"/>
    <x v="307"/>
    <s v="5 TASCHE"/>
    <x v="0"/>
    <s v="Denim"/>
    <s v="10DGC0294"/>
    <s v="D953"/>
    <s v="."/>
    <s v="1a Scelta"/>
    <s v="NO"/>
    <n v="2"/>
    <n v="0"/>
    <s v="MET - MET &amp; FRIENDS"/>
    <s v="60 - DONNA"/>
    <n v="89"/>
    <n v="231.4"/>
    <n v="534"/>
  </r>
  <r>
    <n v="2092434021292"/>
    <s v="2T-09-01-037"/>
    <s v="2T-09-037-01"/>
    <n v="0"/>
    <n v="1"/>
    <n v="0"/>
    <n v="1"/>
    <x v="16"/>
    <n v="16"/>
    <x v="308"/>
    <s v="KLOVER"/>
    <x v="1"/>
    <s v="Denim"/>
    <s v="10DGT0070"/>
    <s v="D662"/>
    <s v="."/>
    <s v="1a Scelta"/>
    <s v="NO"/>
    <n v="2"/>
    <n v="0"/>
    <s v="MET - MET &amp; FRIENDS"/>
    <s v="60 - DONNA"/>
    <n v="24"/>
    <n v="62.400000000000006"/>
    <n v="24"/>
  </r>
  <r>
    <n v="2092434519805"/>
    <s v="2T-09-01-037"/>
    <s v="2T-09-037-01"/>
    <n v="0"/>
    <n v="2"/>
    <n v="0"/>
    <n v="2"/>
    <x v="15"/>
    <n v="13"/>
    <x v="309"/>
    <s v="BLYTH"/>
    <x v="1"/>
    <s v="Bull"/>
    <s v="10DGT0084"/>
    <s v="B075"/>
    <n v="1"/>
    <s v="1a Scelta"/>
    <s v="NO"/>
    <n v="0"/>
    <n v="0"/>
    <s v="MET - MET &amp; FRIENDS"/>
    <s v="60 - DONNA"/>
    <n v="24"/>
    <n v="62.400000000000006"/>
    <n v="48"/>
  </r>
  <r>
    <n v="2092434573920"/>
    <s v="2T-08-02-040"/>
    <s v="2T-08-040-02"/>
    <n v="0"/>
    <n v="2"/>
    <n v="0"/>
    <n v="2"/>
    <x v="16"/>
    <n v="16"/>
    <x v="310"/>
    <s v="DAVID"/>
    <x v="8"/>
    <s v="Jersey"/>
    <s v="10DMC0221"/>
    <s v="J284"/>
    <n v="1"/>
    <s v="1a Scelta"/>
    <s v="NO"/>
    <n v="2"/>
    <n v="0"/>
    <s v="MET - MET &amp; FRIENDS"/>
    <s v="60 - DONNA"/>
    <n v="24"/>
    <n v="62.400000000000006"/>
    <n v="48"/>
  </r>
  <r>
    <n v="2092434573937"/>
    <s v="2T-08-03-027"/>
    <s v="2T-08-027-03"/>
    <n v="0"/>
    <n v="1"/>
    <n v="0"/>
    <n v="1"/>
    <x v="15"/>
    <n v="13"/>
    <x v="310"/>
    <s v="DAVID"/>
    <x v="8"/>
    <s v="Jersey"/>
    <s v="10DMC0221"/>
    <s v="J284"/>
    <n v="1"/>
    <s v="1a Scelta"/>
    <s v="NO"/>
    <n v="2"/>
    <n v="0"/>
    <s v="MET - MET &amp; FRIENDS"/>
    <s v="60 - DONNA"/>
    <n v="24"/>
    <n v="62.400000000000006"/>
    <n v="24"/>
  </r>
  <r>
    <n v="2092434573913"/>
    <s v="2T-08-03-027"/>
    <s v="2T-08-027-03"/>
    <n v="0"/>
    <n v="1"/>
    <n v="0"/>
    <n v="1"/>
    <x v="11"/>
    <n v="14"/>
    <x v="310"/>
    <s v="DAVID"/>
    <x v="8"/>
    <s v="Jersey"/>
    <s v="10DMC0221"/>
    <s v="J284"/>
    <n v="1"/>
    <s v="1a Scelta"/>
    <s v="NO"/>
    <n v="2"/>
    <n v="0"/>
    <s v="MET - MET &amp; FRIENDS"/>
    <s v="60 - DONNA"/>
    <n v="24"/>
    <n v="62.400000000000006"/>
    <n v="24"/>
  </r>
  <r>
    <n v="2092434566298"/>
    <s v="2T-08-02-040"/>
    <s v="2T-08-040-02"/>
    <n v="0"/>
    <n v="1"/>
    <n v="0"/>
    <n v="1"/>
    <x v="15"/>
    <n v="13"/>
    <x v="311"/>
    <s v="DAVID"/>
    <x v="8"/>
    <s v="Jersey"/>
    <s v="10DMC0221"/>
    <s v="J284"/>
    <n v="14"/>
    <s v="1a Scelta"/>
    <s v="NO"/>
    <n v="2"/>
    <n v="0"/>
    <s v="MET - MET &amp; FRIENDS"/>
    <s v="60 - DONNA"/>
    <n v="24"/>
    <n v="62.400000000000006"/>
    <n v="24"/>
  </r>
  <r>
    <n v="2092434566281"/>
    <s v="2T-08-01-045"/>
    <s v="2T-08-045-01"/>
    <n v="0"/>
    <n v="1"/>
    <n v="0"/>
    <n v="1"/>
    <x v="11"/>
    <n v="14"/>
    <x v="311"/>
    <s v="DAVID"/>
    <x v="8"/>
    <s v="Jersey"/>
    <s v="10DMC0221"/>
    <s v="J284"/>
    <n v="14"/>
    <s v="1a Scelta"/>
    <s v="NO"/>
    <n v="2"/>
    <n v="0"/>
    <s v="MET - MET &amp; FRIENDS"/>
    <s v="60 - DONNA"/>
    <n v="24"/>
    <n v="62.400000000000006"/>
    <n v="24"/>
  </r>
  <r>
    <n v="2092434583707"/>
    <s v="2T-09-02-013"/>
    <s v="2T-09-013-02"/>
    <n v="0"/>
    <n v="1"/>
    <n v="0"/>
    <n v="1"/>
    <x v="17"/>
    <n v="12"/>
    <x v="311"/>
    <s v="DAVID"/>
    <x v="8"/>
    <s v="Jersey"/>
    <s v="10DMC0221"/>
    <s v="J284"/>
    <n v="14"/>
    <s v="1a Scelta"/>
    <s v="NO"/>
    <n v="2"/>
    <n v="0"/>
    <s v="MET - MET &amp; FRIENDS"/>
    <s v="60 - DONNA"/>
    <n v="24"/>
    <n v="62.400000000000006"/>
    <n v="24"/>
  </r>
  <r>
    <n v="2092434534068"/>
    <s v="2T-08-03-027"/>
    <s v="2T-08-027-03"/>
    <n v="0"/>
    <n v="3"/>
    <n v="0"/>
    <n v="3"/>
    <x v="11"/>
    <n v="14"/>
    <x v="312"/>
    <s v="DAVID"/>
    <x v="8"/>
    <s v="Jersey"/>
    <s v="10DMC0221"/>
    <s v="J284"/>
    <n v="33"/>
    <s v="1a Scelta"/>
    <s v="NO"/>
    <n v="2"/>
    <n v="0"/>
    <s v="MET - MET &amp; FRIENDS"/>
    <s v="60 - DONNA"/>
    <n v="24"/>
    <n v="62.400000000000006"/>
    <n v="72"/>
  </r>
  <r>
    <n v="2092434534051"/>
    <s v="2T-09-03-035"/>
    <s v="2T-09-035-03"/>
    <n v="0"/>
    <n v="3"/>
    <n v="0"/>
    <n v="3"/>
    <x v="16"/>
    <n v="16"/>
    <x v="312"/>
    <s v="DAVID"/>
    <x v="8"/>
    <s v="Jersey"/>
    <s v="10DMC0221"/>
    <s v="J284"/>
    <n v="33"/>
    <s v="1a Scelta"/>
    <s v="NO"/>
    <n v="2"/>
    <n v="0"/>
    <s v="MET - MET &amp; FRIENDS"/>
    <s v="60 - DONNA"/>
    <n v="24"/>
    <n v="62.400000000000006"/>
    <n v="72"/>
  </r>
  <r>
    <n v="2092434508977"/>
    <s v="2T-09-03-035"/>
    <s v="2T-09-035-03"/>
    <n v="0"/>
    <n v="1"/>
    <n v="0"/>
    <n v="1"/>
    <x v="15"/>
    <n v="13"/>
    <x v="313"/>
    <s v="DAVID"/>
    <x v="8"/>
    <s v="Jersey"/>
    <s v="10DMC0221"/>
    <s v="J849"/>
    <n v="14"/>
    <s v="1a Scelta"/>
    <s v="NO"/>
    <n v="2"/>
    <n v="0"/>
    <s v="MET - MET &amp; FRIENDS"/>
    <s v="60 - DONNA"/>
    <n v="24"/>
    <n v="62.400000000000006"/>
    <n v="24"/>
  </r>
  <r>
    <n v="2092434508960"/>
    <s v="2T-09-03-035"/>
    <s v="2T-09-035-03"/>
    <n v="0"/>
    <n v="1"/>
    <n v="0"/>
    <n v="1"/>
    <x v="16"/>
    <n v="16"/>
    <x v="313"/>
    <s v="DAVID"/>
    <x v="8"/>
    <s v="Jersey"/>
    <s v="10DMC0221"/>
    <s v="J849"/>
    <n v="14"/>
    <s v="1a Scelta"/>
    <s v="NO"/>
    <n v="2"/>
    <n v="0"/>
    <s v="MET - MET &amp; FRIENDS"/>
    <s v="60 - DONNA"/>
    <n v="24"/>
    <n v="62.400000000000006"/>
    <n v="24"/>
  </r>
  <r>
    <n v="2092434537199"/>
    <s v="2T-09-03-024"/>
    <s v="2T-09-024-03"/>
    <n v="0"/>
    <n v="1"/>
    <n v="0"/>
    <n v="1"/>
    <x v="16"/>
    <n v="16"/>
    <x v="314"/>
    <s v="AILTOP"/>
    <x v="8"/>
    <s v="Jersey"/>
    <s v="10DMC0240"/>
    <s v="J284"/>
    <n v="14"/>
    <s v="1a Scelta"/>
    <s v="NO"/>
    <n v="2"/>
    <n v="0"/>
    <s v="MET - MET &amp; FRIENDS"/>
    <s v="60 - DONNA"/>
    <n v="24"/>
    <n v="62.400000000000006"/>
    <n v="24"/>
  </r>
  <r>
    <n v="2092434537205"/>
    <s v="2T-09-03-033"/>
    <s v="2T-09-033-03"/>
    <n v="0"/>
    <n v="1"/>
    <n v="0"/>
    <n v="1"/>
    <x v="15"/>
    <n v="13"/>
    <x v="314"/>
    <s v="AILTOP"/>
    <x v="8"/>
    <s v="Jersey"/>
    <s v="10DMC0240"/>
    <s v="J284"/>
    <n v="14"/>
    <s v="1a Scelta"/>
    <s v="NO"/>
    <n v="2"/>
    <n v="0"/>
    <s v="MET - MET &amp; FRIENDS"/>
    <s v="60 - DONNA"/>
    <n v="24"/>
    <n v="62.400000000000006"/>
    <n v="24"/>
  </r>
  <r>
    <n v="2092434589952"/>
    <s v="2T-09-01-053"/>
    <s v="2T-09-053-01"/>
    <n v="0"/>
    <n v="1"/>
    <n v="0"/>
    <n v="1"/>
    <x v="17"/>
    <n v="12"/>
    <x v="314"/>
    <s v="AILTOP"/>
    <x v="8"/>
    <s v="Jersey"/>
    <s v="10DMC0240"/>
    <s v="J284"/>
    <n v="14"/>
    <s v="1a Scelta"/>
    <s v="NO"/>
    <n v="2"/>
    <n v="0"/>
    <s v="MET - MET &amp; FRIENDS"/>
    <s v="60 - DONNA"/>
    <n v="24"/>
    <n v="62.400000000000006"/>
    <n v="24"/>
  </r>
  <r>
    <n v="2092434508069"/>
    <s v="2T-08-01-032"/>
    <s v="2T-08-032-01"/>
    <n v="0"/>
    <n v="2"/>
    <n v="0"/>
    <n v="2"/>
    <x v="15"/>
    <n v="13"/>
    <x v="315"/>
    <s v="IKUE"/>
    <x v="8"/>
    <s v="Jersey"/>
    <s v="10DMC0242"/>
    <s v="J1302"/>
    <s v="VU"/>
    <s v="1a Scelta"/>
    <s v="NO"/>
    <n v="2"/>
    <n v="0"/>
    <s v="MET - MET &amp; FRIENDS"/>
    <s v="60 - DONNA"/>
    <n v="24"/>
    <n v="62.400000000000006"/>
    <n v="48"/>
  </r>
  <r>
    <n v="2092434508564"/>
    <s v="2T-08-00-043"/>
    <s v="2T-08-043-00"/>
    <n v="0"/>
    <n v="1"/>
    <n v="0"/>
    <n v="1"/>
    <x v="16"/>
    <n v="16"/>
    <x v="316"/>
    <s v="TABLITA"/>
    <x v="8"/>
    <s v="Jersey"/>
    <s v="10DMC0245"/>
    <s v="J1254"/>
    <s v="0001G"/>
    <s v="1a Scelta"/>
    <s v="NO"/>
    <n v="2"/>
    <n v="0"/>
    <s v="MET - MET &amp; FRIENDS"/>
    <s v="60 - DONNA"/>
    <n v="13.5"/>
    <n v="35.1"/>
    <n v="13.5"/>
  </r>
  <r>
    <n v="2092434508571"/>
    <s v="2T-09-03-033"/>
    <s v="2T-09-033-03"/>
    <n v="0"/>
    <n v="1"/>
    <n v="1"/>
    <n v="0"/>
    <x v="15"/>
    <n v="13"/>
    <x v="316"/>
    <s v="TABLITA"/>
    <x v="8"/>
    <s v="Jersey"/>
    <s v="10DMC0245"/>
    <s v="J1254"/>
    <s v="0001G"/>
    <s v="1a Scelta"/>
    <s v="NO"/>
    <n v="2"/>
    <n v="0"/>
    <s v="MET - MET &amp; FRIENDS"/>
    <s v="60 - DONNA"/>
    <n v="13.5"/>
    <n v="35.1"/>
    <n v="13.5"/>
  </r>
  <r>
    <n v="2092434543718"/>
    <s v="2T-08-03-045"/>
    <s v="2T-08-045-03"/>
    <n v="0"/>
    <n v="1"/>
    <n v="0"/>
    <n v="1"/>
    <x v="11"/>
    <n v="14"/>
    <x v="317"/>
    <s v="TABLITA"/>
    <x v="8"/>
    <s v="Jersey"/>
    <s v="10DMC0245"/>
    <s v="J1254"/>
    <n v="28"/>
    <s v="1a Scelta"/>
    <s v="NO"/>
    <n v="2"/>
    <n v="0"/>
    <s v="MET - MET &amp; FRIENDS"/>
    <s v="60 - DONNA"/>
    <n v="13.5"/>
    <n v="35.1"/>
    <n v="13.5"/>
  </r>
  <r>
    <n v="2092434541165"/>
    <s v="2T-08-00-043"/>
    <s v="2T-08-043-00"/>
    <n v="0"/>
    <n v="1"/>
    <n v="0"/>
    <n v="1"/>
    <x v="17"/>
    <n v="12"/>
    <x v="318"/>
    <s v="TABLITA"/>
    <x v="8"/>
    <s v="Jersey"/>
    <s v="10DMC0245"/>
    <s v="J1254"/>
    <n v="814"/>
    <s v="1a Scelta"/>
    <s v="NO"/>
    <n v="2"/>
    <n v="0"/>
    <s v="MET - MET &amp; FRIENDS"/>
    <s v="60 - DONNA"/>
    <n v="13.5"/>
    <n v="35.1"/>
    <n v="13.5"/>
  </r>
  <r>
    <n v="2092434541141"/>
    <s v="2T-08-02-045"/>
    <s v="2T-08-045-02"/>
    <n v="0"/>
    <n v="1"/>
    <n v="0"/>
    <n v="1"/>
    <x v="11"/>
    <n v="14"/>
    <x v="318"/>
    <s v="TABLITA"/>
    <x v="8"/>
    <s v="Jersey"/>
    <s v="10DMC0245"/>
    <s v="J1254"/>
    <n v="814"/>
    <s v="1a Scelta"/>
    <s v="NO"/>
    <n v="2"/>
    <n v="0"/>
    <s v="MET - MET &amp; FRIENDS"/>
    <s v="60 - DONNA"/>
    <n v="13.5"/>
    <n v="35.1"/>
    <n v="13.5"/>
  </r>
  <r>
    <n v="2092434508601"/>
    <s v="2T-08-04-050"/>
    <s v="2T-08-050-04"/>
    <n v="0"/>
    <n v="1"/>
    <n v="0"/>
    <n v="1"/>
    <x v="11"/>
    <n v="14"/>
    <x v="319"/>
    <s v="TABLITA"/>
    <x v="8"/>
    <s v="Jersey"/>
    <s v="10DMC0245"/>
    <s v="J1254"/>
    <n v="995"/>
    <s v="1a Scelta"/>
    <s v="NO"/>
    <n v="2"/>
    <n v="0"/>
    <s v="MET - MET &amp; FRIENDS"/>
    <s v="60 - DONNA"/>
    <n v="13.5"/>
    <n v="35.1"/>
    <n v="13.5"/>
  </r>
  <r>
    <n v="2092434508595"/>
    <s v="2T-09-03-033"/>
    <s v="2T-09-033-03"/>
    <n v="0"/>
    <n v="1"/>
    <n v="0"/>
    <n v="1"/>
    <x v="16"/>
    <n v="16"/>
    <x v="319"/>
    <s v="TABLITA"/>
    <x v="8"/>
    <s v="Jersey"/>
    <s v="10DMC0245"/>
    <s v="J1254"/>
    <n v="995"/>
    <s v="1a Scelta"/>
    <s v="NO"/>
    <n v="2"/>
    <n v="0"/>
    <s v="MET - MET &amp; FRIENDS"/>
    <s v="60 - DONNA"/>
    <n v="13.5"/>
    <n v="35.1"/>
    <n v="13.5"/>
  </r>
  <r>
    <n v="2092434540878"/>
    <s v="2T-07-01-049"/>
    <s v="2T-07-049-01"/>
    <n v="0"/>
    <n v="1"/>
    <n v="0"/>
    <n v="1"/>
    <x v="11"/>
    <n v="14"/>
    <x v="320"/>
    <s v="DALTON"/>
    <x v="8"/>
    <s v="Jersey"/>
    <s v="10DMC0246"/>
    <s v="J1254"/>
    <n v="393"/>
    <s v="1a Scelta"/>
    <s v="NO"/>
    <n v="2"/>
    <n v="0"/>
    <s v="MET - MET &amp; FRIENDS"/>
    <s v="60 - DONNA"/>
    <n v="13.5"/>
    <n v="35.1"/>
    <n v="13.5"/>
  </r>
  <r>
    <n v="2092434540885"/>
    <s v="2T-07-01-049"/>
    <s v="2T-07-049-01"/>
    <n v="0"/>
    <n v="2"/>
    <n v="0"/>
    <n v="2"/>
    <x v="15"/>
    <n v="13"/>
    <x v="320"/>
    <s v="DALTON"/>
    <x v="8"/>
    <s v="Jersey"/>
    <s v="10DMC0246"/>
    <s v="J1254"/>
    <n v="393"/>
    <s v="1a Scelta"/>
    <s v="NO"/>
    <n v="2"/>
    <n v="0"/>
    <s v="MET - MET &amp; FRIENDS"/>
    <s v="60 - DONNA"/>
    <n v="13.5"/>
    <n v="35.1"/>
    <n v="27"/>
  </r>
  <r>
    <n v="2092434540861"/>
    <s v="2T-07-01-049"/>
    <s v="2T-07-049-01"/>
    <n v="0"/>
    <n v="1"/>
    <n v="0"/>
    <n v="1"/>
    <x v="16"/>
    <n v="16"/>
    <x v="320"/>
    <s v="DALTON"/>
    <x v="8"/>
    <s v="Jersey"/>
    <s v="10DMC0246"/>
    <s v="J1254"/>
    <n v="393"/>
    <s v="1a Scelta"/>
    <s v="NO"/>
    <n v="2"/>
    <n v="0"/>
    <s v="MET - MET &amp; FRIENDS"/>
    <s v="60 - DONNA"/>
    <n v="13.5"/>
    <n v="35.1"/>
    <n v="13.5"/>
  </r>
  <r>
    <n v="2092434542346"/>
    <s v="2T-08-04-050"/>
    <s v="2T-08-050-04"/>
    <n v="0"/>
    <n v="1"/>
    <n v="0"/>
    <n v="1"/>
    <x v="15"/>
    <n v="13"/>
    <x v="321"/>
    <s v="BADCORT"/>
    <x v="8"/>
    <s v="Jersey"/>
    <s v="10DMC0250"/>
    <s v="J1254"/>
    <n v="28"/>
    <s v="1a Scelta"/>
    <s v="NO"/>
    <n v="2"/>
    <n v="0"/>
    <s v="MET - MET &amp; FRIENDS"/>
    <s v="60 - DONNA"/>
    <n v="13.5"/>
    <n v="35.1"/>
    <n v="13.5"/>
  </r>
  <r>
    <n v="2092434542322"/>
    <s v="2T-09-03-033"/>
    <s v="2T-09-033-03"/>
    <n v="0"/>
    <n v="1"/>
    <n v="0"/>
    <n v="1"/>
    <x v="16"/>
    <n v="16"/>
    <x v="321"/>
    <s v="BADCORT"/>
    <x v="8"/>
    <s v="Jersey"/>
    <s v="10DMC0250"/>
    <s v="J1254"/>
    <n v="28"/>
    <s v="1a Scelta"/>
    <s v="NO"/>
    <n v="2"/>
    <n v="0"/>
    <s v="MET - MET &amp; FRIENDS"/>
    <s v="60 - DONNA"/>
    <n v="13.5"/>
    <n v="35.1"/>
    <n v="13.5"/>
  </r>
  <r>
    <n v="2092434542377"/>
    <s v="2T-09-02-013"/>
    <s v="2T-09-013-02"/>
    <n v="0"/>
    <n v="1"/>
    <n v="0"/>
    <n v="1"/>
    <x v="11"/>
    <n v="14"/>
    <x v="322"/>
    <s v="BADCORT"/>
    <x v="8"/>
    <s v="Jersey"/>
    <s v="10DMC0250"/>
    <s v="J1254"/>
    <n v="393"/>
    <s v="1a Scelta"/>
    <s v="NO"/>
    <n v="2"/>
    <n v="0"/>
    <s v="MET - MET &amp; FRIENDS"/>
    <s v="60 - DONNA"/>
    <n v="13.5"/>
    <n v="35.1"/>
    <n v="13.5"/>
  </r>
  <r>
    <n v="2092434542391"/>
    <s v="2T-09-03-033"/>
    <s v="2T-09-033-03"/>
    <n v="0"/>
    <n v="1"/>
    <n v="0"/>
    <n v="1"/>
    <x v="17"/>
    <n v="12"/>
    <x v="322"/>
    <s v="BADCORT"/>
    <x v="8"/>
    <s v="Jersey"/>
    <s v="10DMC0250"/>
    <s v="J1254"/>
    <n v="393"/>
    <s v="1a Scelta"/>
    <s v="NO"/>
    <n v="2"/>
    <n v="0"/>
    <s v="MET - MET &amp; FRIENDS"/>
    <s v="60 - DONNA"/>
    <n v="13.5"/>
    <n v="35.1"/>
    <n v="13.5"/>
  </r>
  <r>
    <n v="2092434542384"/>
    <s v="2T-09-03-033"/>
    <s v="2T-09-033-03"/>
    <n v="0"/>
    <n v="1"/>
    <n v="0"/>
    <n v="1"/>
    <x v="15"/>
    <n v="13"/>
    <x v="322"/>
    <s v="BADCORT"/>
    <x v="8"/>
    <s v="Jersey"/>
    <s v="10DMC0250"/>
    <s v="J1254"/>
    <n v="393"/>
    <s v="1a Scelta"/>
    <s v="NO"/>
    <n v="2"/>
    <n v="0"/>
    <s v="MET - MET &amp; FRIENDS"/>
    <s v="60 - DONNA"/>
    <n v="13.5"/>
    <n v="35.1"/>
    <n v="13.5"/>
  </r>
  <r>
    <n v="2092434542421"/>
    <s v="2T-09-03-013"/>
    <s v="2T-09-013-03"/>
    <n v="0"/>
    <n v="1"/>
    <n v="0"/>
    <n v="1"/>
    <x v="15"/>
    <n v="13"/>
    <x v="323"/>
    <s v="BADCORT"/>
    <x v="8"/>
    <s v="Jersey"/>
    <s v="10DMC0250"/>
    <s v="J1254"/>
    <n v="854"/>
    <s v="1a Scelta"/>
    <s v="NO"/>
    <n v="2"/>
    <n v="0"/>
    <s v="MET - MET &amp; FRIENDS"/>
    <s v="60 - DONNA"/>
    <n v="13.5"/>
    <n v="35.1"/>
    <n v="13.5"/>
  </r>
  <r>
    <n v="2092434537144"/>
    <s v="2T-09-03-013"/>
    <s v="2T-09-013-03"/>
    <n v="0"/>
    <n v="1"/>
    <n v="0"/>
    <n v="1"/>
    <x v="11"/>
    <n v="14"/>
    <x v="324"/>
    <s v="BADCORT"/>
    <x v="8"/>
    <s v="Jersey"/>
    <s v="10DMC0250"/>
    <s v="J1254"/>
    <n v="995"/>
    <s v="1a Scelta"/>
    <s v="NO"/>
    <n v="2"/>
    <n v="0"/>
    <s v="MET - MET &amp; FRIENDS"/>
    <s v="60 - DONNA"/>
    <n v="13.5"/>
    <n v="35.1"/>
    <n v="13.5"/>
  </r>
  <r>
    <n v="2092434540656"/>
    <s v="2T-09-03-013"/>
    <s v="2T-09-013-03"/>
    <n v="0"/>
    <n v="1"/>
    <n v="0"/>
    <n v="1"/>
    <x v="15"/>
    <n v="13"/>
    <x v="324"/>
    <s v="BADCORT"/>
    <x v="8"/>
    <s v="Jersey"/>
    <s v="10DMC0250"/>
    <s v="J1254"/>
    <n v="995"/>
    <s v="1a Scelta"/>
    <s v="NO"/>
    <n v="2"/>
    <n v="0"/>
    <s v="MET - MET &amp; FRIENDS"/>
    <s v="60 - DONNA"/>
    <n v="13.5"/>
    <n v="35.1"/>
    <n v="13.5"/>
  </r>
  <r>
    <n v="2092434537137"/>
    <s v="2T-09-03-033"/>
    <s v="2T-09-033-03"/>
    <n v="0"/>
    <n v="2"/>
    <n v="0"/>
    <n v="2"/>
    <x v="16"/>
    <n v="16"/>
    <x v="324"/>
    <s v="BADCORT"/>
    <x v="8"/>
    <s v="Jersey"/>
    <s v="10DMC0250"/>
    <s v="J1254"/>
    <n v="995"/>
    <s v="1a Scelta"/>
    <s v="NO"/>
    <n v="2"/>
    <n v="0"/>
    <s v="MET - MET &amp; FRIENDS"/>
    <s v="60 - DONNA"/>
    <n v="13.5"/>
    <n v="35.1"/>
    <n v="27"/>
  </r>
  <r>
    <n v="2092434540687"/>
    <s v="2T-09-03-033"/>
    <s v="2T-09-033-03"/>
    <n v="0"/>
    <n v="2"/>
    <n v="0"/>
    <n v="2"/>
    <x v="16"/>
    <n v="16"/>
    <x v="325"/>
    <s v="BADCORT"/>
    <x v="8"/>
    <s v="Jersey"/>
    <s v="10DMC0250"/>
    <s v="J1254"/>
    <n v="999"/>
    <s v="1a Scelta"/>
    <s v="NO"/>
    <n v="2"/>
    <n v="0"/>
    <s v="MET - MET &amp; FRIENDS"/>
    <s v="60 - DONNA"/>
    <n v="13.5"/>
    <n v="35.1"/>
    <n v="27"/>
  </r>
  <r>
    <n v="2092434507888"/>
    <s v="2T-08-03-026"/>
    <s v="2T-08-026-03"/>
    <n v="0"/>
    <n v="2"/>
    <n v="0"/>
    <n v="2"/>
    <x v="16"/>
    <n v="16"/>
    <x v="326"/>
    <s v="TWINCORT"/>
    <x v="8"/>
    <s v="Jersey"/>
    <s v="10DMC0251"/>
    <s v="J1254"/>
    <n v="999"/>
    <s v="1a Scelta"/>
    <s v="NO"/>
    <n v="2"/>
    <n v="0"/>
    <s v="MET - MET &amp; FRIENDS"/>
    <s v="60 - DONNA"/>
    <n v="19.5"/>
    <n v="50.7"/>
    <n v="39"/>
  </r>
  <r>
    <n v="2092434317517"/>
    <s v="2T-08-03-027"/>
    <s v="2T-08-027-03"/>
    <n v="0"/>
    <n v="2"/>
    <n v="0"/>
    <n v="2"/>
    <x v="11"/>
    <n v="14"/>
    <x v="326"/>
    <s v="TWINCORT"/>
    <x v="8"/>
    <s v="Jersey"/>
    <s v="10DMC0251"/>
    <s v="J1254"/>
    <n v="999"/>
    <s v="1a Scelta"/>
    <s v="NO"/>
    <n v="2"/>
    <n v="0"/>
    <s v="MET - MET &amp; FRIENDS"/>
    <s v="60 - DONNA"/>
    <n v="19.5"/>
    <n v="50.7"/>
    <n v="39"/>
  </r>
  <r>
    <n v="2092434512042"/>
    <s v="2T-08-04-050"/>
    <s v="2T-08-050-04"/>
    <n v="0"/>
    <n v="2"/>
    <n v="0"/>
    <n v="2"/>
    <x v="11"/>
    <n v="14"/>
    <x v="327"/>
    <s v="TARYP"/>
    <x v="8"/>
    <s v="Jersey"/>
    <s v="10DMC0282"/>
    <s v="J849"/>
    <n v="999"/>
    <s v="1a Scelta"/>
    <s v="NO"/>
    <n v="2"/>
    <n v="0"/>
    <s v="MET - MET &amp; FRIENDS"/>
    <s v="60 - DONNA"/>
    <n v="24"/>
    <n v="62.400000000000006"/>
    <n v="48"/>
  </r>
  <r>
    <n v="2092433851401"/>
    <s v="2T-08-02-050"/>
    <s v="2T-08-050-02"/>
    <n v="0"/>
    <n v="1"/>
    <n v="0"/>
    <n v="1"/>
    <x v="15"/>
    <n v="13"/>
    <x v="328"/>
    <s v="EDIMY"/>
    <x v="8"/>
    <s v="Jersey"/>
    <s v="10DML0265"/>
    <s v="J800"/>
    <n v="230"/>
    <s v="1a Scelta"/>
    <s v="NO"/>
    <n v="2"/>
    <n v="0"/>
    <s v="MET - MET &amp; FRIENDS"/>
    <s v="60 - DONNA"/>
    <n v="23.5"/>
    <n v="61.1"/>
    <n v="23.5"/>
  </r>
  <r>
    <n v="2092434143055"/>
    <s v="2T-07-03-037"/>
    <s v="2T-07-037-03"/>
    <n v="0"/>
    <n v="1"/>
    <n v="0"/>
    <n v="1"/>
    <x v="11"/>
    <n v="14"/>
    <x v="329"/>
    <s v="CALEB/W"/>
    <x v="3"/>
    <s v="Altro"/>
    <s v="10DML0357"/>
    <s v="W512"/>
    <n v="992"/>
    <s v="1a Scelta"/>
    <s v="NO"/>
    <n v="2"/>
    <n v="0"/>
    <s v="MET - MET &amp; FRIENDS"/>
    <s v="60 - DONNA"/>
    <n v="36.5"/>
    <n v="94.9"/>
    <n v="36.5"/>
  </r>
  <r>
    <n v="2092434316411"/>
    <s v="2T-07-02-037"/>
    <s v="2T-07-037-02"/>
    <n v="0"/>
    <n v="1"/>
    <n v="0"/>
    <n v="1"/>
    <x v="15"/>
    <n v="13"/>
    <x v="329"/>
    <s v="CALEB/W"/>
    <x v="3"/>
    <s v="Altro"/>
    <s v="10DML0357"/>
    <s v="W512"/>
    <n v="992"/>
    <s v="1a Scelta"/>
    <s v="NO"/>
    <n v="2"/>
    <n v="0"/>
    <s v="MET - MET &amp; FRIENDS"/>
    <s v="60 - DONNA"/>
    <n v="36.5"/>
    <n v="94.9"/>
    <n v="36.5"/>
  </r>
  <r>
    <n v="2092434316428"/>
    <s v="2T-07-02-037"/>
    <s v="2T-07-037-02"/>
    <n v="0"/>
    <n v="1"/>
    <n v="0"/>
    <n v="1"/>
    <x v="17"/>
    <n v="12"/>
    <x v="329"/>
    <s v="CALEB/W"/>
    <x v="3"/>
    <s v="Altro"/>
    <s v="10DML0357"/>
    <s v="W512"/>
    <n v="992"/>
    <s v="1a Scelta"/>
    <s v="NO"/>
    <n v="2"/>
    <n v="0"/>
    <s v="MET - MET &amp; FRIENDS"/>
    <s v="60 - DONNA"/>
    <n v="36.5"/>
    <n v="94.9"/>
    <n v="36.5"/>
  </r>
  <r>
    <n v="2092434738176"/>
    <s v="2T-08-01-045"/>
    <s v="2T-08-045-01"/>
    <n v="0"/>
    <n v="4"/>
    <n v="0"/>
    <n v="4"/>
    <x v="11"/>
    <n v="14"/>
    <x v="330"/>
    <s v="DWIGHT"/>
    <x v="8"/>
    <s v="Jersey"/>
    <s v="10DML0474"/>
    <s v="J1322"/>
    <n v="50"/>
    <s v="1a Scelta"/>
    <s v="NO"/>
    <n v="2"/>
    <n v="0"/>
    <s v="MET - MET &amp; FRIENDS"/>
    <s v="60 - DONNA"/>
    <n v="36.5"/>
    <n v="94.9"/>
    <n v="146"/>
  </r>
  <r>
    <n v="2092434700302"/>
    <s v="2T-09-02-017"/>
    <s v="2T-09-017-02"/>
    <n v="0"/>
    <n v="2"/>
    <n v="0"/>
    <n v="2"/>
    <x v="15"/>
    <n v="13"/>
    <x v="331"/>
    <s v="XEY"/>
    <x v="3"/>
    <s v="Altro"/>
    <s v="10DML0504"/>
    <s v="W566"/>
    <n v="34"/>
    <s v="1a Scelta"/>
    <s v="NO"/>
    <n v="2"/>
    <n v="0"/>
    <s v="MET - MET &amp; FRIENDS"/>
    <s v="60 - DONNA"/>
    <n v="36.5"/>
    <n v="94.9"/>
    <n v="73"/>
  </r>
  <r>
    <n v="2092434700289"/>
    <s v="2T-09-02-017"/>
    <s v="2T-09-017-02"/>
    <n v="0"/>
    <n v="1"/>
    <n v="0"/>
    <n v="1"/>
    <x v="16"/>
    <n v="16"/>
    <x v="331"/>
    <s v="XEY"/>
    <x v="3"/>
    <s v="Altro"/>
    <s v="10DML0504"/>
    <s v="W566"/>
    <n v="34"/>
    <s v="1a Scelta"/>
    <s v="NO"/>
    <n v="2"/>
    <n v="0"/>
    <s v="MET - MET &amp; FRIENDS"/>
    <s v="60 - DONNA"/>
    <n v="36.5"/>
    <n v="94.9"/>
    <n v="36.5"/>
  </r>
  <r>
    <n v="2092434700319"/>
    <s v="2T-09-02-017"/>
    <s v="2T-09-017-02"/>
    <n v="0"/>
    <n v="1"/>
    <n v="0"/>
    <n v="1"/>
    <x v="17"/>
    <n v="12"/>
    <x v="331"/>
    <s v="XEY"/>
    <x v="3"/>
    <s v="Altro"/>
    <s v="10DML0504"/>
    <s v="W566"/>
    <n v="34"/>
    <s v="1a Scelta"/>
    <s v="NO"/>
    <n v="2"/>
    <n v="0"/>
    <s v="MET - MET &amp; FRIENDS"/>
    <s v="60 - DONNA"/>
    <n v="36.5"/>
    <n v="94.9"/>
    <n v="36.5"/>
  </r>
  <r>
    <n v="2092434700340"/>
    <s v="2T-09-01-016"/>
    <s v="2T-09-016-01"/>
    <n v="0"/>
    <n v="2"/>
    <n v="0"/>
    <n v="2"/>
    <x v="15"/>
    <n v="13"/>
    <x v="332"/>
    <s v="XEY"/>
    <x v="3"/>
    <s v="Altro"/>
    <s v="10DML0504"/>
    <s v="W566"/>
    <n v="42"/>
    <s v="1a Scelta"/>
    <s v="NO"/>
    <n v="2"/>
    <n v="0"/>
    <s v="MET - MET &amp; FRIENDS"/>
    <s v="60 - DONNA"/>
    <n v="36.5"/>
    <n v="94.9"/>
    <n v="73"/>
  </r>
  <r>
    <n v="2092434700326"/>
    <s v="2T-09-01-016"/>
    <s v="2T-09-016-01"/>
    <n v="0"/>
    <n v="1"/>
    <n v="0"/>
    <n v="1"/>
    <x v="16"/>
    <n v="16"/>
    <x v="332"/>
    <s v="XEY"/>
    <x v="3"/>
    <s v="Altro"/>
    <s v="10DML0504"/>
    <s v="W566"/>
    <n v="42"/>
    <s v="1a Scelta"/>
    <s v="NO"/>
    <n v="2"/>
    <n v="0"/>
    <s v="MET - MET &amp; FRIENDS"/>
    <s v="60 - DONNA"/>
    <n v="36.5"/>
    <n v="94.9"/>
    <n v="36.5"/>
  </r>
  <r>
    <n v="2092434700333"/>
    <s v="2T-09-01-016"/>
    <s v="2T-09-016-01"/>
    <n v="0"/>
    <n v="1"/>
    <n v="0"/>
    <n v="1"/>
    <x v="11"/>
    <n v="14"/>
    <x v="332"/>
    <s v="XEY"/>
    <x v="3"/>
    <s v="Altro"/>
    <s v="10DML0504"/>
    <s v="W566"/>
    <n v="42"/>
    <s v="1a Scelta"/>
    <s v="NO"/>
    <n v="2"/>
    <n v="0"/>
    <s v="MET - MET &amp; FRIENDS"/>
    <s v="60 - DONNA"/>
    <n v="36.5"/>
    <n v="94.9"/>
    <n v="36.5"/>
  </r>
  <r>
    <n v="2092434700517"/>
    <s v="2T-09-02-019"/>
    <s v="2T-09-019-02"/>
    <n v="0"/>
    <n v="1"/>
    <n v="0"/>
    <n v="1"/>
    <x v="16"/>
    <n v="16"/>
    <x v="333"/>
    <s v="XEY"/>
    <x v="3"/>
    <s v="Altro"/>
    <s v="10DML0504"/>
    <s v="W566"/>
    <n v="999"/>
    <s v="1a Scelta"/>
    <s v="NO"/>
    <n v="2"/>
    <n v="0"/>
    <s v="MET - MET &amp; FRIENDS"/>
    <s v="60 - DONNA"/>
    <n v="36.5"/>
    <n v="94.9"/>
    <n v="36.5"/>
  </r>
  <r>
    <n v="2092434558095"/>
    <s v="2T-09-02-019"/>
    <s v="2T-09-019-02"/>
    <n v="0"/>
    <n v="4"/>
    <n v="0"/>
    <n v="4"/>
    <x v="11"/>
    <n v="14"/>
    <x v="333"/>
    <s v="XEY"/>
    <x v="3"/>
    <s v="Altro"/>
    <s v="10DML0504"/>
    <s v="W566"/>
    <n v="999"/>
    <s v="1a Scelta"/>
    <s v="NO"/>
    <n v="2"/>
    <n v="0"/>
    <s v="MET - MET &amp; FRIENDS"/>
    <s v="60 - DONNA"/>
    <n v="36.5"/>
    <n v="94.9"/>
    <n v="146"/>
  </r>
  <r>
    <n v="2092434002178"/>
    <s v="2T-07-01-026"/>
    <s v="2T-07-026-01"/>
    <n v="0"/>
    <n v="1"/>
    <n v="1"/>
    <n v="0"/>
    <x v="15"/>
    <n v="13"/>
    <x v="334"/>
    <s v="LARA"/>
    <x v="9"/>
    <s v="Jersey"/>
    <s v="10DMT0012"/>
    <s v="J1005"/>
    <n v="29"/>
    <s v="1a Scelta"/>
    <s v="NO"/>
    <n v="2"/>
    <n v="0"/>
    <s v="MET - MET &amp; FRIENDS"/>
    <s v="60 - DONNA"/>
    <n v="36.5"/>
    <n v="94.9"/>
    <n v="36.5"/>
  </r>
  <r>
    <n v="2092434002185"/>
    <s v="2T-07-01-026"/>
    <s v="2T-07-026-01"/>
    <n v="0"/>
    <n v="1"/>
    <n v="0"/>
    <n v="1"/>
    <x v="17"/>
    <n v="12"/>
    <x v="334"/>
    <s v="LARA"/>
    <x v="9"/>
    <s v="Jersey"/>
    <s v="10DMT0012"/>
    <s v="J1005"/>
    <n v="29"/>
    <s v="1a Scelta"/>
    <s v="NO"/>
    <n v="2"/>
    <n v="0"/>
    <s v="MET - MET &amp; FRIENDS"/>
    <s v="60 - DONNA"/>
    <n v="36.5"/>
    <n v="94.9"/>
    <n v="36.5"/>
  </r>
  <r>
    <n v="2092434002161"/>
    <s v="2T-07-01-026"/>
    <s v="2T-07-026-01"/>
    <n v="0"/>
    <n v="1"/>
    <n v="0"/>
    <n v="1"/>
    <x v="16"/>
    <n v="16"/>
    <x v="334"/>
    <s v="LARA"/>
    <x v="9"/>
    <s v="Jersey"/>
    <s v="10DMT0012"/>
    <s v="J1005"/>
    <n v="29"/>
    <s v="1a Scelta"/>
    <s v="NO"/>
    <n v="2"/>
    <n v="0"/>
    <s v="MET - MET &amp; FRIENDS"/>
    <s v="60 - DONNA"/>
    <n v="36.5"/>
    <n v="94.9"/>
    <n v="36.5"/>
  </r>
  <r>
    <n v="2092433863145"/>
    <s v="2T-07-01-026"/>
    <s v="2T-07-026-01"/>
    <n v="0"/>
    <n v="2"/>
    <n v="0"/>
    <n v="2"/>
    <x v="11"/>
    <n v="14"/>
    <x v="334"/>
    <s v="LARA"/>
    <x v="9"/>
    <s v="Jersey"/>
    <s v="10DMT0012"/>
    <s v="J1005"/>
    <n v="29"/>
    <s v="1a Scelta"/>
    <s v="NO"/>
    <n v="2"/>
    <n v="0"/>
    <s v="MET - MET &amp; FRIENDS"/>
    <s v="60 - DONNA"/>
    <n v="36.5"/>
    <n v="94.9"/>
    <n v="73"/>
  </r>
  <r>
    <n v="2092434099376"/>
    <s v="2T-07-01-027"/>
    <s v="2T-07-027-01"/>
    <n v="0"/>
    <n v="1"/>
    <n v="0"/>
    <n v="1"/>
    <x v="15"/>
    <n v="13"/>
    <x v="335"/>
    <s v="LARA"/>
    <x v="9"/>
    <s v="Jersey"/>
    <s v="10DMT0012"/>
    <s v="J1005"/>
    <n v="302"/>
    <s v="1a Scelta"/>
    <s v="NO"/>
    <n v="2"/>
    <n v="0"/>
    <s v="MET - MET &amp; FRIENDS"/>
    <s v="60 - DONNA"/>
    <n v="36.5"/>
    <n v="94.9"/>
    <n v="36.5"/>
  </r>
  <r>
    <n v="2092434552475"/>
    <s v="2T-07-02-016"/>
    <s v="2T-07-016-02"/>
    <n v="0"/>
    <n v="1"/>
    <n v="0"/>
    <n v="1"/>
    <x v="14"/>
    <n v="15"/>
    <x v="336"/>
    <s v="LARA"/>
    <x v="9"/>
    <s v="Jersey"/>
    <s v="10DMT0012"/>
    <s v="J1254"/>
    <n v="1"/>
    <s v="1a Scelta"/>
    <s v="NO"/>
    <n v="2"/>
    <n v="0"/>
    <s v="MET - MET &amp; FRIENDS"/>
    <s v="60 - DONNA"/>
    <n v="36.5"/>
    <n v="94.9"/>
    <n v="36.5"/>
  </r>
  <r>
    <n v="2092434536833"/>
    <s v="2T-07-02-017"/>
    <s v="2T-07-017-02"/>
    <n v="0"/>
    <n v="1"/>
    <n v="0"/>
    <n v="1"/>
    <x v="16"/>
    <n v="16"/>
    <x v="337"/>
    <s v="LARA"/>
    <x v="9"/>
    <s v="Jersey"/>
    <s v="10DMT0012"/>
    <s v="J1254"/>
    <n v="995"/>
    <s v="1a Scelta"/>
    <s v="NO"/>
    <n v="2"/>
    <n v="0"/>
    <s v="MET - MET &amp; FRIENDS"/>
    <s v="60 - DONNA"/>
    <n v="36.5"/>
    <n v="94.9"/>
    <n v="36.5"/>
  </r>
  <r>
    <n v="2092434296850"/>
    <s v="2T-07-01-027"/>
    <s v="2T-07-027-01"/>
    <n v="0"/>
    <n v="1"/>
    <n v="0"/>
    <n v="1"/>
    <x v="11"/>
    <n v="14"/>
    <x v="337"/>
    <s v="LARA"/>
    <x v="9"/>
    <s v="Jersey"/>
    <s v="10DMT0012"/>
    <s v="J1254"/>
    <n v="995"/>
    <s v="1a Scelta"/>
    <s v="NO"/>
    <n v="2"/>
    <n v="0"/>
    <s v="MET - MET &amp; FRIENDS"/>
    <s v="60 - DONNA"/>
    <n v="36.5"/>
    <n v="94.9"/>
    <n v="36.5"/>
  </r>
  <r>
    <n v="2092434536840"/>
    <s v="2T-07-01-027"/>
    <s v="2T-07-027-01"/>
    <n v="0"/>
    <n v="1"/>
    <n v="0"/>
    <n v="1"/>
    <x v="15"/>
    <n v="13"/>
    <x v="337"/>
    <s v="LARA"/>
    <x v="9"/>
    <s v="Jersey"/>
    <s v="10DMT0012"/>
    <s v="J1254"/>
    <n v="995"/>
    <s v="1a Scelta"/>
    <s v="NO"/>
    <n v="2"/>
    <n v="0"/>
    <s v="MET - MET &amp; FRIENDS"/>
    <s v="60 - DONNA"/>
    <n v="36.5"/>
    <n v="94.9"/>
    <n v="36.5"/>
  </r>
  <r>
    <n v="2092434543107"/>
    <s v="2T-07-01-019"/>
    <s v="2T-07-019-01"/>
    <n v="0"/>
    <n v="1"/>
    <n v="0"/>
    <n v="1"/>
    <x v="17"/>
    <n v="12"/>
    <x v="338"/>
    <s v="LARA"/>
    <x v="9"/>
    <s v="Jersey"/>
    <s v="10DMT0012"/>
    <s v="J1254"/>
    <n v="999"/>
    <s v="1a Scelta"/>
    <s v="NO"/>
    <n v="2"/>
    <n v="0"/>
    <s v="MET - MET &amp; FRIENDS"/>
    <s v="60 - DONNA"/>
    <n v="36.5"/>
    <n v="94.9"/>
    <n v="36.5"/>
  </r>
  <r>
    <n v="2092434536871"/>
    <s v="2T-07-01-027"/>
    <s v="2T-07-027-01"/>
    <n v="0"/>
    <n v="1"/>
    <n v="0"/>
    <n v="1"/>
    <x v="15"/>
    <n v="13"/>
    <x v="338"/>
    <s v="LARA"/>
    <x v="9"/>
    <s v="Jersey"/>
    <s v="10DMT0012"/>
    <s v="J1254"/>
    <n v="999"/>
    <s v="1a Scelta"/>
    <s v="NO"/>
    <n v="2"/>
    <n v="0"/>
    <s v="MET - MET &amp; FRIENDS"/>
    <s v="60 - DONNA"/>
    <n v="36.5"/>
    <n v="94.9"/>
    <n v="36.5"/>
  </r>
  <r>
    <n v="2092434121879"/>
    <s v="2T-07-01-026"/>
    <s v="2T-07-026-01"/>
    <n v="0"/>
    <n v="2"/>
    <n v="0"/>
    <n v="2"/>
    <x v="11"/>
    <n v="14"/>
    <x v="339"/>
    <s v="LARA"/>
    <x v="9"/>
    <s v="Jersey"/>
    <s v="10DMT0012"/>
    <s v="J284"/>
    <n v="402"/>
    <s v="1a Scelta"/>
    <s v="NO"/>
    <n v="2"/>
    <n v="0"/>
    <s v="MET - MET &amp; FRIENDS"/>
    <s v="60 - DONNA"/>
    <n v="36.5"/>
    <n v="94.9"/>
    <n v="73"/>
  </r>
  <r>
    <n v="2092434124931"/>
    <s v="2T-07-01-026"/>
    <s v="2T-07-026-01"/>
    <n v="0"/>
    <n v="1"/>
    <n v="0"/>
    <n v="1"/>
    <x v="16"/>
    <n v="16"/>
    <x v="339"/>
    <s v="LARA"/>
    <x v="9"/>
    <s v="Jersey"/>
    <s v="10DMT0012"/>
    <s v="J284"/>
    <n v="402"/>
    <s v="1a Scelta"/>
    <s v="NO"/>
    <n v="2"/>
    <n v="0"/>
    <s v="MET - MET &amp; FRIENDS"/>
    <s v="60 - DONNA"/>
    <n v="36.5"/>
    <n v="94.9"/>
    <n v="36.5"/>
  </r>
  <r>
    <n v="2092434124986"/>
    <s v="2T-07-02-019"/>
    <s v="2T-07-019-02"/>
    <n v="0"/>
    <n v="1"/>
    <n v="0"/>
    <n v="1"/>
    <x v="11"/>
    <n v="14"/>
    <x v="340"/>
    <s v="LARA"/>
    <x v="9"/>
    <s v="Jersey"/>
    <s v="10DMT0012"/>
    <s v="J284"/>
    <n v="506"/>
    <s v="1a Scelta"/>
    <s v="NO"/>
    <n v="2"/>
    <n v="0"/>
    <s v="MET - MET &amp; FRIENDS"/>
    <s v="60 - DONNA"/>
    <n v="36.5"/>
    <n v="94.9"/>
    <n v="36.5"/>
  </r>
  <r>
    <n v="2092434125006"/>
    <s v="2T-07-02-019"/>
    <s v="2T-07-019-02"/>
    <n v="0"/>
    <n v="1"/>
    <n v="0"/>
    <n v="1"/>
    <x v="17"/>
    <n v="12"/>
    <x v="340"/>
    <s v="LARA"/>
    <x v="9"/>
    <s v="Jersey"/>
    <s v="10DMT0012"/>
    <s v="J284"/>
    <n v="506"/>
    <s v="1a Scelta"/>
    <s v="NO"/>
    <n v="2"/>
    <n v="0"/>
    <s v="MET - MET &amp; FRIENDS"/>
    <s v="60 - DONNA"/>
    <n v="36.5"/>
    <n v="94.9"/>
    <n v="36.5"/>
  </r>
  <r>
    <n v="2092434124993"/>
    <s v="2T-07-01-027"/>
    <s v="2T-07-027-01"/>
    <n v="0"/>
    <n v="2"/>
    <n v="0"/>
    <n v="2"/>
    <x v="15"/>
    <n v="13"/>
    <x v="340"/>
    <s v="LARA"/>
    <x v="9"/>
    <s v="Jersey"/>
    <s v="10DMT0012"/>
    <s v="J284"/>
    <n v="506"/>
    <s v="1a Scelta"/>
    <s v="NO"/>
    <n v="2"/>
    <n v="0"/>
    <s v="MET - MET &amp; FRIENDS"/>
    <s v="60 - DONNA"/>
    <n v="36.5"/>
    <n v="94.9"/>
    <n v="73"/>
  </r>
  <r>
    <n v="2092434125013"/>
    <s v="2T-07-01-026"/>
    <s v="2T-07-026-01"/>
    <n v="0"/>
    <n v="2"/>
    <n v="0"/>
    <n v="2"/>
    <x v="16"/>
    <n v="16"/>
    <x v="341"/>
    <s v="LARA"/>
    <x v="9"/>
    <s v="Jersey"/>
    <s v="10DMT0012"/>
    <s v="J284"/>
    <n v="539"/>
    <s v="1a Scelta"/>
    <s v="NO"/>
    <n v="2"/>
    <n v="0"/>
    <s v="MET - MET &amp; FRIENDS"/>
    <s v="60 - DONNA"/>
    <n v="36.5"/>
    <n v="94.9"/>
    <n v="73"/>
  </r>
  <r>
    <n v="2092434125020"/>
    <s v="2T-09-03-033"/>
    <s v="2T-09-033-03"/>
    <n v="0"/>
    <n v="4"/>
    <n v="0"/>
    <n v="4"/>
    <x v="11"/>
    <n v="14"/>
    <x v="341"/>
    <s v="LARA"/>
    <x v="9"/>
    <s v="Jersey"/>
    <s v="10DMT0012"/>
    <s v="J284"/>
    <n v="539"/>
    <s v="1a Scelta"/>
    <s v="NO"/>
    <n v="2"/>
    <n v="0"/>
    <s v="MET - MET &amp; FRIENDS"/>
    <s v="60 - DONNA"/>
    <n v="36.5"/>
    <n v="94.9"/>
    <n v="146"/>
  </r>
  <r>
    <n v="2092434125143"/>
    <s v="2T-07-01-019"/>
    <s v="2T-07-019-01"/>
    <n v="0"/>
    <n v="1"/>
    <n v="0"/>
    <n v="1"/>
    <x v="14"/>
    <n v="15"/>
    <x v="342"/>
    <s v="LARA"/>
    <x v="9"/>
    <s v="Jersey"/>
    <s v="10DMT0012"/>
    <s v="J284"/>
    <n v="819"/>
    <s v="1a Scelta"/>
    <s v="NO"/>
    <n v="2"/>
    <n v="0"/>
    <s v="MET - MET &amp; FRIENDS"/>
    <s v="60 - DONNA"/>
    <n v="36.5"/>
    <n v="94.9"/>
    <n v="36.5"/>
  </r>
  <r>
    <n v="2092434125129"/>
    <s v="2T-07-01-027"/>
    <s v="2T-07-027-01"/>
    <n v="0"/>
    <n v="1"/>
    <n v="0"/>
    <n v="1"/>
    <x v="15"/>
    <n v="13"/>
    <x v="342"/>
    <s v="LARA"/>
    <x v="9"/>
    <s v="Jersey"/>
    <s v="10DMT0012"/>
    <s v="J284"/>
    <n v="819"/>
    <s v="1a Scelta"/>
    <s v="NO"/>
    <n v="2"/>
    <n v="0"/>
    <s v="MET - MET &amp; FRIENDS"/>
    <s v="60 - DONNA"/>
    <n v="36.5"/>
    <n v="94.9"/>
    <n v="36.5"/>
  </r>
  <r>
    <n v="2092434125105"/>
    <s v="2T-07-01-027"/>
    <s v="2T-07-027-01"/>
    <n v="0"/>
    <n v="1"/>
    <n v="0"/>
    <n v="1"/>
    <x v="16"/>
    <n v="16"/>
    <x v="342"/>
    <s v="LARA"/>
    <x v="9"/>
    <s v="Jersey"/>
    <s v="10DMT0012"/>
    <s v="J284"/>
    <n v="819"/>
    <s v="1a Scelta"/>
    <s v="NO"/>
    <n v="2"/>
    <n v="0"/>
    <s v="MET - MET &amp; FRIENDS"/>
    <s v="60 - DONNA"/>
    <n v="36.5"/>
    <n v="94.9"/>
    <n v="36.5"/>
  </r>
  <r>
    <n v="2092434125136"/>
    <s v="2T-07-01-027"/>
    <s v="2T-07-027-01"/>
    <n v="0"/>
    <n v="1"/>
    <n v="0"/>
    <n v="1"/>
    <x v="17"/>
    <n v="12"/>
    <x v="342"/>
    <s v="LARA"/>
    <x v="9"/>
    <s v="Jersey"/>
    <s v="10DMT0012"/>
    <s v="J284"/>
    <n v="819"/>
    <s v="1a Scelta"/>
    <s v="NO"/>
    <n v="2"/>
    <n v="0"/>
    <s v="MET - MET &amp; FRIENDS"/>
    <s v="60 - DONNA"/>
    <n v="36.5"/>
    <n v="94.9"/>
    <n v="36.5"/>
  </r>
  <r>
    <n v="2092434125112"/>
    <s v="2T-07-01-027"/>
    <s v="2T-07-027-01"/>
    <n v="0"/>
    <n v="1"/>
    <n v="0"/>
    <n v="1"/>
    <x v="11"/>
    <n v="14"/>
    <x v="342"/>
    <s v="LARA"/>
    <x v="9"/>
    <s v="Jersey"/>
    <s v="10DMT0012"/>
    <s v="J284"/>
    <n v="819"/>
    <s v="1a Scelta"/>
    <s v="NO"/>
    <n v="2"/>
    <n v="0"/>
    <s v="MET - MET &amp; FRIENDS"/>
    <s v="60 - DONNA"/>
    <n v="36.5"/>
    <n v="94.9"/>
    <n v="36.5"/>
  </r>
  <r>
    <n v="2092434035671"/>
    <s v="2T-07-03-021"/>
    <s v="2T-07-021-03"/>
    <n v="0"/>
    <n v="3"/>
    <n v="0"/>
    <n v="3"/>
    <x v="16"/>
    <n v="16"/>
    <x v="343"/>
    <s v="LARA"/>
    <x v="9"/>
    <s v="Jersey"/>
    <s v="10DMT0012"/>
    <s v="J284"/>
    <n v="995"/>
    <s v="1a Scelta"/>
    <s v="NO"/>
    <n v="2"/>
    <n v="0"/>
    <s v="MET - MET &amp; FRIENDS"/>
    <s v="60 - DONNA"/>
    <n v="36.5"/>
    <n v="94.9"/>
    <n v="109.5"/>
  </r>
  <r>
    <n v="2092434104278"/>
    <s v="2T-07-01-027"/>
    <s v="2T-07-027-01"/>
    <n v="0"/>
    <n v="1"/>
    <n v="0"/>
    <n v="1"/>
    <x v="15"/>
    <n v="13"/>
    <x v="344"/>
    <s v="BRIAGA"/>
    <x v="9"/>
    <s v="Jersey"/>
    <s v="10DMT0198"/>
    <s v="J284"/>
    <n v="819"/>
    <s v="1a Scelta"/>
    <s v="NO"/>
    <n v="2"/>
    <n v="0"/>
    <s v="MET - MET &amp; FRIENDS"/>
    <s v="60 - DONNA"/>
    <n v="26"/>
    <n v="67.600000000000009"/>
    <n v="26"/>
  </r>
  <r>
    <n v="2092434104254"/>
    <s v="2T-08-02-045"/>
    <s v="2T-08-045-02"/>
    <n v="0"/>
    <n v="4"/>
    <n v="0"/>
    <n v="4"/>
    <x v="16"/>
    <n v="16"/>
    <x v="344"/>
    <s v="BRIAGA"/>
    <x v="9"/>
    <s v="Jersey"/>
    <s v="10DMT0198"/>
    <s v="J284"/>
    <n v="819"/>
    <s v="1a Scelta"/>
    <s v="NO"/>
    <n v="2"/>
    <n v="0"/>
    <s v="MET - MET &amp; FRIENDS"/>
    <s v="60 - DONNA"/>
    <n v="26"/>
    <n v="67.600000000000009"/>
    <n v="104"/>
  </r>
  <r>
    <n v="2092434584483"/>
    <s v="2T-07-01-019"/>
    <s v="2T-07-019-01"/>
    <n v="0"/>
    <n v="1"/>
    <n v="0"/>
    <n v="1"/>
    <x v="11"/>
    <n v="14"/>
    <x v="345"/>
    <s v="COLE"/>
    <x v="9"/>
    <s v="Jersey"/>
    <s v="10DMT0357"/>
    <s v="J284"/>
    <n v="548"/>
    <s v="1a Scelta"/>
    <s v="NO"/>
    <n v="2"/>
    <n v="0"/>
    <s v="MET - MET &amp; FRIENDS"/>
    <s v="60 - DONNA"/>
    <n v="23"/>
    <n v="59.800000000000004"/>
    <n v="23"/>
  </r>
  <r>
    <n v="2092434532507"/>
    <s v="2T-07-02-017"/>
    <s v="2T-07-017-02"/>
    <n v="0"/>
    <n v="1"/>
    <n v="0"/>
    <n v="1"/>
    <x v="11"/>
    <n v="14"/>
    <x v="346"/>
    <s v="COLE"/>
    <x v="9"/>
    <s v="Jersey"/>
    <s v="10DMT0357"/>
    <s v="J284"/>
    <n v="999"/>
    <s v="1a Scelta"/>
    <s v="NO"/>
    <n v="2"/>
    <n v="0"/>
    <s v="MET - MET &amp; FRIENDS"/>
    <s v="60 - DONNA"/>
    <n v="23"/>
    <n v="59.800000000000004"/>
    <n v="23"/>
  </r>
  <r>
    <n v="2092434627494"/>
    <s v="2T-08-04-050"/>
    <s v="2T-08-050-04"/>
    <n v="0"/>
    <n v="1"/>
    <n v="0"/>
    <n v="1"/>
    <x v="11"/>
    <n v="14"/>
    <x v="347"/>
    <s v="CANUTE"/>
    <x v="8"/>
    <s v="Jersey"/>
    <s v="10DMT0397"/>
    <s v="J1025"/>
    <n v="550"/>
    <s v="1a Scelta"/>
    <s v="NO"/>
    <n v="2"/>
    <n v="0"/>
    <s v="MET - MET &amp; FRIENDS"/>
    <s v="60 - DONNA"/>
    <n v="19.5"/>
    <n v="50.7"/>
    <n v="19.5"/>
  </r>
  <r>
    <n v="2092434739517"/>
    <s v="2T-08-03-027"/>
    <s v="2T-08-027-03"/>
    <n v="0"/>
    <n v="1"/>
    <n v="0"/>
    <n v="1"/>
    <x v="17"/>
    <n v="12"/>
    <x v="347"/>
    <s v="CANUTE"/>
    <x v="8"/>
    <s v="Jersey"/>
    <s v="10DMT0397"/>
    <s v="J1025"/>
    <n v="550"/>
    <s v="1a Scelta"/>
    <s v="NO"/>
    <n v="2"/>
    <n v="0"/>
    <s v="MET - MET &amp; FRIENDS"/>
    <s v="60 - DONNA"/>
    <n v="19.5"/>
    <n v="50.7"/>
    <n v="19.5"/>
  </r>
  <r>
    <n v="2090001239088"/>
    <s v="2T-07-02-015"/>
    <s v="2T-07-015-02"/>
    <n v="0"/>
    <n v="1"/>
    <n v="0"/>
    <n v="1"/>
    <x v="7"/>
    <n v="1"/>
    <x v="348"/>
    <s v="BEDDY"/>
    <x v="10"/>
    <s v="Altro"/>
    <s v="10DTU0010"/>
    <s v="G036"/>
    <n v="86"/>
    <s v="1a Scelta"/>
    <s v="NO"/>
    <n v="2"/>
    <n v="0"/>
    <s v="MET - MET &amp; FRIENDS"/>
    <s v="60 - DONNA"/>
    <n v="62"/>
    <n v="161.20000000000002"/>
    <n v="62"/>
  </r>
  <r>
    <n v="2090001239170"/>
    <s v="2T-07-03-014"/>
    <s v="2T-07-014-03"/>
    <n v="0"/>
    <n v="1"/>
    <n v="0"/>
    <n v="1"/>
    <x v="5"/>
    <n v="6"/>
    <x v="349"/>
    <s v="BEDDY"/>
    <x v="10"/>
    <s v="Altro"/>
    <s v="10DTU0010"/>
    <s v="G036"/>
    <n v="251"/>
    <s v="1a Scelta"/>
    <s v="NO"/>
    <n v="2"/>
    <n v="0"/>
    <s v="MET - MET &amp; FRIENDS"/>
    <s v="60 - DONNA"/>
    <n v="62"/>
    <n v="161.20000000000002"/>
    <n v="62"/>
  </r>
  <r>
    <n v="2090001239163"/>
    <s v="2T-07-01-054"/>
    <s v="2T-07-054-01"/>
    <n v="0"/>
    <n v="1"/>
    <n v="0"/>
    <n v="1"/>
    <x v="4"/>
    <n v="5"/>
    <x v="349"/>
    <s v="BEDDY"/>
    <x v="10"/>
    <s v="Altro"/>
    <s v="10DTU0010"/>
    <s v="G036"/>
    <n v="251"/>
    <s v="1a Scelta"/>
    <s v="NO"/>
    <n v="2"/>
    <n v="0"/>
    <s v="MET - MET &amp; FRIENDS"/>
    <s v="60 - DONNA"/>
    <n v="62"/>
    <n v="161.20000000000002"/>
    <n v="62"/>
  </r>
  <r>
    <n v="2090001239132"/>
    <s v="2T-32-00-033"/>
    <s v="2T-32-033-00"/>
    <n v="0"/>
    <n v="3"/>
    <n v="0"/>
    <n v="3"/>
    <x v="8"/>
    <n v="2"/>
    <x v="349"/>
    <s v="BEDDY"/>
    <x v="10"/>
    <s v="Altro"/>
    <s v="10DTU0010"/>
    <s v="G036"/>
    <n v="251"/>
    <s v="1a Scelta"/>
    <s v="NO"/>
    <n v="2"/>
    <n v="0"/>
    <s v="MET - MET &amp; FRIENDS"/>
    <s v="60 - DONNA"/>
    <n v="62"/>
    <n v="161.20000000000002"/>
    <n v="186"/>
  </r>
  <r>
    <n v="2090001239149"/>
    <s v="2T-32-00-033"/>
    <s v="2T-32-033-00"/>
    <n v="0"/>
    <n v="1"/>
    <n v="0"/>
    <n v="1"/>
    <x v="0"/>
    <n v="3"/>
    <x v="349"/>
    <s v="BEDDY"/>
    <x v="10"/>
    <s v="Altro"/>
    <s v="10DTU0010"/>
    <s v="G036"/>
    <n v="251"/>
    <s v="1a Scelta"/>
    <s v="NO"/>
    <n v="2"/>
    <n v="0"/>
    <s v="MET - MET &amp; FRIENDS"/>
    <s v="60 - DONNA"/>
    <n v="62"/>
    <n v="161.20000000000002"/>
    <n v="62"/>
  </r>
  <r>
    <n v="2090001239255"/>
    <s v="2T-07-01-016"/>
    <s v="2T-07-016-01"/>
    <n v="0"/>
    <n v="1"/>
    <n v="0"/>
    <n v="1"/>
    <x v="5"/>
    <n v="6"/>
    <x v="350"/>
    <s v="BEDDY"/>
    <x v="10"/>
    <s v="Altro"/>
    <s v="10DTU0010"/>
    <s v="G036"/>
    <n v="255"/>
    <s v="1a Scelta"/>
    <s v="NO"/>
    <n v="2"/>
    <n v="0"/>
    <s v="MET - MET &amp; FRIENDS"/>
    <s v="60 - DONNA"/>
    <n v="62"/>
    <n v="161.20000000000002"/>
    <n v="62"/>
  </r>
  <r>
    <n v="2090001239217"/>
    <s v="2T-32-00-033"/>
    <s v="2T-32-033-00"/>
    <n v="0"/>
    <n v="2"/>
    <n v="0"/>
    <n v="2"/>
    <x v="8"/>
    <n v="2"/>
    <x v="350"/>
    <s v="BEDDY"/>
    <x v="10"/>
    <s v="Altro"/>
    <s v="10DTU0010"/>
    <s v="G036"/>
    <n v="255"/>
    <s v="1a Scelta"/>
    <s v="NO"/>
    <n v="2"/>
    <n v="0"/>
    <s v="MET - MET &amp; FRIENDS"/>
    <s v="60 - DONNA"/>
    <n v="62"/>
    <n v="161.20000000000002"/>
    <n v="124"/>
  </r>
  <r>
    <n v="2090001239347"/>
    <s v="2T-32-00-033"/>
    <s v="2T-32-033-00"/>
    <n v="0"/>
    <n v="8"/>
    <n v="0"/>
    <n v="8"/>
    <x v="2"/>
    <n v="4"/>
    <x v="351"/>
    <s v="BEDDY"/>
    <x v="10"/>
    <s v="Altro"/>
    <s v="10DTU0010"/>
    <s v="G036"/>
    <n v="593"/>
    <s v="1a Scelta"/>
    <s v="NO"/>
    <n v="2"/>
    <n v="0"/>
    <s v="MET - MET &amp; FRIENDS"/>
    <s v="60 - DONNA"/>
    <n v="62"/>
    <n v="161.20000000000002"/>
    <n v="496"/>
  </r>
  <r>
    <n v="2092434291466"/>
    <s v="2T-09-01-036"/>
    <s v="2T-09-036-01"/>
    <n v="0"/>
    <n v="1"/>
    <n v="0"/>
    <n v="1"/>
    <x v="8"/>
    <n v="2"/>
    <x v="352"/>
    <s v="BEL"/>
    <x v="10"/>
    <s v="Denim"/>
    <s v="10DTU0028"/>
    <s v="D1022"/>
    <s v="."/>
    <s v="1a Scelta"/>
    <s v="NO"/>
    <n v="2"/>
    <n v="0"/>
    <s v="MET - MET &amp; FRIENDS"/>
    <s v="60 - DONNA"/>
    <n v="69"/>
    <n v="179.4"/>
    <n v="69"/>
  </r>
  <r>
    <n v="2092434291480"/>
    <s v="2T-09-01-036"/>
    <s v="2T-09-036-01"/>
    <n v="0"/>
    <n v="1"/>
    <n v="0"/>
    <n v="1"/>
    <x v="4"/>
    <n v="5"/>
    <x v="352"/>
    <s v="BEL"/>
    <x v="10"/>
    <s v="Denim"/>
    <s v="10DTU0028"/>
    <s v="D1022"/>
    <s v="."/>
    <s v="1a Scelta"/>
    <s v="NO"/>
    <n v="2"/>
    <n v="0"/>
    <s v="MET - MET &amp; FRIENDS"/>
    <s v="60 - DONNA"/>
    <n v="69"/>
    <n v="179.4"/>
    <n v="69"/>
  </r>
  <r>
    <n v="2092434291473"/>
    <s v="2T-09-01-036"/>
    <s v="2T-09-036-01"/>
    <n v="0"/>
    <n v="1"/>
    <n v="0"/>
    <n v="1"/>
    <x v="0"/>
    <n v="3"/>
    <x v="352"/>
    <s v="BEL"/>
    <x v="10"/>
    <s v="Denim"/>
    <s v="10DTU0028"/>
    <s v="D1022"/>
    <s v="."/>
    <s v="1a Scelta"/>
    <s v="NO"/>
    <n v="2"/>
    <n v="0"/>
    <s v="MET - MET &amp; FRIENDS"/>
    <s v="60 - DONNA"/>
    <n v="69"/>
    <n v="179.4"/>
    <n v="69"/>
  </r>
  <r>
    <n v="2090001492506"/>
    <s v="2T-09-01-027"/>
    <s v="2T-09-027-01"/>
    <n v="12"/>
    <n v="6"/>
    <n v="0"/>
    <n v="6"/>
    <x v="0"/>
    <n v="3"/>
    <x v="353"/>
    <s v="TRILLY"/>
    <x v="10"/>
    <s v="Denim"/>
    <s v="10DTU0032"/>
    <s v="D736"/>
    <s v="."/>
    <s v="1a Scelta"/>
    <s v="NO"/>
    <n v="2"/>
    <n v="0"/>
    <s v="MET - MET &amp; FRIENDS"/>
    <s v="60 - DONNA"/>
    <n v="69"/>
    <n v="179.4"/>
    <n v="414"/>
  </r>
  <r>
    <n v="2090001492513"/>
    <s v="2T-10-02-015"/>
    <s v="2T-10-015-02"/>
    <n v="11"/>
    <n v="5"/>
    <n v="1"/>
    <n v="4"/>
    <x v="2"/>
    <n v="4"/>
    <x v="353"/>
    <s v="TRILLY"/>
    <x v="10"/>
    <s v="Denim"/>
    <s v="10DTU0032"/>
    <s v="D736"/>
    <s v="."/>
    <s v="1a Scelta"/>
    <s v="NO"/>
    <n v="2"/>
    <n v="0"/>
    <s v="MET - MET &amp; FRIENDS"/>
    <s v="60 - DONNA"/>
    <n v="69"/>
    <n v="179.4"/>
    <n v="345"/>
  </r>
  <r>
    <n v="2090001613819"/>
    <s v="2T-09-04-055"/>
    <s v="2T-09-055-04"/>
    <n v="0"/>
    <n v="1"/>
    <n v="0"/>
    <n v="1"/>
    <x v="2"/>
    <n v="4"/>
    <x v="354"/>
    <s v="LEXY/E"/>
    <x v="10"/>
    <s v="Bull"/>
    <s v="10DTU0050"/>
    <s v="B039"/>
    <n v="1"/>
    <s v="1a Scelta"/>
    <s v="NO"/>
    <n v="2"/>
    <n v="0"/>
    <s v="MET - MET &amp; FRIENDS"/>
    <s v="60 - DONNA"/>
    <n v="99"/>
    <n v="257.40000000000003"/>
    <n v="99"/>
  </r>
  <r>
    <n v="2090001613826"/>
    <s v="2T-32-01-020"/>
    <s v="2T-32-020-01"/>
    <n v="0"/>
    <n v="3"/>
    <n v="0"/>
    <n v="3"/>
    <x v="4"/>
    <n v="5"/>
    <x v="354"/>
    <s v="LEXY/E"/>
    <x v="10"/>
    <s v="Bull"/>
    <s v="10DTU0050"/>
    <s v="B039"/>
    <n v="1"/>
    <s v="1a Scelta"/>
    <s v="NO"/>
    <n v="2"/>
    <n v="0"/>
    <s v="MET - MET &amp; FRIENDS"/>
    <s v="60 - DONNA"/>
    <n v="99"/>
    <n v="257.40000000000003"/>
    <n v="297"/>
  </r>
  <r>
    <n v="2092433320655"/>
    <s v="2T-08-04-042"/>
    <s v="2T-08-042-04"/>
    <n v="0"/>
    <n v="1"/>
    <n v="0"/>
    <n v="1"/>
    <x v="17"/>
    <n v="12"/>
    <x v="355"/>
    <s v="SALOPETTE"/>
    <x v="11"/>
    <s v="Jersey"/>
    <s v="10DTU0069"/>
    <s v="J806"/>
    <n v="160"/>
    <s v="1a Scelta"/>
    <s v="NO"/>
    <n v="2"/>
    <n v="0"/>
    <s v="MET - MET &amp; FRIENDS"/>
    <s v="60 - DONNA"/>
    <n v="69"/>
    <n v="179.4"/>
    <n v="69"/>
  </r>
  <r>
    <n v="2092433725269"/>
    <s v="2T-07-01-031"/>
    <s v="2T-07-031-01"/>
    <n v="0"/>
    <n v="1"/>
    <n v="1"/>
    <n v="0"/>
    <x v="5"/>
    <n v="6"/>
    <x v="356"/>
    <s v="MERCI"/>
    <x v="10"/>
    <s v="Denim"/>
    <s v="10DTU0110"/>
    <s v="D838"/>
    <s v="."/>
    <s v="1a Scelta"/>
    <s v="NO"/>
    <n v="2"/>
    <n v="0"/>
    <s v="MET - MET &amp; FRIENDS"/>
    <s v="60 - DONNA"/>
    <n v="69"/>
    <n v="179.4"/>
    <n v="69"/>
  </r>
  <r>
    <n v="2092433146019"/>
    <s v="2T-09-03-017"/>
    <s v="2T-09-017-03"/>
    <n v="0"/>
    <n v="5"/>
    <n v="0"/>
    <n v="5"/>
    <x v="5"/>
    <n v="6"/>
    <x v="356"/>
    <s v="MERCI"/>
    <x v="10"/>
    <s v="Denim"/>
    <s v="10DTU0110"/>
    <s v="D838"/>
    <s v="."/>
    <s v="1a Scelta"/>
    <s v="NO"/>
    <n v="2"/>
    <n v="0"/>
    <s v="MET - MET &amp; FRIENDS"/>
    <s v="60 - DONNA"/>
    <n v="69"/>
    <n v="179.4"/>
    <n v="345"/>
  </r>
  <r>
    <n v="2092433727072"/>
    <s v="2T-09-01-025"/>
    <s v="2T-09-025-01"/>
    <n v="0"/>
    <n v="2"/>
    <n v="0"/>
    <n v="2"/>
    <x v="5"/>
    <n v="6"/>
    <x v="357"/>
    <s v="SALOP-X"/>
    <x v="10"/>
    <s v="Denim"/>
    <s v="10DTU0136"/>
    <s v="D838"/>
    <s v="."/>
    <s v="1a Scelta"/>
    <s v="NO"/>
    <n v="2"/>
    <n v="0"/>
    <s v="MET - MET &amp; FRIENDS"/>
    <s v="60 - DONNA"/>
    <n v="62.5"/>
    <n v="162.5"/>
    <n v="125"/>
  </r>
  <r>
    <n v="2092433727065"/>
    <s v="2T-09-01-025"/>
    <s v="2T-09-025-01"/>
    <n v="0"/>
    <n v="2"/>
    <n v="0"/>
    <n v="2"/>
    <x v="4"/>
    <n v="5"/>
    <x v="357"/>
    <s v="SALOP-X"/>
    <x v="10"/>
    <s v="Denim"/>
    <s v="10DTU0136"/>
    <s v="D838"/>
    <s v="."/>
    <s v="1a Scelta"/>
    <s v="NO"/>
    <n v="2"/>
    <n v="0"/>
    <s v="MET - MET &amp; FRIENDS"/>
    <s v="60 - DONNA"/>
    <n v="62.5"/>
    <n v="162.5"/>
    <n v="125"/>
  </r>
  <r>
    <n v="2092433727096"/>
    <s v="2T-09-02-025"/>
    <s v="2T-09-025-02"/>
    <n v="0"/>
    <n v="1"/>
    <n v="0"/>
    <n v="1"/>
    <x v="1"/>
    <n v="8"/>
    <x v="357"/>
    <s v="SALOP-X"/>
    <x v="10"/>
    <s v="Denim"/>
    <s v="10DTU0136"/>
    <s v="D838"/>
    <s v="."/>
    <s v="1a Scelta"/>
    <s v="NO"/>
    <n v="2"/>
    <n v="0"/>
    <s v="MET - MET &amp; FRIENDS"/>
    <s v="60 - DONNA"/>
    <n v="62.5"/>
    <n v="162.5"/>
    <n v="62.5"/>
  </r>
  <r>
    <n v="2092433727089"/>
    <s v="2T-09-02-025"/>
    <s v="2T-09-025-02"/>
    <n v="0"/>
    <n v="2"/>
    <n v="0"/>
    <n v="2"/>
    <x v="3"/>
    <n v="7"/>
    <x v="357"/>
    <s v="SALOP-X"/>
    <x v="10"/>
    <s v="Denim"/>
    <s v="10DTU0136"/>
    <s v="D838"/>
    <s v="."/>
    <s v="1a Scelta"/>
    <s v="NO"/>
    <n v="2"/>
    <n v="0"/>
    <s v="MET - MET &amp; FRIENDS"/>
    <s v="60 - DONNA"/>
    <n v="62.5"/>
    <n v="162.5"/>
    <n v="125"/>
  </r>
  <r>
    <n v="2092433727058"/>
    <s v="2T-10-02-013"/>
    <s v="2T-10-013-02"/>
    <n v="0"/>
    <n v="1"/>
    <n v="0"/>
    <n v="1"/>
    <x v="0"/>
    <n v="3"/>
    <x v="357"/>
    <s v="SALOP-X"/>
    <x v="10"/>
    <s v="Denim"/>
    <s v="10DTU0136"/>
    <s v="D838"/>
    <s v="."/>
    <s v="1a Scelta"/>
    <s v="NO"/>
    <n v="2"/>
    <n v="0"/>
    <s v="MET - MET &amp; FRIENDS"/>
    <s v="60 - DONNA"/>
    <n v="62.5"/>
    <n v="162.5"/>
    <n v="62.5"/>
  </r>
  <r>
    <n v="2092433336748"/>
    <s v="2T-10-02-013"/>
    <s v="2T-10-013-02"/>
    <n v="0"/>
    <n v="1"/>
    <n v="0"/>
    <n v="1"/>
    <x v="2"/>
    <n v="4"/>
    <x v="357"/>
    <s v="SALOP-X"/>
    <x v="10"/>
    <s v="Denim"/>
    <s v="10DTU0136"/>
    <s v="D838"/>
    <s v="."/>
    <s v="1a Scelta"/>
    <s v="NO"/>
    <n v="2"/>
    <n v="0"/>
    <s v="MET - MET &amp; FRIENDS"/>
    <s v="60 - DONNA"/>
    <n v="62.5"/>
    <n v="162.5"/>
    <n v="62.5"/>
  </r>
  <r>
    <n v="2092433531686"/>
    <s v="2T-07-01-029"/>
    <s v="2T-07-029-01"/>
    <n v="0"/>
    <n v="1"/>
    <n v="0"/>
    <n v="1"/>
    <x v="4"/>
    <n v="5"/>
    <x v="358"/>
    <s v="X-CURLYSU/SFI"/>
    <x v="10"/>
    <s v="Denim"/>
    <s v="10DTU0142"/>
    <s v="D876"/>
    <s v="."/>
    <s v="1a Scelta"/>
    <s v="NO"/>
    <n v="2"/>
    <n v="0"/>
    <s v="MET - MET &amp; FRIENDS"/>
    <s v="60 - DONNA"/>
    <n v="132"/>
    <n v="343.2"/>
    <n v="132"/>
  </r>
  <r>
    <n v="2092433512234"/>
    <s v="2T-07-04-024"/>
    <s v="2T-07-024-04"/>
    <n v="4"/>
    <n v="4"/>
    <n v="0"/>
    <n v="4"/>
    <x v="8"/>
    <n v="2"/>
    <x v="359"/>
    <s v="LEXY CORT"/>
    <x v="11"/>
    <s v="Denim"/>
    <s v="10DTU0149"/>
    <s v="D910"/>
    <s v="."/>
    <s v="1a Scelta"/>
    <s v="NO"/>
    <n v="2"/>
    <n v="0"/>
    <s v="MET - MET &amp; FRIENDS"/>
    <s v="60 - DONNA"/>
    <n v="66"/>
    <n v="171.6"/>
    <n v="264"/>
  </r>
  <r>
    <n v="2092433512227"/>
    <s v="2T-07-04-028"/>
    <s v="2T-07-028-04"/>
    <n v="2"/>
    <n v="2"/>
    <n v="0"/>
    <n v="2"/>
    <x v="7"/>
    <n v="1"/>
    <x v="359"/>
    <s v="LEXY CORT"/>
    <x v="11"/>
    <s v="Denim"/>
    <s v="10DTU0149"/>
    <s v="D910"/>
    <s v="."/>
    <s v="1a Scelta"/>
    <s v="NO"/>
    <n v="2"/>
    <n v="0"/>
    <s v="MET - MET &amp; FRIENDS"/>
    <s v="60 - DONNA"/>
    <n v="66"/>
    <n v="171.6"/>
    <n v="132"/>
  </r>
  <r>
    <n v="2092433512241"/>
    <s v="2T-07-02-051"/>
    <s v="2T-07-051-02"/>
    <n v="4"/>
    <n v="3"/>
    <n v="0"/>
    <n v="3"/>
    <x v="0"/>
    <n v="3"/>
    <x v="359"/>
    <s v="LEXY CORT"/>
    <x v="11"/>
    <s v="Denim"/>
    <s v="10DTU0149"/>
    <s v="D910"/>
    <s v="."/>
    <s v="1a Scelta"/>
    <s v="NO"/>
    <n v="2"/>
    <n v="0"/>
    <s v="MET - MET &amp; FRIENDS"/>
    <s v="60 - DONNA"/>
    <n v="66"/>
    <n v="171.6"/>
    <n v="198"/>
  </r>
  <r>
    <n v="2092433381250"/>
    <s v="2T-07-02-051"/>
    <s v="2T-07-051-02"/>
    <n v="1"/>
    <n v="1"/>
    <n v="1"/>
    <n v="0"/>
    <x v="2"/>
    <n v="4"/>
    <x v="359"/>
    <s v="LEXY CORT"/>
    <x v="11"/>
    <s v="Denim"/>
    <s v="10DTU0149"/>
    <s v="D910"/>
    <s v="."/>
    <s v="1a Scelta"/>
    <s v="NO"/>
    <n v="2"/>
    <n v="0"/>
    <s v="MET - MET &amp; FRIENDS"/>
    <s v="60 - DONNA"/>
    <n v="66"/>
    <n v="171.6"/>
    <n v="66"/>
  </r>
  <r>
    <n v="2092433512265"/>
    <s v="2T-07-02-051"/>
    <s v="2T-07-051-02"/>
    <n v="6"/>
    <n v="1"/>
    <n v="0"/>
    <n v="1"/>
    <x v="5"/>
    <n v="6"/>
    <x v="359"/>
    <s v="LEXY CORT"/>
    <x v="11"/>
    <s v="Denim"/>
    <s v="10DTU0149"/>
    <s v="D910"/>
    <s v="."/>
    <s v="1a Scelta"/>
    <s v="NO"/>
    <n v="2"/>
    <n v="0"/>
    <s v="MET - MET &amp; FRIENDS"/>
    <s v="60 - DONNA"/>
    <n v="66"/>
    <n v="171.6"/>
    <n v="66"/>
  </r>
  <r>
    <n v="2092433512258"/>
    <s v="2T-07-02-051"/>
    <s v="2T-07-051-02"/>
    <n v="5"/>
    <n v="4"/>
    <n v="0"/>
    <n v="4"/>
    <x v="4"/>
    <n v="5"/>
    <x v="359"/>
    <s v="LEXY CORT"/>
    <x v="11"/>
    <s v="Denim"/>
    <s v="10DTU0149"/>
    <s v="D910"/>
    <s v="."/>
    <s v="1a Scelta"/>
    <s v="NO"/>
    <n v="2"/>
    <n v="0"/>
    <s v="MET - MET &amp; FRIENDS"/>
    <s v="60 - DONNA"/>
    <n v="66"/>
    <n v="171.6"/>
    <n v="264"/>
  </r>
  <r>
    <n v="2092433920015"/>
    <s v="2T-07-00-021"/>
    <s v="2T-07-021-00"/>
    <n v="0"/>
    <n v="1"/>
    <n v="0"/>
    <n v="1"/>
    <x v="2"/>
    <n v="4"/>
    <x v="360"/>
    <s v="X-RITA"/>
    <x v="10"/>
    <s v="Denim"/>
    <s v="10DTU0184"/>
    <s v="D876"/>
    <s v="."/>
    <s v="1a Scelta"/>
    <s v="NO"/>
    <n v="2"/>
    <n v="0"/>
    <s v="MET - MET &amp; FRIENDS"/>
    <s v="60 - DONNA"/>
    <n v="89"/>
    <n v="231.4"/>
    <n v="89"/>
  </r>
  <r>
    <n v="2092434001478"/>
    <s v="2T-09-04-035"/>
    <s v="2T-09-035-04"/>
    <n v="0"/>
    <n v="4"/>
    <n v="0"/>
    <n v="4"/>
    <x v="5"/>
    <n v="6"/>
    <x v="360"/>
    <s v="X-RITA"/>
    <x v="10"/>
    <s v="Denim"/>
    <s v="10DTU0184"/>
    <s v="D876"/>
    <s v="."/>
    <s v="1a Scelta"/>
    <s v="NO"/>
    <n v="2"/>
    <n v="0"/>
    <s v="MET - MET &amp; FRIENDS"/>
    <s v="60 - DONNA"/>
    <n v="89"/>
    <n v="231.4"/>
    <n v="356"/>
  </r>
  <r>
    <n v="2092434001454"/>
    <s v="2T-09-03-023"/>
    <s v="2T-09-023-03"/>
    <n v="0"/>
    <n v="2"/>
    <n v="0"/>
    <n v="2"/>
    <x v="0"/>
    <n v="3"/>
    <x v="360"/>
    <s v="X-RITA"/>
    <x v="10"/>
    <s v="Denim"/>
    <s v="10DTU0184"/>
    <s v="D876"/>
    <s v="."/>
    <s v="1a Scelta"/>
    <s v="NO"/>
    <n v="2"/>
    <n v="0"/>
    <s v="MET - MET &amp; FRIENDS"/>
    <s v="60 - DONNA"/>
    <n v="89"/>
    <n v="231.4"/>
    <n v="178"/>
  </r>
  <r>
    <n v="2092434438342"/>
    <s v="2T-08-00-026"/>
    <s v="2T-08-026-00"/>
    <n v="0"/>
    <n v="5"/>
    <n v="1"/>
    <n v="4"/>
    <x v="2"/>
    <n v="4"/>
    <x v="361"/>
    <s v="X-BELLEZA"/>
    <x v="10"/>
    <s v="Denim"/>
    <s v="10DTU0188"/>
    <s v="D1069"/>
    <s v="."/>
    <s v="1a Scelta"/>
    <s v="NO"/>
    <n v="2"/>
    <n v="0"/>
    <s v="MET - MET &amp; FRIENDS"/>
    <s v="60 - DONNA"/>
    <n v="64.5"/>
    <n v="167.70000000000002"/>
    <n v="322.5"/>
  </r>
  <r>
    <n v="2092434523734"/>
    <s v="2T-08-04-039"/>
    <s v="2T-08-039-04"/>
    <n v="0"/>
    <n v="3"/>
    <n v="0"/>
    <n v="3"/>
    <x v="3"/>
    <n v="7"/>
    <x v="361"/>
    <s v="X-BELLEZA"/>
    <x v="10"/>
    <s v="Denim"/>
    <s v="10DTU0188"/>
    <s v="D1069"/>
    <s v="."/>
    <s v="1a Scelta"/>
    <s v="NO"/>
    <n v="2"/>
    <n v="0"/>
    <s v="MET - MET &amp; FRIENDS"/>
    <s v="60 - DONNA"/>
    <n v="64.5"/>
    <n v="167.70000000000002"/>
    <n v="193.5"/>
  </r>
  <r>
    <n v="2092434523703"/>
    <s v="2T-33-00-034"/>
    <s v="2T-33-034-00"/>
    <n v="0"/>
    <n v="6"/>
    <n v="0"/>
    <n v="6"/>
    <x v="0"/>
    <n v="3"/>
    <x v="361"/>
    <s v="X-BELLEZA"/>
    <x v="10"/>
    <s v="Denim"/>
    <s v="10DTU0188"/>
    <s v="D1069"/>
    <s v="."/>
    <s v="1a Scelta"/>
    <s v="NO"/>
    <n v="2"/>
    <n v="0"/>
    <s v="MET - MET &amp; FRIENDS"/>
    <s v="60 - DONNA"/>
    <n v="64.5"/>
    <n v="167.70000000000002"/>
    <n v="387"/>
  </r>
  <r>
    <n v="2092434015024"/>
    <s v="2T-09-01-036"/>
    <s v="2T-09-036-01"/>
    <n v="0"/>
    <n v="1"/>
    <n v="0"/>
    <n v="1"/>
    <x v="5"/>
    <n v="6"/>
    <x v="362"/>
    <s v="X-BELLEZA"/>
    <x v="10"/>
    <s v="Denim"/>
    <s v="10DTU0188"/>
    <s v="D876"/>
    <s v="."/>
    <s v="1a Scelta"/>
    <s v="NO"/>
    <n v="2"/>
    <n v="0"/>
    <s v="MET - MET &amp; FRIENDS"/>
    <s v="60 - DONNA"/>
    <n v="64.5"/>
    <n v="167.70000000000002"/>
    <n v="64.5"/>
  </r>
  <r>
    <n v="2092434662068"/>
    <s v="2T-07-00-045"/>
    <s v="2T-07-045-00"/>
    <n v="0"/>
    <n v="3"/>
    <n v="0"/>
    <n v="3"/>
    <x v="7"/>
    <n v="1"/>
    <x v="363"/>
    <s v="X-KELLER"/>
    <x v="10"/>
    <s v="Denim"/>
    <s v="10DTU0226"/>
    <s v="D1069"/>
    <s v="."/>
    <s v="1a Scelta"/>
    <s v="NO"/>
    <n v="2"/>
    <n v="0"/>
    <s v="MET - MET &amp; FRIENDS"/>
    <s v="60 - DONNA"/>
    <n v="57"/>
    <n v="148.20000000000002"/>
    <n v="171"/>
  </r>
  <r>
    <n v="2092434662082"/>
    <s v="2T-07-00-045"/>
    <s v="2T-07-045-00"/>
    <n v="0"/>
    <n v="1"/>
    <n v="0"/>
    <n v="1"/>
    <x v="0"/>
    <n v="3"/>
    <x v="363"/>
    <s v="X-KELLER"/>
    <x v="10"/>
    <s v="Denim"/>
    <s v="10DTU0226"/>
    <s v="D1069"/>
    <s v="."/>
    <s v="1a Scelta"/>
    <s v="NO"/>
    <n v="2"/>
    <n v="0"/>
    <s v="MET - MET &amp; FRIENDS"/>
    <s v="60 - DONNA"/>
    <n v="57"/>
    <n v="148.20000000000002"/>
    <n v="57"/>
  </r>
  <r>
    <n v="2092434523628"/>
    <s v="2T-08-01-025"/>
    <s v="2T-08-025-01"/>
    <n v="0"/>
    <n v="2"/>
    <n v="0"/>
    <n v="2"/>
    <x v="0"/>
    <n v="3"/>
    <x v="364"/>
    <s v="X-ANABEL"/>
    <x v="10"/>
    <s v="Denim"/>
    <s v="10DTU0231"/>
    <s v="D1069"/>
    <s v="."/>
    <s v="1a Scelta"/>
    <s v="NO"/>
    <n v="2"/>
    <n v="0"/>
    <s v="MET - MET &amp; FRIENDS"/>
    <s v="60 - DONNA"/>
    <n v="70"/>
    <n v="182"/>
    <n v="140"/>
  </r>
  <r>
    <n v="2092434580362"/>
    <m/>
    <m/>
    <m/>
    <n v="3"/>
    <n v="0"/>
    <n v="3"/>
    <x v="8"/>
    <m/>
    <x v="273"/>
    <s v="X-KELLY"/>
    <x v="0"/>
    <s v="Denim"/>
    <s v="10DBF0803"/>
    <s v="D1069"/>
    <m/>
    <m/>
    <m/>
    <m/>
    <m/>
    <m/>
    <m/>
    <n v="46.5"/>
    <n v="120.9"/>
    <n v="139.5"/>
  </r>
  <r>
    <n v="2092434580379"/>
    <m/>
    <m/>
    <m/>
    <n v="6"/>
    <n v="0"/>
    <n v="6"/>
    <x v="0"/>
    <m/>
    <x v="273"/>
    <s v="X-KELLY"/>
    <x v="0"/>
    <s v="Denim"/>
    <s v="10DBF0803"/>
    <s v="D1069"/>
    <m/>
    <m/>
    <m/>
    <m/>
    <m/>
    <m/>
    <m/>
    <n v="46.5"/>
    <n v="120.9"/>
    <n v="279"/>
  </r>
  <r>
    <n v="2092434580386"/>
    <m/>
    <m/>
    <m/>
    <n v="14"/>
    <n v="0"/>
    <n v="14"/>
    <x v="4"/>
    <m/>
    <x v="273"/>
    <s v="X-KELLY"/>
    <x v="0"/>
    <s v="Denim"/>
    <s v="10DBF0803"/>
    <s v="D1069"/>
    <m/>
    <m/>
    <m/>
    <m/>
    <m/>
    <m/>
    <m/>
    <n v="46.5"/>
    <n v="120.9"/>
    <n v="651"/>
  </r>
  <r>
    <n v="2092434580393"/>
    <m/>
    <m/>
    <m/>
    <n v="5"/>
    <n v="0"/>
    <n v="5"/>
    <x v="5"/>
    <m/>
    <x v="273"/>
    <s v="X-KELLY"/>
    <x v="0"/>
    <s v="Denim"/>
    <s v="10DBF0803"/>
    <s v="D1069"/>
    <m/>
    <m/>
    <m/>
    <m/>
    <m/>
    <m/>
    <m/>
    <n v="46.5"/>
    <n v="120.9"/>
    <n v="232.5"/>
  </r>
  <r>
    <n v="2092434580409"/>
    <m/>
    <m/>
    <m/>
    <n v="3"/>
    <n v="0"/>
    <n v="3"/>
    <x v="3"/>
    <m/>
    <x v="273"/>
    <s v="X-KELLY"/>
    <x v="0"/>
    <s v="Denim"/>
    <s v="10DBF0803"/>
    <s v="D1069"/>
    <m/>
    <m/>
    <m/>
    <m/>
    <m/>
    <m/>
    <m/>
    <n v="46.5"/>
    <n v="120.9"/>
    <n v="139.5"/>
  </r>
  <r>
    <n v="2092434580416"/>
    <m/>
    <m/>
    <m/>
    <n v="2"/>
    <n v="0"/>
    <n v="2"/>
    <x v="1"/>
    <m/>
    <x v="273"/>
    <s v="X-KELLY"/>
    <x v="0"/>
    <s v="Denim"/>
    <s v="10DBF0803"/>
    <s v="D1069"/>
    <m/>
    <m/>
    <m/>
    <m/>
    <m/>
    <m/>
    <m/>
    <n v="46.5"/>
    <n v="120.9"/>
    <n v="93"/>
  </r>
  <r>
    <n v="2092434580423"/>
    <m/>
    <m/>
    <m/>
    <n v="1"/>
    <n v="0"/>
    <n v="1"/>
    <x v="6"/>
    <m/>
    <x v="273"/>
    <s v="X-KELLY"/>
    <x v="0"/>
    <s v="Denim"/>
    <s v="10DBF0803"/>
    <s v="D1069"/>
    <m/>
    <m/>
    <m/>
    <m/>
    <m/>
    <m/>
    <m/>
    <n v="46.5"/>
    <n v="120.9"/>
    <n v="46.5"/>
  </r>
  <r>
    <n v="2092434548973"/>
    <s v="2T-08-01-016"/>
    <s v="2T-08-016-01"/>
    <n v="2"/>
    <n v="1"/>
    <n v="1"/>
    <n v="0"/>
    <x v="2"/>
    <n v="4"/>
    <x v="365"/>
    <s v="X-ADA/Z"/>
    <x v="10"/>
    <s v="Denim"/>
    <s v="10DTU0240"/>
    <s v="D1069"/>
    <s v="."/>
    <s v="1a Scelta"/>
    <s v="NO"/>
    <n v="2"/>
    <n v="0"/>
    <s v="MET - MET &amp; FRIENDS"/>
    <s v="60 - DONNA"/>
    <n v="70"/>
    <n v="182"/>
    <n v="70"/>
  </r>
  <r>
    <n v="2092434542803"/>
    <s v="2T-08-01-045"/>
    <s v="2T-08-045-01"/>
    <n v="0"/>
    <n v="2"/>
    <n v="1"/>
    <n v="1"/>
    <x v="15"/>
    <n v="13"/>
    <x v="366"/>
    <s v="GREMYREGULAR"/>
    <x v="12"/>
    <s v="Jersey"/>
    <s v="10DVE0089"/>
    <s v="J284"/>
    <n v="1"/>
    <s v="1a Scelta"/>
    <s v="NO"/>
    <n v="2"/>
    <n v="0"/>
    <s v="MET - MET &amp; FRIENDS"/>
    <s v="60 - DONNA"/>
    <n v="26"/>
    <n v="67.600000000000009"/>
    <n v="52"/>
  </r>
  <r>
    <n v="2092434693697"/>
    <s v="2T-09-03-013"/>
    <s v="2T-09-013-03"/>
    <n v="0"/>
    <n v="1"/>
    <n v="0"/>
    <n v="1"/>
    <x v="17"/>
    <n v="12"/>
    <x v="366"/>
    <s v="GREMYREGULAR"/>
    <x v="12"/>
    <s v="Jersey"/>
    <s v="10DVE0089"/>
    <s v="J284"/>
    <n v="1"/>
    <s v="1a Scelta"/>
    <s v="NO"/>
    <n v="2"/>
    <n v="0"/>
    <s v="MET - MET &amp; FRIENDS"/>
    <s v="60 - DONNA"/>
    <n v="26"/>
    <n v="67.600000000000009"/>
    <n v="26"/>
  </r>
  <r>
    <n v="2092434542797"/>
    <s v="2T-09-03-033"/>
    <s v="2T-09-033-03"/>
    <n v="0"/>
    <n v="5"/>
    <n v="0"/>
    <n v="5"/>
    <x v="11"/>
    <n v="14"/>
    <x v="366"/>
    <s v="GREMYREGULAR"/>
    <x v="12"/>
    <s v="Jersey"/>
    <s v="10DVE0089"/>
    <s v="J284"/>
    <n v="1"/>
    <s v="1a Scelta"/>
    <s v="NO"/>
    <n v="2"/>
    <n v="0"/>
    <s v="MET - MET &amp; FRIENDS"/>
    <s v="60 - DONNA"/>
    <n v="26"/>
    <n v="67.600000000000009"/>
    <n v="130"/>
  </r>
  <r>
    <n v="2092434542780"/>
    <s v="2T-09-03-033"/>
    <s v="2T-09-033-03"/>
    <n v="0"/>
    <n v="3"/>
    <n v="0"/>
    <n v="3"/>
    <x v="16"/>
    <n v="16"/>
    <x v="366"/>
    <s v="GREMYREGULAR"/>
    <x v="12"/>
    <s v="Jersey"/>
    <s v="10DVE0089"/>
    <s v="J284"/>
    <n v="1"/>
    <s v="1a Scelta"/>
    <s v="NO"/>
    <n v="2"/>
    <n v="0"/>
    <s v="MET - MET &amp; FRIENDS"/>
    <s v="60 - DONNA"/>
    <n v="26"/>
    <n v="67.600000000000009"/>
    <n v="78"/>
  </r>
  <r>
    <n v="2092434450917"/>
    <s v="2T-08-03-045"/>
    <s v="2T-08-045-03"/>
    <n v="0"/>
    <n v="2"/>
    <n v="0"/>
    <n v="2"/>
    <x v="11"/>
    <n v="14"/>
    <x v="367"/>
    <s v="GREMYREGULAR"/>
    <x v="12"/>
    <s v="Jersey"/>
    <s v="10DVE0089"/>
    <s v="J284"/>
    <n v="854"/>
    <s v="1a Scelta"/>
    <s v="NO"/>
    <n v="2"/>
    <n v="0"/>
    <s v="MET - MET &amp; FRIENDS"/>
    <s v="60 - DONNA"/>
    <n v="26"/>
    <n v="67.600000000000009"/>
    <n v="52"/>
  </r>
  <r>
    <n v="2092434542827"/>
    <s v="2T-08-03-045"/>
    <s v="2T-08-045-03"/>
    <n v="0"/>
    <n v="1"/>
    <n v="0"/>
    <n v="1"/>
    <x v="15"/>
    <n v="13"/>
    <x v="367"/>
    <s v="GREMYREGULAR"/>
    <x v="12"/>
    <s v="Jersey"/>
    <s v="10DVE0089"/>
    <s v="J284"/>
    <n v="854"/>
    <s v="1a Scelta"/>
    <s v="NO"/>
    <n v="2"/>
    <n v="0"/>
    <s v="MET - MET &amp; FRIENDS"/>
    <s v="60 - DONNA"/>
    <n v="26"/>
    <n v="67.600000000000009"/>
    <n v="26"/>
  </r>
  <r>
    <n v="2092434546023"/>
    <s v="2T-07-03-021"/>
    <s v="2T-07-021-03"/>
    <n v="0"/>
    <n v="1"/>
    <n v="0"/>
    <n v="1"/>
    <x v="16"/>
    <n v="16"/>
    <x v="368"/>
    <s v="GREMYREGULAR"/>
    <x v="12"/>
    <s v="Jersey"/>
    <s v="10DVE0089"/>
    <s v="J284"/>
    <n v="995"/>
    <s v="1a Scelta"/>
    <s v="NO"/>
    <n v="2"/>
    <n v="0"/>
    <s v="MET - MET &amp; FRIENDS"/>
    <s v="60 - DONNA"/>
    <n v="26"/>
    <n v="67.600000000000009"/>
    <n v="26"/>
  </r>
  <r>
    <n v="2092434566205"/>
    <s v="2T-07-01-027"/>
    <s v="2T-07-027-01"/>
    <n v="0"/>
    <n v="1"/>
    <n v="0"/>
    <n v="1"/>
    <x v="15"/>
    <n v="13"/>
    <x v="369"/>
    <s v="GREMYREGULAR"/>
    <x v="12"/>
    <s v="Jersey"/>
    <s v="10DVE0089"/>
    <s v="J284"/>
    <n v="999"/>
    <s v="1a Scelta"/>
    <s v="NO"/>
    <n v="2"/>
    <n v="0"/>
    <s v="MET - MET &amp; FRIENDS"/>
    <s v="60 - DONNA"/>
    <n v="26"/>
    <n v="67.600000000000009"/>
    <n v="26"/>
  </r>
  <r>
    <n v="2092434701637"/>
    <s v="2T-07-02-017"/>
    <s v="2T-07-017-02"/>
    <n v="0"/>
    <n v="1"/>
    <n v="0"/>
    <n v="1"/>
    <x v="11"/>
    <n v="14"/>
    <x v="370"/>
    <s v="BELLA"/>
    <x v="12"/>
    <s v="Jersey"/>
    <s v="10DVE0159"/>
    <s v="J284"/>
    <n v="1"/>
    <s v="1a Scelta"/>
    <s v="NO"/>
    <n v="2"/>
    <n v="0"/>
    <s v="MET - MET &amp; FRIENDS"/>
    <s v="60 - DONNA"/>
    <n v="42.5"/>
    <n v="110.5"/>
    <n v="42.5"/>
  </r>
  <r>
    <n v="2092433598160"/>
    <s v="2T-07-01-019"/>
    <s v="2T-07-019-01"/>
    <n v="0"/>
    <n v="1"/>
    <n v="0"/>
    <n v="1"/>
    <x v="17"/>
    <n v="12"/>
    <x v="371"/>
    <s v="ELORA"/>
    <x v="12"/>
    <s v="Jersey"/>
    <s v="10DVE0307"/>
    <s v="J284"/>
    <n v="999"/>
    <s v="1a Scelta"/>
    <s v="NO"/>
    <n v="2"/>
    <n v="0"/>
    <s v="MET - MET &amp; FRIENDS"/>
    <s v="60 - DONNA"/>
    <n v="52"/>
    <n v="135.20000000000002"/>
    <n v="52"/>
  </r>
  <r>
    <n v="2092434104865"/>
    <s v="2T-09-04-014"/>
    <s v="2T-09-014-04"/>
    <n v="0"/>
    <n v="1"/>
    <n v="0"/>
    <n v="1"/>
    <x v="15"/>
    <n v="13"/>
    <x v="372"/>
    <s v="CHLOES"/>
    <x v="12"/>
    <s v="Jersey"/>
    <s v="10DVE0597"/>
    <s v="J284"/>
    <n v="506"/>
    <s v="1a Scelta"/>
    <s v="NO"/>
    <n v="2"/>
    <n v="0"/>
    <s v="MET - MET &amp; FRIENDS"/>
    <s v="60 - DONNA"/>
    <n v="64"/>
    <n v="166.4"/>
    <n v="64"/>
  </r>
  <r>
    <n v="2092434104933"/>
    <s v="2T-09-04-014"/>
    <s v="2T-09-014-04"/>
    <n v="0"/>
    <n v="1"/>
    <n v="0"/>
    <n v="1"/>
    <x v="16"/>
    <n v="16"/>
    <x v="373"/>
    <s v="CHLOES"/>
    <x v="12"/>
    <s v="Jersey"/>
    <s v="10DVE0597"/>
    <s v="J284"/>
    <n v="819"/>
    <s v="1a Scelta"/>
    <s v="NO"/>
    <n v="2"/>
    <n v="0"/>
    <s v="MET - MET &amp; FRIENDS"/>
    <s v="60 - DONNA"/>
    <n v="64"/>
    <n v="166.4"/>
    <n v="64"/>
  </r>
  <r>
    <n v="2092434113362"/>
    <s v="2T-07-02-017"/>
    <s v="2T-07-017-02"/>
    <n v="0"/>
    <n v="1"/>
    <n v="0"/>
    <n v="1"/>
    <x v="15"/>
    <n v="13"/>
    <x v="374"/>
    <s v="DYORO"/>
    <x v="12"/>
    <s v="Jersey"/>
    <s v="10DVE0661"/>
    <s v="J100"/>
    <n v="934"/>
    <s v="1a Scelta"/>
    <s v="NO"/>
    <n v="2"/>
    <n v="0"/>
    <s v="MET - MET &amp; FRIENDS"/>
    <s v="60 - DONNA"/>
    <n v="63.5"/>
    <n v="165.1"/>
    <n v="63.5"/>
  </r>
  <r>
    <n v="2092434407744"/>
    <s v="2T-07-02-018"/>
    <s v="2T-07-018-02"/>
    <n v="0"/>
    <n v="1"/>
    <n v="0"/>
    <n v="1"/>
    <x v="11"/>
    <n v="14"/>
    <x v="375"/>
    <s v="ZORA"/>
    <x v="12"/>
    <s v="Jersey"/>
    <s v="10DVE0731"/>
    <s v="J970"/>
    <n v="999"/>
    <s v="1a Scelta"/>
    <s v="NO"/>
    <n v="2"/>
    <n v="0"/>
    <s v="MET - MET &amp; FRIENDS"/>
    <s v="60 - DONNA"/>
    <n v="70"/>
    <n v="182"/>
    <n v="70"/>
  </r>
  <r>
    <n v="2090001006550"/>
    <s v="2T-09-02-035"/>
    <s v="2T-09-035-02"/>
    <n v="0"/>
    <n v="2"/>
    <n v="0"/>
    <n v="2"/>
    <x v="9"/>
    <n v="10"/>
    <x v="376"/>
    <s v="5 TASCHE"/>
    <x v="0"/>
    <s v="Bull"/>
    <s v="50UB50001"/>
    <s v="B016"/>
    <n v="168"/>
    <s v="1a Scelta"/>
    <s v="NO"/>
    <n v="2"/>
    <n v="0"/>
    <s v="MET - MET &amp; FRIENDS"/>
    <s v="60 - DONNA"/>
    <n v="70"/>
    <n v="182"/>
    <n v="140"/>
  </r>
  <r>
    <n v="2090001006567"/>
    <s v="2T-09-02-035"/>
    <s v="2T-09-035-02"/>
    <n v="0"/>
    <n v="2"/>
    <n v="0"/>
    <n v="2"/>
    <x v="18"/>
    <n v="11"/>
    <x v="376"/>
    <s v="5 TASCHE"/>
    <x v="0"/>
    <s v="Bull"/>
    <s v="50UB50001"/>
    <s v="B016"/>
    <n v="168"/>
    <s v="1a Scelta"/>
    <s v="NO"/>
    <n v="2"/>
    <n v="0"/>
    <s v="MET - MET &amp; FRIENDS"/>
    <s v="60 - DONNA"/>
    <n v="70"/>
    <n v="182"/>
    <n v="140"/>
  </r>
  <r>
    <n v="7900006290944"/>
    <s v="2T-08-00-012"/>
    <s v="2T-08-012-00"/>
    <n v="0"/>
    <n v="1"/>
    <n v="0"/>
    <n v="1"/>
    <x v="8"/>
    <n v="2"/>
    <x v="377"/>
    <s v="MELISSA FIL"/>
    <x v="1"/>
    <s v="Altro"/>
    <s v="70DB50192"/>
    <s v="T092"/>
    <n v="1"/>
    <s v="1a Scelta"/>
    <s v="NO"/>
    <n v="2"/>
    <n v="0"/>
    <s v="MET - MET &amp; FRIENDS"/>
    <s v="60 - DONNA"/>
    <n v="42"/>
    <n v="109.2"/>
    <n v="42"/>
  </r>
  <r>
    <n v="2092432797205"/>
    <m/>
    <m/>
    <m/>
    <n v="2"/>
    <n v="0"/>
    <n v="2"/>
    <x v="1"/>
    <m/>
    <x v="378"/>
    <s v="MELISSA FIL"/>
    <x v="1"/>
    <s v="Altro"/>
    <s v="70DB50192"/>
    <s v="T092"/>
    <m/>
    <m/>
    <m/>
    <m/>
    <m/>
    <m/>
    <m/>
    <n v="42"/>
    <n v="109.2"/>
    <n v="84"/>
  </r>
  <r>
    <n v="2092432797090"/>
    <m/>
    <m/>
    <m/>
    <n v="1"/>
    <n v="0"/>
    <n v="1"/>
    <x v="5"/>
    <m/>
    <x v="379"/>
    <s v="MELISSA FIL"/>
    <x v="1"/>
    <s v="Altro"/>
    <s v="70DB50192"/>
    <s v="T092"/>
    <m/>
    <m/>
    <m/>
    <m/>
    <m/>
    <m/>
    <m/>
    <n v="42"/>
    <n v="109.2"/>
    <n v="42"/>
  </r>
  <r>
    <n v="2092432797106"/>
    <m/>
    <m/>
    <m/>
    <n v="1"/>
    <n v="0"/>
    <n v="1"/>
    <x v="3"/>
    <m/>
    <x v="379"/>
    <s v="MELISSA FIL"/>
    <x v="1"/>
    <s v="Altro"/>
    <s v="70DB50192"/>
    <s v="T092"/>
    <n v="42"/>
    <n v="109.2"/>
    <e v="#REF!"/>
    <m/>
    <m/>
    <m/>
    <m/>
    <n v="42"/>
    <n v="109.2"/>
    <n v="42"/>
  </r>
  <r>
    <n v="2092432797113"/>
    <m/>
    <m/>
    <m/>
    <n v="2"/>
    <n v="0"/>
    <n v="2"/>
    <x v="1"/>
    <m/>
    <x v="379"/>
    <s v="MELISSA FIL"/>
    <x v="1"/>
    <s v="Altro"/>
    <s v="70DB50192"/>
    <s v="T092"/>
    <n v="42"/>
    <n v="109.2"/>
    <e v="#REF!"/>
    <m/>
    <m/>
    <m/>
    <m/>
    <n v="42"/>
    <n v="109.2"/>
    <n v="84"/>
  </r>
  <r>
    <n v="2092432797120"/>
    <m/>
    <m/>
    <m/>
    <n v="1"/>
    <n v="0"/>
    <n v="1"/>
    <x v="6"/>
    <m/>
    <x v="379"/>
    <s v="MELISSA FIL"/>
    <x v="1"/>
    <s v="Altro"/>
    <s v="70DB50192"/>
    <s v="T092"/>
    <n v="42"/>
    <n v="109.2"/>
    <e v="#REF!"/>
    <m/>
    <m/>
    <m/>
    <m/>
    <n v="42"/>
    <n v="109.2"/>
    <n v="42"/>
  </r>
  <r>
    <n v="2092432797038"/>
    <m/>
    <m/>
    <m/>
    <n v="2"/>
    <n v="0"/>
    <n v="2"/>
    <x v="6"/>
    <m/>
    <x v="380"/>
    <s v="MELISSA FIL"/>
    <x v="1"/>
    <s v="Altro"/>
    <s v="70DB50192"/>
    <s v="T092"/>
    <m/>
    <m/>
    <m/>
    <m/>
    <m/>
    <m/>
    <m/>
    <n v="42"/>
    <n v="109.2"/>
    <n v="84"/>
  </r>
  <r>
    <n v="2092432796628"/>
    <m/>
    <m/>
    <m/>
    <n v="1"/>
    <n v="0"/>
    <n v="1"/>
    <x v="7"/>
    <m/>
    <x v="377"/>
    <s v="MELISSA FIL"/>
    <x v="1"/>
    <s v="Altro"/>
    <s v="70DB50192"/>
    <s v="T092"/>
    <n v="42"/>
    <n v="109.2"/>
    <e v="#REF!"/>
    <m/>
    <m/>
    <m/>
    <m/>
    <n v="42"/>
    <n v="109.2"/>
    <n v="42"/>
  </r>
  <r>
    <n v="2092432796673"/>
    <s v="2T-08-00-048"/>
    <s v="2T-08-048-00"/>
    <n v="0"/>
    <n v="2"/>
    <n v="1"/>
    <n v="1"/>
    <x v="5"/>
    <n v="6"/>
    <x v="377"/>
    <s v="MELISSA FIL"/>
    <x v="1"/>
    <s v="Altro"/>
    <s v="70DB50192"/>
    <s v="T092"/>
    <n v="1"/>
    <s v="1a Scelta"/>
    <s v="NO"/>
    <n v="2"/>
    <n v="0"/>
    <s v="MET - MET &amp; FRIENDS"/>
    <s v="60 - DONNA"/>
    <n v="42"/>
    <n v="109.2"/>
    <n v="84"/>
  </r>
  <r>
    <n v="2092432796741"/>
    <s v="2T-07-03-015"/>
    <s v="2T-07-015-03"/>
    <n v="0"/>
    <n v="2"/>
    <n v="1"/>
    <n v="1"/>
    <x v="2"/>
    <n v="4"/>
    <x v="381"/>
    <s v="MELISSA FIL"/>
    <x v="1"/>
    <s v="Altro"/>
    <s v="70DB50192"/>
    <s v="T092"/>
    <n v="2"/>
    <s v="1a Scelta"/>
    <s v="NO"/>
    <n v="2"/>
    <n v="0"/>
    <s v="MET - MET &amp; FRIENDS"/>
    <s v="60 - DONNA"/>
    <n v="42"/>
    <n v="109.2"/>
    <n v="84"/>
  </r>
  <r>
    <n v="7900006291392"/>
    <s v="2T-08-02-045"/>
    <s v="2T-08-045-02"/>
    <n v="0"/>
    <n v="1"/>
    <n v="0"/>
    <n v="1"/>
    <x v="7"/>
    <n v="1"/>
    <x v="381"/>
    <s v="MELISSA FIL"/>
    <x v="1"/>
    <s v="Altro"/>
    <s v="70DB50192"/>
    <s v="T092"/>
    <n v="2"/>
    <s v="1a Scelta"/>
    <s v="NO"/>
    <n v="2"/>
    <n v="0"/>
    <s v="MET - MET &amp; FRIENDS"/>
    <s v="60 - DONNA"/>
    <n v="42"/>
    <n v="109.2"/>
    <n v="42"/>
  </r>
  <r>
    <n v="2092432796734"/>
    <s v="2T-33-00-047"/>
    <s v="2T-33-047-00"/>
    <n v="0"/>
    <n v="4"/>
    <n v="0"/>
    <n v="4"/>
    <x v="0"/>
    <n v="3"/>
    <x v="381"/>
    <s v="MELISSA FIL"/>
    <x v="1"/>
    <s v="Altro"/>
    <s v="70DB50192"/>
    <s v="T092"/>
    <n v="2"/>
    <s v="1a Scelta"/>
    <s v="NO"/>
    <n v="2"/>
    <n v="0"/>
    <s v="MET - MET &amp; FRIENDS"/>
    <s v="60 - DONNA"/>
    <n v="42"/>
    <n v="109.2"/>
    <n v="168"/>
  </r>
  <r>
    <n v="2092432796833"/>
    <s v="2T-10-02-016"/>
    <s v="2T-10-016-02"/>
    <n v="0"/>
    <n v="1"/>
    <n v="0"/>
    <n v="1"/>
    <x v="4"/>
    <n v="5"/>
    <x v="382"/>
    <s v="MELISSA FIL"/>
    <x v="1"/>
    <s v="Altro"/>
    <s v="70DB50192"/>
    <s v="T092"/>
    <n v="84"/>
    <s v="1a Scelta"/>
    <s v="NO"/>
    <n v="2"/>
    <n v="0"/>
    <s v="MET - MET &amp; FRIENDS"/>
    <s v="60 - DONNA"/>
    <n v="42"/>
    <n v="109.2"/>
    <n v="42"/>
  </r>
  <r>
    <n v="2092432796819"/>
    <s v="2T-10-03-040"/>
    <s v="2T-10-040-03"/>
    <n v="0"/>
    <n v="2"/>
    <n v="0"/>
    <n v="2"/>
    <x v="0"/>
    <n v="3"/>
    <x v="382"/>
    <s v="MELISSA FIL"/>
    <x v="1"/>
    <s v="Altro"/>
    <s v="70DB50192"/>
    <s v="T092"/>
    <n v="84"/>
    <s v="1a Scelta"/>
    <s v="NO"/>
    <n v="2"/>
    <n v="0"/>
    <s v="MET - MET &amp; FRIENDS"/>
    <s v="60 - DONNA"/>
    <n v="42"/>
    <n v="109.2"/>
    <n v="84"/>
  </r>
  <r>
    <n v="2092432796840"/>
    <s v="2T-10-03-040"/>
    <s v="2T-10-040-03"/>
    <n v="0"/>
    <n v="4"/>
    <n v="0"/>
    <n v="4"/>
    <x v="5"/>
    <n v="6"/>
    <x v="382"/>
    <s v="MELISSA FIL"/>
    <x v="1"/>
    <s v="Altro"/>
    <s v="70DB50192"/>
    <s v="T092"/>
    <n v="84"/>
    <s v="1a Scelta"/>
    <s v="NO"/>
    <n v="2"/>
    <n v="0"/>
    <s v="MET - MET &amp; FRIENDS"/>
    <s v="60 - DONNA"/>
    <n v="42"/>
    <n v="109.2"/>
    <n v="168"/>
  </r>
  <r>
    <n v="2092432796826"/>
    <s v="2T-10-03-040"/>
    <s v="2T-10-040-03"/>
    <n v="0"/>
    <n v="2"/>
    <n v="1"/>
    <n v="1"/>
    <x v="2"/>
    <n v="4"/>
    <x v="382"/>
    <s v="MELISSA FIL"/>
    <x v="1"/>
    <s v="Altro"/>
    <s v="70DB50192"/>
    <s v="T092"/>
    <n v="84"/>
    <s v="1a Scelta"/>
    <s v="NO"/>
    <n v="2"/>
    <n v="0"/>
    <s v="MET - MET &amp; FRIENDS"/>
    <s v="60 - DONNA"/>
    <n v="42"/>
    <n v="109.2"/>
    <n v="84"/>
  </r>
  <r>
    <n v="2092432796864"/>
    <s v="2T-10-03-040"/>
    <s v="2T-10-040-03"/>
    <n v="0"/>
    <n v="2"/>
    <n v="0"/>
    <n v="2"/>
    <x v="1"/>
    <n v="8"/>
    <x v="382"/>
    <s v="MELISSA FIL"/>
    <x v="1"/>
    <s v="Altro"/>
    <s v="70DB50192"/>
    <s v="T092"/>
    <n v="84"/>
    <s v="1a Scelta"/>
    <s v="NO"/>
    <n v="2"/>
    <n v="0"/>
    <s v="MET - MET &amp; FRIENDS"/>
    <s v="60 - DONNA"/>
    <n v="42"/>
    <n v="109.2"/>
    <n v="84"/>
  </r>
  <r>
    <n v="2092432796802"/>
    <s v="2T-10-03-040"/>
    <s v="2T-10-040-03"/>
    <n v="0"/>
    <n v="1"/>
    <n v="0"/>
    <n v="1"/>
    <x v="8"/>
    <n v="2"/>
    <x v="382"/>
    <s v="MELISSA FIL"/>
    <x v="1"/>
    <s v="Altro"/>
    <s v="70DB50192"/>
    <s v="T092"/>
    <n v="84"/>
    <s v="1a Scelta"/>
    <s v="NO"/>
    <n v="2"/>
    <n v="0"/>
    <s v="MET - MET &amp; FRIENDS"/>
    <s v="60 - DONNA"/>
    <n v="42"/>
    <n v="109.2"/>
    <n v="42"/>
  </r>
  <r>
    <n v="2092432796956"/>
    <s v="2T-10-03-040"/>
    <s v="2T-10-040-03"/>
    <n v="0"/>
    <n v="2"/>
    <n v="0"/>
    <n v="2"/>
    <x v="7"/>
    <n v="1"/>
    <x v="380"/>
    <s v="MELISSA FIL"/>
    <x v="1"/>
    <s v="Altro"/>
    <s v="70DB50192"/>
    <s v="T092"/>
    <n v="252"/>
    <s v="1a Scelta"/>
    <s v="NO"/>
    <n v="2"/>
    <n v="0"/>
    <s v="MET - MET &amp; FRIENDS"/>
    <s v="60 - DONNA"/>
    <n v="42"/>
    <n v="109.2"/>
    <n v="84"/>
  </r>
  <r>
    <n v="2092432797335"/>
    <s v="2T-07-02-053"/>
    <s v="2T-07-053-02"/>
    <n v="0"/>
    <n v="2"/>
    <n v="0"/>
    <n v="2"/>
    <x v="2"/>
    <n v="4"/>
    <x v="383"/>
    <s v="MELISSA FIL"/>
    <x v="1"/>
    <s v="Altro"/>
    <s v="70DB50192"/>
    <s v="T092"/>
    <n v="548"/>
    <s v="1a Scelta"/>
    <s v="NO"/>
    <n v="2"/>
    <n v="0"/>
    <s v="MET - MET &amp; FRIENDS"/>
    <s v="60 - DONNA"/>
    <n v="42"/>
    <n v="109.2"/>
    <n v="84"/>
  </r>
  <r>
    <n v="2092432797311"/>
    <s v="2T-31-04-050"/>
    <s v="2T-31-050-04"/>
    <n v="0"/>
    <n v="1"/>
    <n v="0"/>
    <n v="1"/>
    <x v="8"/>
    <n v="2"/>
    <x v="383"/>
    <s v="MELISSA FIL"/>
    <x v="1"/>
    <s v="Altro"/>
    <s v="70DB50192"/>
    <s v="T092"/>
    <n v="548"/>
    <s v="1a Scelta"/>
    <s v="NO"/>
    <n v="2"/>
    <n v="0"/>
    <s v="MET - MET &amp; FRIENDS"/>
    <s v="60 - DONNA"/>
    <n v="42"/>
    <n v="109.2"/>
    <n v="42"/>
  </r>
  <r>
    <n v="2092432796680"/>
    <m/>
    <m/>
    <m/>
    <n v="2"/>
    <n v="0"/>
    <n v="2"/>
    <x v="3"/>
    <m/>
    <x v="377"/>
    <s v="MELISSA FIL"/>
    <x v="1"/>
    <s v="Altro"/>
    <s v="70DB50192"/>
    <s v="T092"/>
    <n v="42"/>
    <n v="109.2"/>
    <e v="#REF!"/>
    <m/>
    <m/>
    <m/>
    <m/>
    <n v="42"/>
    <n v="109.2"/>
    <n v="84"/>
  </r>
  <r>
    <n v="2092432796697"/>
    <m/>
    <m/>
    <m/>
    <n v="3"/>
    <n v="0"/>
    <n v="3"/>
    <x v="1"/>
    <m/>
    <x v="377"/>
    <s v="MELISSA FIL"/>
    <x v="1"/>
    <s v="Altro"/>
    <s v="70DB50192"/>
    <s v="T092"/>
    <n v="42"/>
    <n v="109.2"/>
    <e v="#REF!"/>
    <m/>
    <m/>
    <m/>
    <m/>
    <n v="42"/>
    <n v="109.2"/>
    <n v="126"/>
  </r>
  <r>
    <n v="2092432796703"/>
    <m/>
    <m/>
    <m/>
    <n v="1"/>
    <n v="0"/>
    <n v="1"/>
    <x v="6"/>
    <m/>
    <x v="377"/>
    <s v="MELISSA FIL"/>
    <x v="1"/>
    <s v="Altro"/>
    <s v="70DB50192"/>
    <s v="T092"/>
    <n v="42"/>
    <n v="109.2"/>
    <e v="#REF!"/>
    <m/>
    <m/>
    <m/>
    <m/>
    <n v="42"/>
    <n v="109.2"/>
    <n v="42"/>
  </r>
  <r>
    <n v="2092432796727"/>
    <m/>
    <m/>
    <m/>
    <n v="2"/>
    <n v="0"/>
    <n v="2"/>
    <x v="8"/>
    <m/>
    <x v="381"/>
    <s v="MELISSA FIL"/>
    <x v="1"/>
    <s v="Altro"/>
    <s v="70DB50192"/>
    <s v="T092"/>
    <n v="42"/>
    <n v="109.2"/>
    <e v="#REF!"/>
    <m/>
    <m/>
    <m/>
    <m/>
    <n v="42"/>
    <n v="109.2"/>
    <n v="84"/>
  </r>
  <r>
    <n v="2092432796758"/>
    <m/>
    <m/>
    <m/>
    <n v="4"/>
    <n v="0"/>
    <n v="4"/>
    <x v="4"/>
    <m/>
    <x v="381"/>
    <s v="MELISSA FIL"/>
    <x v="1"/>
    <s v="Altro"/>
    <s v="70DB50192"/>
    <s v="T092"/>
    <n v="42"/>
    <n v="109.2"/>
    <e v="#REF!"/>
    <m/>
    <m/>
    <m/>
    <m/>
    <n v="42"/>
    <n v="109.2"/>
    <n v="168"/>
  </r>
  <r>
    <n v="2092432796765"/>
    <m/>
    <m/>
    <m/>
    <n v="3"/>
    <n v="0"/>
    <n v="3"/>
    <x v="5"/>
    <m/>
    <x v="381"/>
    <s v="MELISSA FIL"/>
    <x v="1"/>
    <s v="Altro"/>
    <s v="70DB50192"/>
    <s v="T092"/>
    <n v="42"/>
    <n v="109.2"/>
    <e v="#REF!"/>
    <m/>
    <m/>
    <m/>
    <m/>
    <n v="42"/>
    <n v="109.2"/>
    <n v="126"/>
  </r>
  <r>
    <n v="2092432796772"/>
    <m/>
    <m/>
    <m/>
    <n v="3"/>
    <n v="0"/>
    <n v="3"/>
    <x v="3"/>
    <m/>
    <x v="381"/>
    <s v="MELISSA FIL"/>
    <x v="1"/>
    <s v="Altro"/>
    <s v="70DB50192"/>
    <s v="T092"/>
    <n v="42"/>
    <n v="109.2"/>
    <e v="#REF!"/>
    <m/>
    <m/>
    <m/>
    <m/>
    <n v="42"/>
    <n v="109.2"/>
    <n v="126"/>
  </r>
  <r>
    <n v="2092432796796"/>
    <m/>
    <m/>
    <m/>
    <n v="2"/>
    <n v="0"/>
    <n v="2"/>
    <x v="6"/>
    <m/>
    <x v="381"/>
    <s v="MELISSA FIL"/>
    <x v="1"/>
    <s v="Altro"/>
    <s v="70DB50192"/>
    <s v="T092"/>
    <n v="42"/>
    <n v="109.2"/>
    <e v="#REF!"/>
    <m/>
    <m/>
    <m/>
    <m/>
    <n v="42"/>
    <n v="109.2"/>
    <n v="84"/>
  </r>
  <r>
    <n v="2092432796901"/>
    <m/>
    <m/>
    <m/>
    <n v="1"/>
    <n v="0"/>
    <n v="1"/>
    <x v="4"/>
    <m/>
    <x v="384"/>
    <s v="MELISSA FIL"/>
    <x v="1"/>
    <s v="Altro"/>
    <s v="70DB50192"/>
    <s v="T092"/>
    <m/>
    <m/>
    <m/>
    <m/>
    <m/>
    <m/>
    <m/>
    <n v="42"/>
    <n v="109.2"/>
    <n v="42"/>
  </r>
  <r>
    <n v="2092432796918"/>
    <m/>
    <m/>
    <m/>
    <n v="1"/>
    <n v="0"/>
    <n v="1"/>
    <x v="5"/>
    <m/>
    <x v="384"/>
    <s v="MELISSA FIL"/>
    <x v="1"/>
    <s v="Altro"/>
    <s v="70DB50192"/>
    <s v="T092"/>
    <n v="42"/>
    <n v="109.2"/>
    <e v="#REF!"/>
    <m/>
    <m/>
    <m/>
    <m/>
    <n v="42"/>
    <n v="109.2"/>
    <n v="42"/>
  </r>
  <r>
    <n v="2092432796925"/>
    <m/>
    <m/>
    <m/>
    <n v="1"/>
    <n v="0"/>
    <n v="1"/>
    <x v="3"/>
    <m/>
    <x v="384"/>
    <s v="MELISSA FIL"/>
    <x v="1"/>
    <s v="Altro"/>
    <s v="70DB50192"/>
    <s v="T092"/>
    <n v="42"/>
    <n v="109.2"/>
    <e v="#REF!"/>
    <m/>
    <m/>
    <m/>
    <m/>
    <n v="42"/>
    <n v="109.2"/>
    <n v="42"/>
  </r>
  <r>
    <n v="2092432796932"/>
    <m/>
    <m/>
    <m/>
    <n v="2"/>
    <n v="0"/>
    <n v="2"/>
    <x v="1"/>
    <m/>
    <x v="384"/>
    <s v="MELISSA FIL"/>
    <x v="1"/>
    <s v="Altro"/>
    <s v="70DB50192"/>
    <s v="T092"/>
    <n v="42"/>
    <n v="109.2"/>
    <e v="#REF!"/>
    <m/>
    <m/>
    <m/>
    <m/>
    <n v="42"/>
    <n v="109.2"/>
    <n v="84"/>
  </r>
  <r>
    <n v="2092432796949"/>
    <m/>
    <m/>
    <m/>
    <n v="1"/>
    <n v="0"/>
    <n v="1"/>
    <x v="6"/>
    <m/>
    <x v="384"/>
    <s v="MELISSA FIL"/>
    <x v="1"/>
    <s v="Altro"/>
    <s v="70DB50192"/>
    <s v="T092"/>
    <n v="42"/>
    <n v="109.2"/>
    <e v="#REF!"/>
    <m/>
    <m/>
    <m/>
    <m/>
    <n v="42"/>
    <n v="109.2"/>
    <n v="42"/>
  </r>
  <r>
    <n v="2092432797373"/>
    <s v="2T-31-04-050"/>
    <s v="2T-31-050-04"/>
    <n v="0"/>
    <n v="1"/>
    <n v="0"/>
    <n v="1"/>
    <x v="1"/>
    <n v="8"/>
    <x v="383"/>
    <s v="MELISSA FIL"/>
    <x v="1"/>
    <s v="Altro"/>
    <s v="70DB50192"/>
    <s v="T092"/>
    <n v="548"/>
    <s v="1a Scelta"/>
    <s v="NO"/>
    <n v="2"/>
    <n v="0"/>
    <s v="MET - MET &amp; FRIENDS"/>
    <s v="60 - DONNA"/>
    <n v="42"/>
    <n v="109.2"/>
    <n v="42"/>
  </r>
  <r>
    <n v="2092432797366"/>
    <s v="2T-31-04-050"/>
    <s v="2T-31-050-04"/>
    <n v="0"/>
    <n v="1"/>
    <n v="0"/>
    <n v="1"/>
    <x v="3"/>
    <n v="7"/>
    <x v="383"/>
    <s v="MELISSA FIL"/>
    <x v="1"/>
    <s v="Altro"/>
    <s v="70DB50192"/>
    <s v="T092"/>
    <n v="548"/>
    <s v="1a Scelta"/>
    <s v="NO"/>
    <n v="2"/>
    <n v="0"/>
    <s v="MET - MET &amp; FRIENDS"/>
    <s v="60 - DONNA"/>
    <n v="42"/>
    <n v="109.2"/>
    <n v="42"/>
  </r>
  <r>
    <n v="2092432797359"/>
    <s v="2T-31-04-050"/>
    <s v="2T-31-050-04"/>
    <n v="0"/>
    <n v="1"/>
    <n v="0"/>
    <n v="1"/>
    <x v="5"/>
    <n v="6"/>
    <x v="383"/>
    <s v="MELISSA FIL"/>
    <x v="1"/>
    <s v="Altro"/>
    <s v="70DB50192"/>
    <s v="T092"/>
    <n v="548"/>
    <s v="1a Scelta"/>
    <s v="NO"/>
    <n v="2"/>
    <n v="0"/>
    <s v="MET - MET &amp; FRIENDS"/>
    <s v="60 - DONNA"/>
    <n v="42"/>
    <n v="109.2"/>
    <n v="42"/>
  </r>
  <r>
    <n v="7900006298223"/>
    <s v="2T-31-03-050"/>
    <s v="2T-31-050-03"/>
    <n v="0"/>
    <n v="1"/>
    <n v="0"/>
    <n v="1"/>
    <x v="8"/>
    <n v="2"/>
    <x v="379"/>
    <s v="MELISSA FIL"/>
    <x v="1"/>
    <s v="Altro"/>
    <s v="70DB50192"/>
    <s v="T092"/>
    <n v="568"/>
    <s v="1a Scelta"/>
    <s v="NO"/>
    <n v="2"/>
    <n v="0"/>
    <s v="MET - MET &amp; FRIENDS"/>
    <s v="60 - DONNA"/>
    <n v="42"/>
    <n v="109.2"/>
    <n v="42"/>
  </r>
  <r>
    <n v="2092432797250"/>
    <s v="2T-10-04-015"/>
    <s v="2T-10-015-04"/>
    <n v="0"/>
    <n v="1"/>
    <n v="0"/>
    <n v="1"/>
    <x v="2"/>
    <n v="4"/>
    <x v="385"/>
    <s v="MELISSA FIL"/>
    <x v="1"/>
    <s v="Altro"/>
    <s v="70DB50192"/>
    <s v="T092"/>
    <n v="999"/>
    <s v="1a Scelta"/>
    <s v="NO"/>
    <n v="2"/>
    <n v="0"/>
    <s v="MET - MET &amp; FRIENDS"/>
    <s v="60 - DONNA"/>
    <n v="42"/>
    <n v="109.2"/>
    <n v="42"/>
  </r>
  <r>
    <n v="2092434629726"/>
    <s v="2T-08-02-024"/>
    <s v="2T-08-024-02"/>
    <n v="0"/>
    <n v="1"/>
    <n v="0"/>
    <n v="1"/>
    <x v="10"/>
    <n v="0"/>
    <x v="386"/>
    <s v="EDIT"/>
    <x v="0"/>
    <s v="Denim"/>
    <s v="70DB50254"/>
    <s v="D1059"/>
    <s v="."/>
    <s v="1a Scelta"/>
    <s v="NO"/>
    <n v="2"/>
    <n v="0"/>
    <s v="MET - MET &amp; FRIENDS"/>
    <s v="60 - DONNA"/>
    <n v="43"/>
    <n v="111.8"/>
    <n v="43"/>
  </r>
  <r>
    <n v="2092434510055"/>
    <s v="2T-08-01-024"/>
    <s v="2T-08-024-01"/>
    <n v="0"/>
    <n v="1"/>
    <n v="0"/>
    <n v="1"/>
    <x v="7"/>
    <n v="1"/>
    <x v="386"/>
    <s v="EDIT"/>
    <x v="0"/>
    <s v="Denim"/>
    <s v="70DB50254"/>
    <s v="D1059"/>
    <s v="."/>
    <s v="1a Scelta"/>
    <s v="NO"/>
    <n v="2"/>
    <n v="0"/>
    <s v="MET - MET &amp; FRIENDS"/>
    <s v="60 - DONNA"/>
    <n v="43"/>
    <n v="111.8"/>
    <n v="43"/>
  </r>
  <r>
    <n v="2092434567929"/>
    <s v="2T-09-03-013"/>
    <s v="2T-09-013-03"/>
    <n v="0"/>
    <n v="1"/>
    <n v="0"/>
    <n v="1"/>
    <x v="1"/>
    <n v="8"/>
    <x v="386"/>
    <s v="EDIT"/>
    <x v="0"/>
    <s v="Denim"/>
    <s v="70DB50254"/>
    <s v="D1059"/>
    <s v="."/>
    <s v="1a Scelta"/>
    <s v="NO"/>
    <n v="2"/>
    <n v="0"/>
    <s v="MET - MET &amp; FRIENDS"/>
    <s v="60 - DONNA"/>
    <n v="43"/>
    <n v="111.8"/>
    <n v="43"/>
  </r>
  <r>
    <n v="2092434510079"/>
    <s v="2T-33-03-024"/>
    <s v="2T-33-024-03"/>
    <n v="0"/>
    <n v="4"/>
    <n v="0"/>
    <n v="4"/>
    <x v="0"/>
    <n v="3"/>
    <x v="386"/>
    <s v="EDIT"/>
    <x v="0"/>
    <s v="Denim"/>
    <s v="70DB50254"/>
    <s v="D1059"/>
    <s v="."/>
    <s v="1a Scelta"/>
    <s v="NO"/>
    <n v="2"/>
    <n v="0"/>
    <s v="MET - MET &amp; FRIENDS"/>
    <s v="60 - DONNA"/>
    <n v="43"/>
    <n v="111.8"/>
    <n v="172"/>
  </r>
  <r>
    <n v="2092434313359"/>
    <s v="2T-33-03-024"/>
    <s v="2T-33-024-03"/>
    <n v="0"/>
    <n v="1"/>
    <n v="1"/>
    <n v="0"/>
    <x v="2"/>
    <n v="4"/>
    <x v="386"/>
    <s v="EDIT"/>
    <x v="0"/>
    <s v="Denim"/>
    <s v="70DB50254"/>
    <s v="D1059"/>
    <s v="."/>
    <s v="1a Scelta"/>
    <s v="NO"/>
    <n v="2"/>
    <n v="0"/>
    <s v="MET - MET &amp; FRIENDS"/>
    <s v="60 - DONNA"/>
    <n v="43"/>
    <n v="111.8"/>
    <n v="43"/>
  </r>
  <r>
    <n v="2092434510062"/>
    <s v="2T-33-03-024"/>
    <s v="2T-33-024-03"/>
    <n v="0"/>
    <n v="3"/>
    <n v="0"/>
    <n v="3"/>
    <x v="8"/>
    <n v="2"/>
    <x v="386"/>
    <s v="EDIT"/>
    <x v="0"/>
    <s v="Denim"/>
    <s v="70DB50254"/>
    <s v="D1059"/>
    <s v="."/>
    <s v="1a Scelta"/>
    <s v="NO"/>
    <n v="2"/>
    <n v="0"/>
    <s v="MET - MET &amp; FRIENDS"/>
    <s v="60 - DONNA"/>
    <n v="43"/>
    <n v="111.8"/>
    <n v="129"/>
  </r>
  <r>
    <n v="2092434510093"/>
    <s v="2T-33-03-024"/>
    <s v="2T-33-024-03"/>
    <n v="0"/>
    <n v="3"/>
    <n v="0"/>
    <n v="3"/>
    <x v="5"/>
    <n v="6"/>
    <x v="386"/>
    <s v="EDIT"/>
    <x v="0"/>
    <s v="Denim"/>
    <s v="70DB50254"/>
    <s v="D1059"/>
    <s v="."/>
    <s v="1a Scelta"/>
    <s v="NO"/>
    <n v="2"/>
    <n v="0"/>
    <s v="MET - MET &amp; FRIENDS"/>
    <s v="60 - DONNA"/>
    <n v="43"/>
    <n v="111.8"/>
    <n v="129"/>
  </r>
  <r>
    <n v="2092434510086"/>
    <s v="2T-33-03-024"/>
    <s v="2T-33-024-03"/>
    <n v="0"/>
    <n v="2"/>
    <n v="0"/>
    <n v="2"/>
    <x v="4"/>
    <n v="5"/>
    <x v="386"/>
    <s v="EDIT"/>
    <x v="0"/>
    <s v="Denim"/>
    <s v="70DB50254"/>
    <s v="D1059"/>
    <s v="."/>
    <s v="1a Scelta"/>
    <s v="NO"/>
    <n v="2"/>
    <n v="0"/>
    <s v="MET - MET &amp; FRIENDS"/>
    <s v="60 - DONNA"/>
    <n v="43"/>
    <n v="111.8"/>
    <n v="86"/>
  </r>
  <r>
    <n v="2092434510109"/>
    <s v="2T-33-03-024"/>
    <s v="2T-33-024-03"/>
    <n v="0"/>
    <n v="1"/>
    <n v="0"/>
    <n v="1"/>
    <x v="3"/>
    <n v="7"/>
    <x v="386"/>
    <s v="EDIT"/>
    <x v="0"/>
    <s v="Denim"/>
    <s v="70DB50254"/>
    <s v="D1059"/>
    <s v="."/>
    <s v="1a Scelta"/>
    <s v="NO"/>
    <n v="2"/>
    <n v="0"/>
    <s v="MET - MET &amp; FRIENDS"/>
    <s v="60 - DONNA"/>
    <n v="43"/>
    <n v="111.8"/>
    <n v="43"/>
  </r>
  <r>
    <n v="2092434526421"/>
    <s v="2T-08-02-048"/>
    <s v="2T-08-048-02"/>
    <n v="0"/>
    <n v="1"/>
    <n v="1"/>
    <n v="0"/>
    <x v="4"/>
    <n v="5"/>
    <x v="387"/>
    <s v="EDIT"/>
    <x v="1"/>
    <s v="Altro"/>
    <s v="70DB50254"/>
    <s v="R295"/>
    <n v="1"/>
    <s v="1a Scelta"/>
    <s v="NO"/>
    <n v="2"/>
    <n v="0"/>
    <s v="MET - MET &amp; FRIENDS"/>
    <s v="60 - DONNA"/>
    <n v="37"/>
    <n v="96.2"/>
    <n v="37"/>
  </r>
  <r>
    <n v="2092434526407"/>
    <s v="2T-34-01-045"/>
    <s v="2T-34-045-01"/>
    <n v="0"/>
    <n v="1"/>
    <n v="0"/>
    <n v="1"/>
    <x v="0"/>
    <n v="3"/>
    <x v="387"/>
    <s v="EDIT"/>
    <x v="1"/>
    <s v="Altro"/>
    <s v="70DB50254"/>
    <s v="R295"/>
    <n v="1"/>
    <s v="1a Scelta"/>
    <s v="NO"/>
    <n v="2"/>
    <n v="0"/>
    <s v="MET - MET &amp; FRIENDS"/>
    <s v="60 - DONNA"/>
    <n v="37"/>
    <n v="96.2"/>
    <n v="37"/>
  </r>
  <r>
    <n v="2092434586272"/>
    <s v="2T-34-01-045"/>
    <s v="2T-34-045-01"/>
    <n v="0"/>
    <n v="3"/>
    <n v="0"/>
    <n v="3"/>
    <x v="7"/>
    <n v="1"/>
    <x v="387"/>
    <s v="EDIT"/>
    <x v="1"/>
    <s v="Altro"/>
    <s v="70DB50254"/>
    <s v="R295"/>
    <n v="1"/>
    <s v="1a Scelta"/>
    <s v="NO"/>
    <n v="2"/>
    <n v="0"/>
    <s v="MET - MET &amp; FRIENDS"/>
    <s v="60 - DONNA"/>
    <n v="37"/>
    <n v="96.2"/>
    <n v="111"/>
  </r>
  <r>
    <n v="2092434526469"/>
    <s v="2T-34-01-045"/>
    <s v="2T-34-045-01"/>
    <n v="0"/>
    <n v="1"/>
    <n v="0"/>
    <n v="1"/>
    <x v="6"/>
    <n v="9"/>
    <x v="387"/>
    <s v="EDIT"/>
    <x v="1"/>
    <s v="Altro"/>
    <s v="70DB50254"/>
    <s v="R295"/>
    <n v="1"/>
    <s v="1a Scelta"/>
    <s v="NO"/>
    <n v="2"/>
    <n v="0"/>
    <s v="MET - MET &amp; FRIENDS"/>
    <s v="60 - DONNA"/>
    <n v="37"/>
    <n v="96.2"/>
    <n v="37"/>
  </r>
  <r>
    <n v="2092434526452"/>
    <s v="2T-34-01-045"/>
    <s v="2T-34-045-01"/>
    <n v="0"/>
    <n v="2"/>
    <n v="0"/>
    <n v="2"/>
    <x v="1"/>
    <n v="8"/>
    <x v="387"/>
    <s v="EDIT"/>
    <x v="1"/>
    <s v="Altro"/>
    <s v="70DB50254"/>
    <s v="R295"/>
    <n v="1"/>
    <s v="1a Scelta"/>
    <s v="NO"/>
    <n v="2"/>
    <n v="0"/>
    <s v="MET - MET &amp; FRIENDS"/>
    <s v="60 - DONNA"/>
    <n v="37"/>
    <n v="96.2"/>
    <n v="74"/>
  </r>
  <r>
    <n v="2092434526445"/>
    <s v="2T-34-03-053"/>
    <s v="2T-34-053-03"/>
    <n v="0"/>
    <n v="3"/>
    <n v="0"/>
    <n v="3"/>
    <x v="3"/>
    <n v="7"/>
    <x v="387"/>
    <s v="EDIT"/>
    <x v="1"/>
    <s v="Altro"/>
    <s v="70DB50254"/>
    <s v="R295"/>
    <n v="1"/>
    <s v="1a Scelta"/>
    <s v="NO"/>
    <n v="2"/>
    <n v="0"/>
    <s v="MET - MET &amp; FRIENDS"/>
    <s v="60 - DONNA"/>
    <n v="37"/>
    <n v="96.2"/>
    <n v="111"/>
  </r>
  <r>
    <n v="2092434526438"/>
    <s v="2T-34-03-053"/>
    <s v="2T-34-053-03"/>
    <n v="0"/>
    <n v="7"/>
    <n v="0"/>
    <n v="7"/>
    <x v="5"/>
    <n v="6"/>
    <x v="387"/>
    <s v="EDIT"/>
    <x v="1"/>
    <s v="Altro"/>
    <s v="70DB50254"/>
    <s v="R295"/>
    <n v="1"/>
    <s v="1a Scelta"/>
    <s v="NO"/>
    <n v="2"/>
    <n v="0"/>
    <s v="MET - MET &amp; FRIENDS"/>
    <s v="60 - DONNA"/>
    <n v="37"/>
    <n v="96.2"/>
    <n v="259"/>
  </r>
  <r>
    <n v="2092434526537"/>
    <s v="2T-34-00-019"/>
    <s v="2T-34-019-00"/>
    <n v="2"/>
    <n v="1"/>
    <n v="0"/>
    <n v="1"/>
    <x v="1"/>
    <n v="8"/>
    <x v="388"/>
    <s v="EDIT"/>
    <x v="1"/>
    <s v="Altro"/>
    <s v="70DB50254"/>
    <s v="R295"/>
    <n v="28"/>
    <s v="1a Scelta"/>
    <s v="NO"/>
    <n v="2"/>
    <n v="0"/>
    <s v="MET - MET &amp; FRIENDS"/>
    <s v="60 - DONNA"/>
    <n v="37"/>
    <n v="96.2"/>
    <n v="37"/>
  </r>
  <r>
    <n v="2092434526520"/>
    <s v="2T-34-00-019"/>
    <s v="2T-34-019-00"/>
    <n v="6"/>
    <n v="6"/>
    <n v="0"/>
    <n v="6"/>
    <x v="3"/>
    <n v="7"/>
    <x v="388"/>
    <s v="EDIT"/>
    <x v="1"/>
    <s v="Altro"/>
    <s v="70DB50254"/>
    <s v="R295"/>
    <n v="28"/>
    <s v="1a Scelta"/>
    <s v="NO"/>
    <n v="2"/>
    <n v="0"/>
    <s v="MET - MET &amp; FRIENDS"/>
    <s v="60 - DONNA"/>
    <n v="37"/>
    <n v="96.2"/>
    <n v="222"/>
  </r>
  <r>
    <n v="2092434526513"/>
    <s v="2T-34-00-019"/>
    <s v="2T-34-019-00"/>
    <n v="10"/>
    <n v="9"/>
    <n v="0"/>
    <n v="9"/>
    <x v="5"/>
    <n v="6"/>
    <x v="388"/>
    <s v="EDIT"/>
    <x v="1"/>
    <s v="Altro"/>
    <s v="70DB50254"/>
    <s v="R295"/>
    <n v="28"/>
    <s v="1a Scelta"/>
    <s v="NO"/>
    <n v="2"/>
    <n v="0"/>
    <s v="MET - MET &amp; FRIENDS"/>
    <s v="60 - DONNA"/>
    <n v="37"/>
    <n v="96.2"/>
    <n v="333"/>
  </r>
  <r>
    <n v="2092434526490"/>
    <s v="2T-34-00-019"/>
    <s v="2T-34-019-00"/>
    <n v="15"/>
    <n v="15"/>
    <n v="0"/>
    <n v="15"/>
    <x v="0"/>
    <n v="3"/>
    <x v="388"/>
    <s v="EDIT"/>
    <x v="1"/>
    <s v="Altro"/>
    <s v="70DB50254"/>
    <s v="R295"/>
    <n v="28"/>
    <s v="1a Scelta"/>
    <s v="NO"/>
    <n v="2"/>
    <n v="0"/>
    <s v="MET - MET &amp; FRIENDS"/>
    <s v="60 - DONNA"/>
    <n v="37"/>
    <n v="96.2"/>
    <n v="555"/>
  </r>
  <r>
    <n v="2092434317838"/>
    <s v="2T-34-00-019"/>
    <s v="2T-34-019-00"/>
    <n v="1"/>
    <n v="2"/>
    <n v="1"/>
    <n v="1"/>
    <x v="2"/>
    <n v="4"/>
    <x v="388"/>
    <s v="EDIT"/>
    <x v="1"/>
    <s v="Altro"/>
    <s v="70DB50254"/>
    <s v="R295"/>
    <n v="28"/>
    <s v="1a Scelta"/>
    <s v="NO"/>
    <n v="2"/>
    <n v="0"/>
    <s v="MET - MET &amp; FRIENDS"/>
    <s v="60 - DONNA"/>
    <n v="37"/>
    <n v="96.2"/>
    <n v="74"/>
  </r>
  <r>
    <n v="2092434526506"/>
    <s v="2T-34-00-019"/>
    <s v="2T-34-019-00"/>
    <n v="10"/>
    <n v="10"/>
    <n v="0"/>
    <n v="10"/>
    <x v="4"/>
    <n v="5"/>
    <x v="388"/>
    <s v="EDIT"/>
    <x v="1"/>
    <s v="Altro"/>
    <s v="70DB50254"/>
    <s v="R295"/>
    <n v="28"/>
    <s v="1a Scelta"/>
    <s v="NO"/>
    <n v="2"/>
    <n v="0"/>
    <s v="MET - MET &amp; FRIENDS"/>
    <s v="60 - DONNA"/>
    <n v="37"/>
    <n v="96.2"/>
    <n v="370"/>
  </r>
  <r>
    <n v="2092434526711"/>
    <s v="2T-10-03-032"/>
    <s v="2T-10-032-03"/>
    <n v="0"/>
    <n v="1"/>
    <n v="0"/>
    <n v="1"/>
    <x v="6"/>
    <n v="9"/>
    <x v="389"/>
    <s v="EDIT"/>
    <x v="1"/>
    <s v="Altro"/>
    <s v="70DB50254"/>
    <s v="R295"/>
    <n v="548"/>
    <s v="1a Scelta"/>
    <s v="NO"/>
    <n v="2"/>
    <n v="0"/>
    <s v="MET - MET &amp; FRIENDS"/>
    <s v="60 - DONNA"/>
    <n v="37"/>
    <n v="96.2"/>
    <n v="37"/>
  </r>
  <r>
    <n v="2092434526728"/>
    <s v="2T-10-03-032"/>
    <s v="2T-10-032-03"/>
    <n v="0"/>
    <n v="1"/>
    <n v="0"/>
    <n v="1"/>
    <x v="9"/>
    <n v="10"/>
    <x v="389"/>
    <s v="EDIT"/>
    <x v="1"/>
    <s v="Altro"/>
    <s v="70DB50254"/>
    <s v="R295"/>
    <n v="548"/>
    <s v="1a Scelta"/>
    <s v="NO"/>
    <n v="2"/>
    <n v="0"/>
    <s v="MET - MET &amp; FRIENDS"/>
    <s v="60 - DONNA"/>
    <n v="37"/>
    <n v="96.2"/>
    <n v="37"/>
  </r>
  <r>
    <n v="2092434526667"/>
    <s v="2T-34-01-037"/>
    <s v="2T-34-037-01"/>
    <n v="0"/>
    <n v="3"/>
    <n v="1"/>
    <n v="2"/>
    <x v="2"/>
    <n v="4"/>
    <x v="389"/>
    <s v="EDIT"/>
    <x v="1"/>
    <s v="Altro"/>
    <s v="70DB50254"/>
    <s v="R295"/>
    <n v="548"/>
    <s v="1a Scelta"/>
    <s v="NO"/>
    <n v="2"/>
    <n v="0"/>
    <s v="MET - MET &amp; FRIENDS"/>
    <s v="60 - DONNA"/>
    <n v="37"/>
    <n v="96.2"/>
    <n v="111"/>
  </r>
  <r>
    <n v="2092434526674"/>
    <s v="2T-34-01-037"/>
    <s v="2T-34-037-01"/>
    <n v="0"/>
    <n v="4"/>
    <n v="0"/>
    <n v="4"/>
    <x v="4"/>
    <n v="5"/>
    <x v="389"/>
    <s v="EDIT"/>
    <x v="1"/>
    <s v="Altro"/>
    <s v="70DB50254"/>
    <s v="R295"/>
    <n v="548"/>
    <s v="1a Scelta"/>
    <s v="NO"/>
    <n v="2"/>
    <n v="0"/>
    <s v="MET - MET &amp; FRIENDS"/>
    <s v="60 - DONNA"/>
    <n v="37"/>
    <n v="96.2"/>
    <n v="148"/>
  </r>
  <r>
    <n v="2092434526681"/>
    <s v="2T-34-01-037"/>
    <s v="2T-34-037-01"/>
    <n v="0"/>
    <n v="5"/>
    <n v="0"/>
    <n v="5"/>
    <x v="5"/>
    <n v="6"/>
    <x v="389"/>
    <s v="EDIT"/>
    <x v="1"/>
    <s v="Altro"/>
    <s v="70DB50254"/>
    <s v="R295"/>
    <n v="548"/>
    <s v="1a Scelta"/>
    <s v="NO"/>
    <n v="2"/>
    <n v="0"/>
    <s v="MET - MET &amp; FRIENDS"/>
    <s v="60 - DONNA"/>
    <n v="37"/>
    <n v="96.2"/>
    <n v="185"/>
  </r>
  <r>
    <n v="2092434526704"/>
    <s v="2T-34-01-038"/>
    <s v="2T-34-038-01"/>
    <n v="0"/>
    <n v="4"/>
    <n v="0"/>
    <n v="4"/>
    <x v="1"/>
    <n v="8"/>
    <x v="389"/>
    <s v="EDIT"/>
    <x v="1"/>
    <s v="Altro"/>
    <s v="70DB50254"/>
    <s v="R295"/>
    <n v="548"/>
    <s v="1a Scelta"/>
    <s v="NO"/>
    <n v="2"/>
    <n v="0"/>
    <s v="MET - MET &amp; FRIENDS"/>
    <s v="60 - DONNA"/>
    <n v="37"/>
    <n v="96.2"/>
    <n v="148"/>
  </r>
  <r>
    <n v="2092434526735"/>
    <s v="2T-07-03-020"/>
    <s v="2T-07-020-03"/>
    <n v="0"/>
    <n v="1"/>
    <n v="0"/>
    <n v="1"/>
    <x v="7"/>
    <n v="1"/>
    <x v="390"/>
    <s v="EDIT"/>
    <x v="1"/>
    <s v="Altro"/>
    <s v="70DB50254"/>
    <s v="R295"/>
    <n v="814"/>
    <s v="1a Scelta"/>
    <s v="NO"/>
    <n v="2"/>
    <n v="0"/>
    <s v="MET - MET &amp; FRIENDS"/>
    <s v="60 - DONNA"/>
    <n v="37"/>
    <n v="96.2"/>
    <n v="37"/>
  </r>
  <r>
    <n v="2092434526797"/>
    <s v="2T-10-03-028"/>
    <s v="2T-10-028-03"/>
    <n v="0"/>
    <n v="1"/>
    <n v="0"/>
    <n v="1"/>
    <x v="3"/>
    <n v="7"/>
    <x v="390"/>
    <s v="EDIT"/>
    <x v="1"/>
    <s v="Altro"/>
    <s v="70DB50254"/>
    <s v="R295"/>
    <n v="814"/>
    <s v="1a Scelta"/>
    <s v="NO"/>
    <n v="2"/>
    <n v="0"/>
    <s v="MET - MET &amp; FRIENDS"/>
    <s v="60 - DONNA"/>
    <n v="37"/>
    <n v="96.2"/>
    <n v="37"/>
  </r>
  <r>
    <n v="2092434526780"/>
    <s v="2T-10-03-028"/>
    <s v="2T-10-028-03"/>
    <n v="0"/>
    <n v="1"/>
    <n v="0"/>
    <n v="1"/>
    <x v="5"/>
    <n v="6"/>
    <x v="390"/>
    <s v="EDIT"/>
    <x v="1"/>
    <s v="Altro"/>
    <s v="70DB50254"/>
    <s v="R295"/>
    <n v="814"/>
    <s v="1a Scelta"/>
    <s v="NO"/>
    <n v="2"/>
    <n v="0"/>
    <s v="MET - MET &amp; FRIENDS"/>
    <s v="60 - DONNA"/>
    <n v="37"/>
    <n v="96.2"/>
    <n v="37"/>
  </r>
  <r>
    <n v="2092434526759"/>
    <s v="2T-10-03-028"/>
    <s v="2T-10-028-03"/>
    <n v="0"/>
    <n v="1"/>
    <n v="0"/>
    <n v="1"/>
    <x v="0"/>
    <n v="3"/>
    <x v="390"/>
    <s v="EDIT"/>
    <x v="1"/>
    <s v="Altro"/>
    <s v="70DB50254"/>
    <s v="R295"/>
    <n v="814"/>
    <s v="1a Scelta"/>
    <s v="NO"/>
    <n v="2"/>
    <n v="0"/>
    <s v="MET - MET &amp; FRIENDS"/>
    <s v="60 - DONNA"/>
    <n v="37"/>
    <n v="96.2"/>
    <n v="37"/>
  </r>
  <r>
    <n v="2092434526742"/>
    <s v="2T-10-03-028"/>
    <s v="2T-10-028-03"/>
    <n v="0"/>
    <n v="2"/>
    <n v="0"/>
    <n v="2"/>
    <x v="8"/>
    <n v="2"/>
    <x v="390"/>
    <s v="EDIT"/>
    <x v="1"/>
    <s v="Altro"/>
    <s v="70DB50254"/>
    <s v="R295"/>
    <n v="814"/>
    <s v="1a Scelta"/>
    <s v="NO"/>
    <n v="2"/>
    <n v="0"/>
    <s v="MET - MET &amp; FRIENDS"/>
    <s v="60 - DONNA"/>
    <n v="37"/>
    <n v="96.2"/>
    <n v="74"/>
  </r>
  <r>
    <n v="2092434526919"/>
    <s v="2T-10-01-031"/>
    <s v="2T-10-031-01"/>
    <n v="0"/>
    <n v="1"/>
    <n v="0"/>
    <n v="1"/>
    <x v="6"/>
    <n v="9"/>
    <x v="391"/>
    <s v="EDIT"/>
    <x v="1"/>
    <s v="Altro"/>
    <s v="70DB50254"/>
    <s v="R295"/>
    <n v="999"/>
    <s v="1a Scelta"/>
    <s v="NO"/>
    <n v="2"/>
    <n v="0"/>
    <s v="MET - MET &amp; FRIENDS"/>
    <s v="60 - DONNA"/>
    <n v="37"/>
    <n v="96.2"/>
    <n v="37"/>
  </r>
  <r>
    <n v="2092434526858"/>
    <s v="2T-10-00-031"/>
    <s v="2T-10-031-00"/>
    <n v="0"/>
    <n v="1"/>
    <n v="0"/>
    <n v="1"/>
    <x v="0"/>
    <n v="3"/>
    <x v="391"/>
    <s v="EDIT"/>
    <x v="1"/>
    <s v="Altro"/>
    <s v="70DB50254"/>
    <s v="R295"/>
    <n v="999"/>
    <s v="1a Scelta"/>
    <s v="NO"/>
    <n v="2"/>
    <n v="0"/>
    <s v="MET - MET &amp; FRIENDS"/>
    <s v="60 - DONNA"/>
    <n v="37"/>
    <n v="96.2"/>
    <n v="37"/>
  </r>
  <r>
    <n v="2092434526872"/>
    <s v="2T-34-02-016"/>
    <s v="2T-34-016-02"/>
    <n v="0"/>
    <n v="4"/>
    <n v="0"/>
    <n v="4"/>
    <x v="4"/>
    <n v="5"/>
    <x v="391"/>
    <s v="EDIT"/>
    <x v="1"/>
    <s v="Altro"/>
    <s v="70DB50254"/>
    <s v="R295"/>
    <n v="999"/>
    <s v="1a Scelta"/>
    <s v="NO"/>
    <n v="2"/>
    <n v="0"/>
    <s v="MET - MET &amp; FRIENDS"/>
    <s v="60 - DONNA"/>
    <n v="37"/>
    <n v="96.2"/>
    <n v="148"/>
  </r>
  <r>
    <n v="2092434526889"/>
    <s v="2T-34-02-016"/>
    <s v="2T-34-016-02"/>
    <n v="0"/>
    <n v="5"/>
    <n v="0"/>
    <n v="5"/>
    <x v="5"/>
    <n v="6"/>
    <x v="391"/>
    <s v="EDIT"/>
    <x v="1"/>
    <s v="Altro"/>
    <s v="70DB50254"/>
    <s v="R295"/>
    <n v="999"/>
    <s v="1a Scelta"/>
    <s v="NO"/>
    <n v="2"/>
    <n v="0"/>
    <s v="MET - MET &amp; FRIENDS"/>
    <s v="60 - DONNA"/>
    <n v="37"/>
    <n v="96.2"/>
    <n v="185"/>
  </r>
  <r>
    <n v="2092434526896"/>
    <s v="2T-34-02-016"/>
    <s v="2T-34-016-02"/>
    <n v="0"/>
    <n v="3"/>
    <n v="0"/>
    <n v="3"/>
    <x v="3"/>
    <n v="7"/>
    <x v="391"/>
    <s v="EDIT"/>
    <x v="1"/>
    <s v="Altro"/>
    <s v="70DB50254"/>
    <s v="R295"/>
    <n v="999"/>
    <s v="1a Scelta"/>
    <s v="NO"/>
    <n v="2"/>
    <n v="0"/>
    <s v="MET - MET &amp; FRIENDS"/>
    <s v="60 - DONNA"/>
    <n v="37"/>
    <n v="96.2"/>
    <n v="111"/>
  </r>
  <r>
    <n v="2092434526902"/>
    <s v="2T-34-02-016"/>
    <s v="2T-34-016-02"/>
    <n v="0"/>
    <n v="1"/>
    <n v="0"/>
    <n v="1"/>
    <x v="1"/>
    <n v="8"/>
    <x v="391"/>
    <s v="EDIT"/>
    <x v="1"/>
    <s v="Altro"/>
    <s v="70DB50254"/>
    <s v="R295"/>
    <n v="999"/>
    <s v="1a Scelta"/>
    <s v="NO"/>
    <n v="2"/>
    <n v="0"/>
    <s v="MET - MET &amp; FRIENDS"/>
    <s v="60 - DONNA"/>
    <n v="37"/>
    <n v="96.2"/>
    <n v="37"/>
  </r>
  <r>
    <n v="2092434526865"/>
    <s v="2T-34-02-016"/>
    <s v="2T-34-016-02"/>
    <n v="0"/>
    <n v="4"/>
    <n v="1"/>
    <n v="3"/>
    <x v="2"/>
    <n v="4"/>
    <x v="391"/>
    <s v="EDIT"/>
    <x v="1"/>
    <s v="Altro"/>
    <s v="70DB50254"/>
    <s v="R295"/>
    <n v="999"/>
    <s v="1a Scelta"/>
    <s v="NO"/>
    <n v="2"/>
    <n v="0"/>
    <s v="MET - MET &amp; FRIENDS"/>
    <s v="60 - DONNA"/>
    <n v="37"/>
    <n v="96.2"/>
    <n v="148"/>
  </r>
  <r>
    <n v="2092434416272"/>
    <s v="2T-08-01-024"/>
    <s v="2T-08-024-01"/>
    <n v="0"/>
    <n v="1"/>
    <n v="0"/>
    <n v="1"/>
    <x v="2"/>
    <n v="4"/>
    <x v="392"/>
    <s v="EDITSPAC"/>
    <x v="1"/>
    <s v="Altro"/>
    <s v="70DB50291"/>
    <s v="T251"/>
    <n v="999"/>
    <s v="1a Scelta"/>
    <s v="NO"/>
    <n v="2"/>
    <n v="0"/>
    <s v="MET - MET &amp; FRIENDS"/>
    <s v="60 - DONNA"/>
    <n v="39"/>
    <n v="101.4"/>
    <n v="39"/>
  </r>
  <r>
    <n v="2090000981056"/>
    <s v="2T-08-04-044"/>
    <s v="2T-08-044-04"/>
    <n v="0"/>
    <n v="2"/>
    <n v="1"/>
    <n v="1"/>
    <x v="2"/>
    <n v="4"/>
    <x v="393"/>
    <s v="TAORMINA"/>
    <x v="1"/>
    <s v="Altro"/>
    <s v="70DBF0028"/>
    <s v="G069"/>
    <n v="1"/>
    <s v="1a Scelta"/>
    <s v="NO"/>
    <n v="2"/>
    <n v="0"/>
    <s v="MET - MET &amp; FRIENDS"/>
    <s v="60 - DONNA"/>
    <n v="39"/>
    <n v="101.4"/>
    <n v="78"/>
  </r>
  <r>
    <n v="2090000981070"/>
    <s v="2T-32-00-037"/>
    <s v="2T-32-037-00"/>
    <n v="0"/>
    <n v="4"/>
    <n v="0"/>
    <n v="4"/>
    <x v="5"/>
    <n v="6"/>
    <x v="393"/>
    <s v="TAORMINA"/>
    <x v="1"/>
    <s v="Altro"/>
    <s v="70DBF0028"/>
    <s v="G069"/>
    <n v="1"/>
    <s v="1a Scelta"/>
    <s v="NO"/>
    <n v="2"/>
    <n v="0"/>
    <s v="MET - MET &amp; FRIENDS"/>
    <s v="60 - DONNA"/>
    <n v="39"/>
    <n v="101.4"/>
    <n v="156"/>
  </r>
  <r>
    <n v="2090000981100"/>
    <s v="2T-32-00-037"/>
    <s v="2T-32-037-00"/>
    <n v="0"/>
    <n v="2"/>
    <n v="0"/>
    <n v="2"/>
    <x v="6"/>
    <n v="9"/>
    <x v="393"/>
    <s v="TAORMINA"/>
    <x v="1"/>
    <s v="Altro"/>
    <s v="70DBF0028"/>
    <s v="G069"/>
    <n v="1"/>
    <s v="1a Scelta"/>
    <s v="NO"/>
    <n v="2"/>
    <n v="0"/>
    <s v="MET - MET &amp; FRIENDS"/>
    <s v="60 - DONNA"/>
    <n v="39"/>
    <n v="101.4"/>
    <n v="78"/>
  </r>
  <r>
    <n v="2090000981094"/>
    <s v="2T-32-04-042"/>
    <s v="2T-32-042-04"/>
    <n v="0"/>
    <n v="3"/>
    <n v="0"/>
    <n v="3"/>
    <x v="1"/>
    <n v="8"/>
    <x v="393"/>
    <s v="TAORMINA"/>
    <x v="1"/>
    <s v="Altro"/>
    <s v="70DBF0028"/>
    <s v="G069"/>
    <n v="1"/>
    <s v="1a Scelta"/>
    <s v="NO"/>
    <n v="2"/>
    <n v="0"/>
    <s v="MET - MET &amp; FRIENDS"/>
    <s v="60 - DONNA"/>
    <n v="39"/>
    <n v="101.4"/>
    <n v="117"/>
  </r>
  <r>
    <n v="2090000981315"/>
    <s v="2T-07-01-019"/>
    <s v="2T-07-019-01"/>
    <n v="0"/>
    <n v="2"/>
    <n v="0"/>
    <n v="2"/>
    <x v="8"/>
    <n v="2"/>
    <x v="394"/>
    <s v="TAORMINA"/>
    <x v="1"/>
    <s v="Altro"/>
    <s v="70DBF0028"/>
    <s v="G069"/>
    <n v="95"/>
    <s v="1a Scelta"/>
    <s v="NO"/>
    <n v="2"/>
    <n v="0"/>
    <s v="MET - MET &amp; FRIENDS"/>
    <s v="60 - DONNA"/>
    <n v="39"/>
    <n v="101.4"/>
    <n v="78"/>
  </r>
  <r>
    <n v="2090000981384"/>
    <s v="2T-07-02-025"/>
    <s v="2T-07-025-02"/>
    <n v="0"/>
    <n v="1"/>
    <n v="0"/>
    <n v="1"/>
    <x v="6"/>
    <n v="9"/>
    <x v="394"/>
    <s v="TAORMINA"/>
    <x v="1"/>
    <s v="Altro"/>
    <s v="70DBF0028"/>
    <s v="G069"/>
    <n v="95"/>
    <s v="1a Scelta"/>
    <s v="NO"/>
    <n v="2"/>
    <n v="0"/>
    <s v="MET - MET &amp; FRIENDS"/>
    <s v="60 - DONNA"/>
    <n v="39"/>
    <n v="101.4"/>
    <n v="39"/>
  </r>
  <r>
    <n v="7900012636361"/>
    <s v="2T-07-02-025"/>
    <s v="2T-07-025-02"/>
    <n v="0"/>
    <n v="1"/>
    <n v="1"/>
    <n v="0"/>
    <x v="2"/>
    <n v="4"/>
    <x v="394"/>
    <s v="TAORMINA"/>
    <x v="1"/>
    <s v="Altro"/>
    <s v="70DBF0028"/>
    <s v="G069"/>
    <n v="95"/>
    <s v="1a Scelta"/>
    <s v="NO"/>
    <n v="2"/>
    <n v="0"/>
    <s v="MET - MET &amp; FRIENDS"/>
    <s v="60 - DONNA"/>
    <n v="39"/>
    <n v="101.4"/>
    <n v="39"/>
  </r>
  <r>
    <n v="2090000981353"/>
    <s v="2T-07-02-026"/>
    <s v="2T-07-026-02"/>
    <n v="0"/>
    <n v="2"/>
    <n v="0"/>
    <n v="2"/>
    <x v="5"/>
    <n v="6"/>
    <x v="394"/>
    <s v="TAORMINA"/>
    <x v="1"/>
    <s v="Altro"/>
    <s v="70DBF0028"/>
    <s v="G069"/>
    <n v="95"/>
    <s v="1a Scelta"/>
    <s v="NO"/>
    <n v="2"/>
    <n v="0"/>
    <s v="MET - MET &amp; FRIENDS"/>
    <s v="60 - DONNA"/>
    <n v="39"/>
    <n v="101.4"/>
    <n v="78"/>
  </r>
  <r>
    <n v="2090000981360"/>
    <s v="2T-07-02-026"/>
    <s v="2T-07-026-02"/>
    <n v="0"/>
    <n v="1"/>
    <n v="0"/>
    <n v="1"/>
    <x v="3"/>
    <n v="7"/>
    <x v="394"/>
    <s v="TAORMINA"/>
    <x v="1"/>
    <s v="Altro"/>
    <s v="70DBF0028"/>
    <s v="G069"/>
    <n v="95"/>
    <s v="1a Scelta"/>
    <s v="NO"/>
    <n v="2"/>
    <n v="0"/>
    <s v="MET - MET &amp; FRIENDS"/>
    <s v="60 - DONNA"/>
    <n v="39"/>
    <n v="101.4"/>
    <n v="39"/>
  </r>
  <r>
    <n v="2090000981322"/>
    <s v="2T-07-02-026"/>
    <s v="2T-07-026-02"/>
    <n v="0"/>
    <n v="2"/>
    <n v="0"/>
    <n v="2"/>
    <x v="0"/>
    <n v="3"/>
    <x v="394"/>
    <s v="TAORMINA"/>
    <x v="1"/>
    <s v="Altro"/>
    <s v="70DBF0028"/>
    <s v="G069"/>
    <n v="95"/>
    <s v="1a Scelta"/>
    <s v="NO"/>
    <n v="2"/>
    <n v="0"/>
    <s v="MET - MET &amp; FRIENDS"/>
    <s v="60 - DONNA"/>
    <n v="39"/>
    <n v="101.4"/>
    <n v="78"/>
  </r>
  <r>
    <n v="2090000981346"/>
    <s v="2T-08-01-048"/>
    <s v="2T-08-048-01"/>
    <n v="0"/>
    <n v="2"/>
    <n v="0"/>
    <n v="2"/>
    <x v="4"/>
    <n v="5"/>
    <x v="394"/>
    <s v="TAORMINA"/>
    <x v="1"/>
    <s v="Altro"/>
    <s v="70DBF0028"/>
    <s v="G069"/>
    <n v="95"/>
    <s v="1a Scelta"/>
    <s v="NO"/>
    <n v="2"/>
    <n v="0"/>
    <s v="MET - MET &amp; FRIENDS"/>
    <s v="60 - DONNA"/>
    <n v="39"/>
    <n v="101.4"/>
    <n v="78"/>
  </r>
  <r>
    <n v="2090000981421"/>
    <s v="2T-33-02-012"/>
    <s v="2T-33-012-02"/>
    <n v="0"/>
    <n v="1"/>
    <n v="0"/>
    <n v="1"/>
    <x v="4"/>
    <n v="5"/>
    <x v="395"/>
    <s v="TAORMINA"/>
    <x v="1"/>
    <s v="Altro"/>
    <s v="70DBF0028"/>
    <s v="G069"/>
    <n v="200"/>
    <s v="1a Scelta"/>
    <s v="NO"/>
    <n v="2"/>
    <n v="0"/>
    <s v="MET - MET &amp; FRIENDS"/>
    <s v="60 - DONNA"/>
    <n v="39"/>
    <n v="101.4"/>
    <n v="39"/>
  </r>
  <r>
    <n v="2090000981438"/>
    <m/>
    <m/>
    <m/>
    <n v="1"/>
    <n v="0"/>
    <n v="1"/>
    <x v="5"/>
    <m/>
    <x v="395"/>
    <s v="TAORMINA"/>
    <x v="1"/>
    <s v="Altro"/>
    <s v="70DBF0028"/>
    <s v="G069"/>
    <n v="200"/>
    <s v="1a Scelta"/>
    <s v="NO"/>
    <n v="2"/>
    <n v="0"/>
    <s v="MET - MET &amp; FRIENDS"/>
    <s v="60 - DONNA"/>
    <n v="39"/>
    <n v="101.4"/>
    <n v="39"/>
  </r>
  <r>
    <n v="2090000981445"/>
    <m/>
    <m/>
    <m/>
    <n v="1"/>
    <n v="0"/>
    <n v="1"/>
    <x v="3"/>
    <m/>
    <x v="395"/>
    <s v="TAORMINA"/>
    <x v="1"/>
    <s v="Altro"/>
    <s v="70DBF0028"/>
    <s v="G069"/>
    <n v="200"/>
    <s v="1a Scelta"/>
    <s v="NO"/>
    <n v="2"/>
    <n v="0"/>
    <s v="MET - MET &amp; FRIENDS"/>
    <s v="60 - DONNA"/>
    <n v="39"/>
    <n v="101.4"/>
    <n v="39"/>
  </r>
  <r>
    <n v="2090000980967"/>
    <s v="2T-07-00-019"/>
    <s v="2T-07-019-00"/>
    <n v="0"/>
    <n v="3"/>
    <n v="1"/>
    <n v="2"/>
    <x v="2"/>
    <n v="4"/>
    <x v="396"/>
    <s v="TAORMINA"/>
    <x v="1"/>
    <s v="Altro"/>
    <s v="70DBF0028"/>
    <s v="G069"/>
    <n v="233"/>
    <s v="1a Scelta"/>
    <s v="NO"/>
    <n v="2"/>
    <n v="0"/>
    <s v="MET - MET &amp; FRIENDS"/>
    <s v="60 - DONNA"/>
    <n v="39"/>
    <n v="101.4"/>
    <n v="117"/>
  </r>
  <r>
    <n v="2090000980998"/>
    <s v="2T-07-02-027"/>
    <s v="2T-07-027-02"/>
    <n v="0"/>
    <n v="6"/>
    <n v="0"/>
    <n v="6"/>
    <x v="3"/>
    <n v="7"/>
    <x v="396"/>
    <s v="TAORMINA"/>
    <x v="1"/>
    <s v="Altro"/>
    <s v="70DBF0028"/>
    <s v="G069"/>
    <n v="233"/>
    <s v="1a Scelta"/>
    <s v="NO"/>
    <n v="2"/>
    <n v="0"/>
    <s v="MET - MET &amp; FRIENDS"/>
    <s v="60 - DONNA"/>
    <n v="39"/>
    <n v="101.4"/>
    <n v="234"/>
  </r>
  <r>
    <n v="2090000981001"/>
    <m/>
    <m/>
    <m/>
    <n v="5"/>
    <n v="0"/>
    <n v="5"/>
    <x v="1"/>
    <m/>
    <x v="396"/>
    <s v="TAORMINA"/>
    <x v="1"/>
    <s v="Altro"/>
    <s v="70DBF0028"/>
    <s v="G069"/>
    <n v="233"/>
    <s v="1a Scelta"/>
    <s v="NO"/>
    <n v="2"/>
    <n v="0"/>
    <s v="MET - MET &amp; FRIENDS"/>
    <s v="60 - DONNA"/>
    <n v="39"/>
    <n v="101.4"/>
    <n v="195"/>
  </r>
  <r>
    <n v="2090000980950"/>
    <s v="2T-07-02-027"/>
    <s v="2T-07-027-02"/>
    <n v="0"/>
    <n v="2"/>
    <n v="0"/>
    <n v="2"/>
    <x v="0"/>
    <n v="3"/>
    <x v="396"/>
    <s v="TAORMINA"/>
    <x v="1"/>
    <s v="Altro"/>
    <s v="70DBF0028"/>
    <s v="G069"/>
    <n v="233"/>
    <s v="1a Scelta"/>
    <s v="NO"/>
    <n v="2"/>
    <n v="0"/>
    <s v="MET - MET &amp; FRIENDS"/>
    <s v="60 - DONNA"/>
    <n v="39"/>
    <n v="101.4"/>
    <n v="78"/>
  </r>
  <r>
    <n v="2090000981025"/>
    <s v="2T-08-03-031"/>
    <s v="2T-08-031-03"/>
    <n v="0"/>
    <n v="1"/>
    <n v="0"/>
    <n v="1"/>
    <x v="9"/>
    <n v="10"/>
    <x v="396"/>
    <s v="TAORMINA"/>
    <x v="1"/>
    <s v="Altro"/>
    <s v="70DBF0028"/>
    <s v="G069"/>
    <n v="233"/>
    <s v="1a Scelta"/>
    <s v="NO"/>
    <n v="2"/>
    <n v="0"/>
    <s v="MET - MET &amp; FRIENDS"/>
    <s v="60 - DONNA"/>
    <n v="39"/>
    <n v="101.4"/>
    <n v="39"/>
  </r>
  <r>
    <n v="2090000980981"/>
    <m/>
    <m/>
    <m/>
    <n v="6"/>
    <n v="0"/>
    <n v="6"/>
    <x v="5"/>
    <m/>
    <x v="396"/>
    <s v="TAORMINA"/>
    <x v="1"/>
    <s v="Altro"/>
    <s v="70DBF0028"/>
    <s v="G069"/>
    <n v="233"/>
    <s v="1a Scelta"/>
    <s v="NO"/>
    <n v="2"/>
    <n v="0"/>
    <s v="MET - MET &amp; FRIENDS"/>
    <s v="60 - DONNA"/>
    <n v="39"/>
    <n v="101.4"/>
    <n v="234"/>
  </r>
  <r>
    <n v="2090000980974"/>
    <s v="2T-08-03-039"/>
    <s v="2T-08-039-03"/>
    <n v="0"/>
    <n v="1"/>
    <n v="0"/>
    <n v="1"/>
    <x v="4"/>
    <n v="5"/>
    <x v="396"/>
    <s v="TAORMINA"/>
    <x v="1"/>
    <s v="Altro"/>
    <s v="70DBF0028"/>
    <s v="G069"/>
    <n v="233"/>
    <s v="1a Scelta"/>
    <s v="NO"/>
    <n v="2"/>
    <n v="0"/>
    <s v="MET - MET &amp; FRIENDS"/>
    <s v="60 - DONNA"/>
    <n v="39"/>
    <n v="101.4"/>
    <n v="39"/>
  </r>
  <r>
    <n v="2090000980851"/>
    <s v="2T-07-01-055"/>
    <s v="2T-07-055-01"/>
    <n v="0"/>
    <n v="3"/>
    <n v="0"/>
    <n v="3"/>
    <x v="0"/>
    <n v="3"/>
    <x v="397"/>
    <s v="TAORMINA"/>
    <x v="1"/>
    <s v="Altro"/>
    <s v="70DBF0028"/>
    <s v="G069"/>
    <n v="252"/>
    <s v="1a Scelta"/>
    <s v="NO"/>
    <n v="2"/>
    <n v="0"/>
    <s v="MET - MET &amp; FRIENDS"/>
    <s v="60 - DONNA"/>
    <n v="39"/>
    <n v="101.4"/>
    <n v="117"/>
  </r>
  <r>
    <n v="2090000980912"/>
    <m/>
    <m/>
    <m/>
    <n v="2"/>
    <n v="0"/>
    <n v="2"/>
    <x v="6"/>
    <m/>
    <x v="397"/>
    <s v="TAORMINA"/>
    <x v="1"/>
    <s v="Altro"/>
    <s v="70DBF0028"/>
    <s v="G069"/>
    <n v="252"/>
    <s v="1a Scelta"/>
    <s v="NO"/>
    <n v="2"/>
    <n v="0"/>
    <s v="MET - MET &amp; FRIENDS"/>
    <s v="60 - DONNA"/>
    <n v="39"/>
    <n v="101.4"/>
    <n v="78"/>
  </r>
  <r>
    <n v="2090000980905"/>
    <s v="2T-33-02-013"/>
    <s v="2T-33-013-02"/>
    <n v="0"/>
    <n v="1"/>
    <n v="0"/>
    <n v="1"/>
    <x v="1"/>
    <n v="8"/>
    <x v="397"/>
    <s v="TAORMINA"/>
    <x v="1"/>
    <s v="Altro"/>
    <s v="70DBF0028"/>
    <s v="G069"/>
    <n v="252"/>
    <s v="1a Scelta"/>
    <s v="NO"/>
    <n v="2"/>
    <n v="0"/>
    <s v="MET - MET &amp; FRIENDS"/>
    <s v="60 - DONNA"/>
    <n v="39"/>
    <n v="101.4"/>
    <n v="39"/>
  </r>
  <r>
    <n v="2090000980899"/>
    <s v="2T-33-02-013"/>
    <s v="2T-33-013-02"/>
    <n v="0"/>
    <n v="1"/>
    <n v="0"/>
    <n v="1"/>
    <x v="3"/>
    <n v="7"/>
    <x v="397"/>
    <s v="TAORMINA"/>
    <x v="1"/>
    <s v="Altro"/>
    <s v="70DBF0028"/>
    <s v="G069"/>
    <n v="252"/>
    <s v="1a Scelta"/>
    <s v="NO"/>
    <n v="2"/>
    <n v="0"/>
    <s v="MET - MET &amp; FRIENDS"/>
    <s v="60 - DONNA"/>
    <n v="39"/>
    <n v="101.4"/>
    <n v="39"/>
  </r>
  <r>
    <n v="2090000980882"/>
    <s v="2T-33-02-013"/>
    <s v="2T-33-013-02"/>
    <n v="0"/>
    <n v="1"/>
    <n v="0"/>
    <n v="1"/>
    <x v="5"/>
    <n v="6"/>
    <x v="397"/>
    <s v="TAORMINA"/>
    <x v="1"/>
    <s v="Altro"/>
    <s v="70DBF0028"/>
    <s v="G069"/>
    <n v="252"/>
    <s v="1a Scelta"/>
    <s v="NO"/>
    <n v="2"/>
    <n v="0"/>
    <s v="MET - MET &amp; FRIENDS"/>
    <s v="60 - DONNA"/>
    <n v="39"/>
    <n v="101.4"/>
    <n v="39"/>
  </r>
  <r>
    <n v="2090000980844"/>
    <s v="2T-34-03-020"/>
    <s v="2T-34-020-03"/>
    <n v="0"/>
    <n v="3"/>
    <n v="0"/>
    <n v="3"/>
    <x v="8"/>
    <n v="2"/>
    <x v="397"/>
    <s v="TAORMINA"/>
    <x v="1"/>
    <s v="Altro"/>
    <s v="70DBF0028"/>
    <s v="G069"/>
    <n v="252"/>
    <s v="1a Scelta"/>
    <s v="NO"/>
    <n v="2"/>
    <n v="0"/>
    <s v="MET - MET &amp; FRIENDS"/>
    <s v="60 - DONNA"/>
    <n v="39"/>
    <n v="101.4"/>
    <n v="117"/>
  </r>
  <r>
    <n v="2090000980875"/>
    <s v="2T-34-03-020"/>
    <s v="2T-34-020-03"/>
    <n v="0"/>
    <n v="2"/>
    <n v="0"/>
    <n v="2"/>
    <x v="4"/>
    <n v="5"/>
    <x v="397"/>
    <s v="TAORMINA"/>
    <x v="1"/>
    <s v="Altro"/>
    <s v="70DBF0028"/>
    <s v="G069"/>
    <n v="252"/>
    <s v="1a Scelta"/>
    <s v="NO"/>
    <n v="2"/>
    <n v="0"/>
    <s v="MET - MET &amp; FRIENDS"/>
    <s v="60 - DONNA"/>
    <n v="39"/>
    <n v="101.4"/>
    <n v="78"/>
  </r>
  <r>
    <n v="2090000980868"/>
    <s v="2T-34-03-020"/>
    <s v="2T-34-020-03"/>
    <n v="0"/>
    <n v="1"/>
    <n v="1"/>
    <n v="0"/>
    <x v="2"/>
    <n v="4"/>
    <x v="397"/>
    <s v="TAORMINA"/>
    <x v="1"/>
    <s v="Altro"/>
    <s v="70DBF0028"/>
    <s v="G069"/>
    <n v="252"/>
    <s v="1a Scelta"/>
    <s v="NO"/>
    <n v="2"/>
    <n v="0"/>
    <s v="MET - MET &amp; FRIENDS"/>
    <s v="60 - DONNA"/>
    <n v="39"/>
    <n v="101.4"/>
    <n v="39"/>
  </r>
  <r>
    <n v="2092432786872"/>
    <s v="2T-07-02-028"/>
    <s v="2T-07-028-02"/>
    <n v="0"/>
    <n v="1"/>
    <n v="0"/>
    <n v="1"/>
    <x v="3"/>
    <n v="7"/>
    <x v="398"/>
    <s v="TAORMINA"/>
    <x v="1"/>
    <s v="Altro"/>
    <s v="70DBF0028"/>
    <s v="G069"/>
    <n v="568"/>
    <s v="1a Scelta"/>
    <s v="NO"/>
    <n v="2"/>
    <n v="0"/>
    <s v="MET - MET &amp; FRIENDS"/>
    <s v="60 - DONNA"/>
    <n v="39"/>
    <n v="101.4"/>
    <n v="39"/>
  </r>
  <r>
    <n v="2092432786896"/>
    <s v="2T-07-02-038"/>
    <s v="2T-07-038-02"/>
    <n v="0"/>
    <n v="3"/>
    <n v="0"/>
    <n v="3"/>
    <x v="6"/>
    <n v="9"/>
    <x v="398"/>
    <s v="TAORMINA"/>
    <x v="1"/>
    <s v="Altro"/>
    <s v="70DBF0028"/>
    <s v="G069"/>
    <n v="568"/>
    <s v="1a Scelta"/>
    <s v="NO"/>
    <n v="2"/>
    <n v="0"/>
    <s v="MET - MET &amp; FRIENDS"/>
    <s v="60 - DONNA"/>
    <n v="39"/>
    <n v="101.4"/>
    <n v="117"/>
  </r>
  <r>
    <n v="2092432786834"/>
    <s v="2T-07-02-038"/>
    <s v="2T-07-038-02"/>
    <n v="0"/>
    <n v="4"/>
    <n v="0"/>
    <n v="4"/>
    <x v="0"/>
    <n v="3"/>
    <x v="398"/>
    <s v="TAORMINA"/>
    <x v="1"/>
    <s v="Altro"/>
    <s v="70DBF0028"/>
    <s v="G069"/>
    <n v="568"/>
    <s v="1a Scelta"/>
    <s v="NO"/>
    <n v="2"/>
    <n v="0"/>
    <s v="MET - MET &amp; FRIENDS"/>
    <s v="60 - DONNA"/>
    <n v="39"/>
    <n v="101.4"/>
    <n v="156"/>
  </r>
  <r>
    <n v="2092432786810"/>
    <s v="2T-07-02-038"/>
    <s v="2T-07-038-02"/>
    <n v="0"/>
    <n v="1"/>
    <n v="0"/>
    <n v="1"/>
    <x v="7"/>
    <n v="1"/>
    <x v="398"/>
    <s v="TAORMINA"/>
    <x v="1"/>
    <s v="Altro"/>
    <s v="70DBF0028"/>
    <s v="G069"/>
    <n v="568"/>
    <s v="1a Scelta"/>
    <s v="NO"/>
    <n v="2"/>
    <n v="0"/>
    <s v="MET - MET &amp; FRIENDS"/>
    <s v="60 - DONNA"/>
    <n v="39"/>
    <n v="101.4"/>
    <n v="39"/>
  </r>
  <r>
    <n v="2092432786858"/>
    <s v="2T-34-01-024"/>
    <s v="2T-34-024-01"/>
    <n v="0"/>
    <n v="4"/>
    <n v="0"/>
    <n v="4"/>
    <x v="4"/>
    <n v="5"/>
    <x v="398"/>
    <s v="TAORMINA"/>
    <x v="1"/>
    <s v="Altro"/>
    <s v="70DBF0028"/>
    <s v="G069"/>
    <n v="568"/>
    <s v="1a Scelta"/>
    <s v="NO"/>
    <n v="2"/>
    <n v="0"/>
    <s v="MET - MET &amp; FRIENDS"/>
    <s v="60 - DONNA"/>
    <n v="39"/>
    <n v="101.4"/>
    <n v="156"/>
  </r>
  <r>
    <n v="2090000980349"/>
    <s v="2T-34-03-037"/>
    <s v="2T-34-037-03"/>
    <n v="0"/>
    <n v="1"/>
    <n v="0"/>
    <n v="1"/>
    <x v="6"/>
    <n v="9"/>
    <x v="399"/>
    <s v="TAORMINA"/>
    <x v="1"/>
    <s v="Altro"/>
    <s v="70DBF0028"/>
    <s v="Q061"/>
    <s v="."/>
    <s v="1a Scelta"/>
    <s v="NO"/>
    <n v="2"/>
    <n v="0"/>
    <s v="MET - MET &amp; FRIENDS"/>
    <s v="60 - DONNA"/>
    <n v="39"/>
    <n v="101.4"/>
    <n v="39"/>
  </r>
  <r>
    <n v="2090000980318"/>
    <s v="2T-34-03-037"/>
    <s v="2T-34-037-03"/>
    <n v="0"/>
    <n v="10"/>
    <n v="0"/>
    <n v="10"/>
    <x v="5"/>
    <n v="6"/>
    <x v="399"/>
    <s v="TAORMINA"/>
    <x v="1"/>
    <s v="Altro"/>
    <s v="70DBF0028"/>
    <s v="Q061"/>
    <s v="."/>
    <s v="1a Scelta"/>
    <s v="NO"/>
    <n v="2"/>
    <n v="0"/>
    <s v="MET - MET &amp; FRIENDS"/>
    <s v="60 - DONNA"/>
    <n v="39"/>
    <n v="101.4"/>
    <n v="390"/>
  </r>
  <r>
    <n v="2090000980271"/>
    <s v="2T-34-03-038"/>
    <s v="2T-34-038-03"/>
    <n v="0"/>
    <n v="6"/>
    <n v="0"/>
    <n v="6"/>
    <x v="8"/>
    <n v="2"/>
    <x v="399"/>
    <s v="TAORMINA"/>
    <x v="1"/>
    <s v="Altro"/>
    <s v="70DBF0028"/>
    <s v="Q061"/>
    <s v="."/>
    <s v="1a Scelta"/>
    <s v="NO"/>
    <n v="2"/>
    <n v="0"/>
    <s v="MET - MET &amp; FRIENDS"/>
    <s v="60 - DONNA"/>
    <n v="39"/>
    <n v="101.4"/>
    <n v="234"/>
  </r>
  <r>
    <n v="2090000980288"/>
    <s v="2T-34-03-038"/>
    <s v="2T-34-038-03"/>
    <n v="0"/>
    <n v="10"/>
    <n v="0"/>
    <n v="10"/>
    <x v="0"/>
    <n v="3"/>
    <x v="399"/>
    <s v="TAORMINA"/>
    <x v="1"/>
    <s v="Altro"/>
    <s v="70DBF0028"/>
    <s v="Q061"/>
    <s v="."/>
    <s v="1a Scelta"/>
    <s v="NO"/>
    <n v="2"/>
    <n v="0"/>
    <s v="MET - MET &amp; FRIENDS"/>
    <s v="60 - DONNA"/>
    <n v="39"/>
    <n v="101.4"/>
    <n v="390"/>
  </r>
  <r>
    <n v="2090000980295"/>
    <s v="2T-34-00-046"/>
    <s v="2T-34-046-00"/>
    <n v="0"/>
    <n v="20"/>
    <n v="1"/>
    <n v="19"/>
    <x v="2"/>
    <n v="4"/>
    <x v="399"/>
    <s v="TAORMINA"/>
    <x v="1"/>
    <s v="Altro"/>
    <s v="70DBF0028"/>
    <s v="Q061"/>
    <s v="."/>
    <s v="1a Scelta"/>
    <s v="NO"/>
    <n v="2"/>
    <n v="0"/>
    <s v="MET - MET &amp; FRIENDS"/>
    <s v="60 - DONNA"/>
    <n v="39"/>
    <n v="101.4"/>
    <n v="780"/>
  </r>
  <r>
    <n v="2090000980332"/>
    <s v="2T-34-01-039"/>
    <s v="2T-34-039-01"/>
    <n v="0"/>
    <n v="7"/>
    <n v="0"/>
    <n v="7"/>
    <x v="1"/>
    <n v="8"/>
    <x v="399"/>
    <s v="TAORMINA"/>
    <x v="1"/>
    <s v="Altro"/>
    <s v="70DBF0028"/>
    <s v="Q061"/>
    <s v="."/>
    <s v="1a Scelta"/>
    <s v="NO"/>
    <n v="2"/>
    <n v="0"/>
    <s v="MET - MET &amp; FRIENDS"/>
    <s v="60 - DONNA"/>
    <n v="39"/>
    <n v="101.4"/>
    <n v="273"/>
  </r>
  <r>
    <n v="2090000981377"/>
    <m/>
    <m/>
    <m/>
    <n v="1"/>
    <n v="0"/>
    <n v="1"/>
    <x v="1"/>
    <m/>
    <x v="394"/>
    <s v="TAORMINA"/>
    <x v="1"/>
    <s v="Altro"/>
    <s v="70DBF0028"/>
    <s v="G069"/>
    <n v="39"/>
    <n v="101.4"/>
    <n v="78"/>
    <m/>
    <m/>
    <m/>
    <m/>
    <n v="39"/>
    <n v="101.4"/>
    <n v="39"/>
  </r>
  <r>
    <n v="2090000981049"/>
    <m/>
    <m/>
    <m/>
    <n v="2"/>
    <n v="0"/>
    <n v="2"/>
    <x v="0"/>
    <m/>
    <x v="393"/>
    <s v="TAORMINA"/>
    <x v="1"/>
    <s v="Altro"/>
    <s v="70DBF0028"/>
    <s v="G069"/>
    <m/>
    <m/>
    <m/>
    <m/>
    <m/>
    <m/>
    <m/>
    <n v="39"/>
    <n v="101.4"/>
    <n v="78"/>
  </r>
  <r>
    <n v="2090000981063"/>
    <m/>
    <m/>
    <m/>
    <n v="2"/>
    <n v="0"/>
    <n v="2"/>
    <x v="4"/>
    <m/>
    <x v="393"/>
    <s v="TAORMINA"/>
    <x v="1"/>
    <s v="Altro"/>
    <s v="70DBF0028"/>
    <s v="G069"/>
    <n v="39"/>
    <n v="101.4"/>
    <n v="78"/>
    <m/>
    <m/>
    <m/>
    <m/>
    <n v="39"/>
    <n v="101.4"/>
    <n v="78"/>
  </r>
  <r>
    <n v="2090000981087"/>
    <m/>
    <m/>
    <m/>
    <n v="2"/>
    <n v="0"/>
    <n v="2"/>
    <x v="3"/>
    <m/>
    <x v="393"/>
    <s v="TAORMINA"/>
    <x v="1"/>
    <s v="Altro"/>
    <s v="70DBF0028"/>
    <s v="G069"/>
    <n v="39"/>
    <n v="101.4"/>
    <n v="78"/>
    <m/>
    <m/>
    <m/>
    <m/>
    <n v="39"/>
    <n v="101.4"/>
    <n v="78"/>
  </r>
  <r>
    <n v="2090000981117"/>
    <m/>
    <m/>
    <m/>
    <n v="1"/>
    <n v="0"/>
    <n v="1"/>
    <x v="9"/>
    <m/>
    <x v="393"/>
    <s v="TAORMINA"/>
    <x v="1"/>
    <s v="Altro"/>
    <s v="70DBF0028"/>
    <s v="G069"/>
    <n v="39"/>
    <n v="101.4"/>
    <n v="78"/>
    <m/>
    <m/>
    <m/>
    <m/>
    <n v="39"/>
    <n v="101.4"/>
    <n v="39"/>
  </r>
  <r>
    <n v="2090000980325"/>
    <s v="2T-34-01-039"/>
    <s v="2T-34-039-01"/>
    <n v="0"/>
    <n v="5"/>
    <n v="0"/>
    <n v="5"/>
    <x v="3"/>
    <n v="7"/>
    <x v="399"/>
    <s v="TAORMINA"/>
    <x v="1"/>
    <s v="Altro"/>
    <s v="70DBF0028"/>
    <s v="Q061"/>
    <s v="."/>
    <s v="1a Scelta"/>
    <s v="NO"/>
    <n v="2"/>
    <n v="0"/>
    <s v="MET - MET &amp; FRIENDS"/>
    <s v="60 - DONNA"/>
    <n v="39"/>
    <n v="101.4"/>
    <n v="195"/>
  </r>
  <r>
    <n v="2090000980301"/>
    <s v="2T-34-01-039"/>
    <s v="2T-34-039-01"/>
    <n v="0"/>
    <n v="10"/>
    <n v="0"/>
    <n v="10"/>
    <x v="4"/>
    <n v="5"/>
    <x v="399"/>
    <s v="TAORMINA"/>
    <x v="1"/>
    <s v="Altro"/>
    <s v="70DBF0028"/>
    <s v="Q061"/>
    <s v="."/>
    <s v="1a Scelta"/>
    <s v="NO"/>
    <n v="2"/>
    <n v="0"/>
    <s v="MET - MET &amp; FRIENDS"/>
    <s v="60 - DONNA"/>
    <n v="39"/>
    <n v="101.4"/>
    <n v="390"/>
  </r>
  <r>
    <n v="2092432809311"/>
    <s v="2T-32-00-037"/>
    <s v="2T-32-037-00"/>
    <n v="0"/>
    <n v="1"/>
    <n v="0"/>
    <n v="1"/>
    <x v="4"/>
    <n v="5"/>
    <x v="400"/>
    <s v="TAORMINA"/>
    <x v="1"/>
    <s v="Altro"/>
    <s v="70DBF0028"/>
    <s v="R123"/>
    <n v="1"/>
    <s v="1a Scelta"/>
    <s v="NO"/>
    <n v="2"/>
    <n v="0"/>
    <s v="MET - MET &amp; FRIENDS"/>
    <s v="60 - DONNA"/>
    <n v="39"/>
    <n v="101.4"/>
    <n v="39"/>
  </r>
  <r>
    <n v="2092432809281"/>
    <s v="2T-32-00-037"/>
    <s v="2T-32-037-00"/>
    <n v="0"/>
    <n v="1"/>
    <n v="0"/>
    <n v="1"/>
    <x v="8"/>
    <n v="2"/>
    <x v="400"/>
    <s v="TAORMINA"/>
    <x v="1"/>
    <s v="Altro"/>
    <s v="70DBF0028"/>
    <s v="R123"/>
    <n v="1"/>
    <s v="1a Scelta"/>
    <s v="NO"/>
    <n v="2"/>
    <n v="0"/>
    <s v="MET - MET &amp; FRIENDS"/>
    <s v="60 - DONNA"/>
    <n v="39"/>
    <n v="101.4"/>
    <n v="39"/>
  </r>
  <r>
    <n v="2092432809304"/>
    <s v="2T-32-00-037"/>
    <s v="2T-32-037-00"/>
    <n v="0"/>
    <n v="1"/>
    <n v="0"/>
    <n v="1"/>
    <x v="2"/>
    <n v="4"/>
    <x v="400"/>
    <s v="TAORMINA"/>
    <x v="1"/>
    <s v="Altro"/>
    <s v="70DBF0028"/>
    <s v="R123"/>
    <n v="1"/>
    <s v="1a Scelta"/>
    <s v="NO"/>
    <n v="2"/>
    <n v="0"/>
    <s v="MET - MET &amp; FRIENDS"/>
    <s v="60 - DONNA"/>
    <n v="39"/>
    <n v="101.4"/>
    <n v="39"/>
  </r>
  <r>
    <n v="2092432809328"/>
    <s v="2T-32-00-037"/>
    <s v="2T-32-037-00"/>
    <n v="0"/>
    <n v="2"/>
    <n v="1"/>
    <n v="1"/>
    <x v="5"/>
    <n v="6"/>
    <x v="400"/>
    <s v="TAORMINA"/>
    <x v="1"/>
    <s v="Altro"/>
    <s v="70DBF0028"/>
    <s v="R123"/>
    <n v="1"/>
    <s v="1a Scelta"/>
    <s v="NO"/>
    <n v="2"/>
    <n v="0"/>
    <s v="MET - MET &amp; FRIENDS"/>
    <s v="60 - DONNA"/>
    <n v="39"/>
    <n v="101.4"/>
    <n v="78"/>
  </r>
  <r>
    <n v="2092432809298"/>
    <s v="2T-32-00-037"/>
    <s v="2T-32-037-00"/>
    <n v="0"/>
    <n v="1"/>
    <n v="0"/>
    <n v="1"/>
    <x v="0"/>
    <n v="3"/>
    <x v="400"/>
    <s v="TAORMINA"/>
    <x v="1"/>
    <s v="Altro"/>
    <s v="70DBF0028"/>
    <s v="R123"/>
    <n v="1"/>
    <s v="1a Scelta"/>
    <s v="NO"/>
    <n v="2"/>
    <n v="0"/>
    <s v="MET - MET &amp; FRIENDS"/>
    <s v="60 - DONNA"/>
    <n v="39"/>
    <n v="101.4"/>
    <n v="39"/>
  </r>
  <r>
    <n v="2092432809335"/>
    <s v="2T-32-00-037"/>
    <s v="2T-32-037-00"/>
    <n v="0"/>
    <n v="1"/>
    <n v="0"/>
    <n v="1"/>
    <x v="3"/>
    <n v="7"/>
    <x v="400"/>
    <s v="TAORMINA"/>
    <x v="1"/>
    <s v="Altro"/>
    <s v="70DBF0028"/>
    <s v="R123"/>
    <n v="1"/>
    <s v="1a Scelta"/>
    <s v="NO"/>
    <n v="2"/>
    <n v="0"/>
    <s v="MET - MET &amp; FRIENDS"/>
    <s v="60 - DONNA"/>
    <n v="39"/>
    <n v="101.4"/>
    <n v="39"/>
  </r>
  <r>
    <n v="2092432809434"/>
    <s v="2T-07-02-043"/>
    <s v="2T-07-043-02"/>
    <n v="1"/>
    <n v="1"/>
    <n v="0"/>
    <n v="1"/>
    <x v="6"/>
    <n v="9"/>
    <x v="401"/>
    <s v="TAORMINA"/>
    <x v="1"/>
    <s v="Altro"/>
    <s v="70DBF0028"/>
    <s v="R123"/>
    <n v="52"/>
    <s v="1a Scelta"/>
    <s v="NO"/>
    <n v="2"/>
    <n v="0"/>
    <s v="MET - MET &amp; FRIENDS"/>
    <s v="60 - DONNA"/>
    <n v="39"/>
    <n v="101.4"/>
    <n v="39"/>
  </r>
  <r>
    <n v="2092432809403"/>
    <s v="2T-33-01-025"/>
    <s v="2T-33-025-01"/>
    <n v="8"/>
    <n v="7"/>
    <n v="0"/>
    <n v="7"/>
    <x v="5"/>
    <n v="6"/>
    <x v="401"/>
    <s v="TAORMINA"/>
    <x v="1"/>
    <s v="Altro"/>
    <s v="70DBF0028"/>
    <s v="R123"/>
    <n v="52"/>
    <s v="1a Scelta"/>
    <s v="NO"/>
    <n v="2"/>
    <n v="0"/>
    <s v="MET - MET &amp; FRIENDS"/>
    <s v="60 - DONNA"/>
    <n v="39"/>
    <n v="101.4"/>
    <n v="273"/>
  </r>
  <r>
    <n v="2092432809410"/>
    <s v="2T-33-01-025"/>
    <s v="2T-33-025-01"/>
    <n v="4"/>
    <n v="4"/>
    <n v="0"/>
    <n v="4"/>
    <x v="3"/>
    <n v="7"/>
    <x v="401"/>
    <s v="TAORMINA"/>
    <x v="1"/>
    <s v="Altro"/>
    <s v="70DBF0028"/>
    <s v="R123"/>
    <n v="52"/>
    <s v="1a Scelta"/>
    <s v="NO"/>
    <n v="2"/>
    <n v="0"/>
    <s v="MET - MET &amp; FRIENDS"/>
    <s v="60 - DONNA"/>
    <n v="39"/>
    <n v="101.4"/>
    <n v="156"/>
  </r>
  <r>
    <n v="2092432809373"/>
    <s v="2T-33-01-025"/>
    <s v="2T-33-025-01"/>
    <n v="9"/>
    <n v="8"/>
    <n v="0"/>
    <n v="8"/>
    <x v="0"/>
    <n v="3"/>
    <x v="401"/>
    <s v="TAORMINA"/>
    <x v="1"/>
    <s v="Altro"/>
    <s v="70DBF0028"/>
    <s v="R123"/>
    <n v="52"/>
    <s v="1a Scelta"/>
    <s v="NO"/>
    <n v="2"/>
    <n v="0"/>
    <s v="MET - MET &amp; FRIENDS"/>
    <s v="60 - DONNA"/>
    <n v="39"/>
    <n v="101.4"/>
    <n v="312"/>
  </r>
  <r>
    <n v="2092432809397"/>
    <s v="2T-33-01-026"/>
    <s v="2T-33-026-01"/>
    <n v="5"/>
    <n v="4"/>
    <n v="0"/>
    <n v="4"/>
    <x v="4"/>
    <n v="5"/>
    <x v="401"/>
    <s v="TAORMINA"/>
    <x v="1"/>
    <s v="Altro"/>
    <s v="70DBF0028"/>
    <s v="R123"/>
    <n v="52"/>
    <s v="1a Scelta"/>
    <s v="NO"/>
    <n v="2"/>
    <n v="0"/>
    <s v="MET - MET &amp; FRIENDS"/>
    <s v="60 - DONNA"/>
    <n v="39"/>
    <n v="101.4"/>
    <n v="156"/>
  </r>
  <r>
    <n v="2092432809366"/>
    <s v="2T-33-01-026"/>
    <s v="2T-33-026-01"/>
    <n v="5"/>
    <n v="4"/>
    <n v="0"/>
    <n v="4"/>
    <x v="8"/>
    <n v="2"/>
    <x v="401"/>
    <s v="TAORMINA"/>
    <x v="1"/>
    <s v="Altro"/>
    <s v="70DBF0028"/>
    <s v="R123"/>
    <n v="52"/>
    <s v="1a Scelta"/>
    <s v="NO"/>
    <n v="2"/>
    <n v="0"/>
    <s v="MET - MET &amp; FRIENDS"/>
    <s v="60 - DONNA"/>
    <n v="39"/>
    <n v="101.4"/>
    <n v="156"/>
  </r>
  <r>
    <n v="2092432809380"/>
    <s v="2T-33-01-026"/>
    <s v="2T-33-026-01"/>
    <n v="3"/>
    <n v="2"/>
    <n v="1"/>
    <n v="1"/>
    <x v="2"/>
    <n v="4"/>
    <x v="401"/>
    <s v="TAORMINA"/>
    <x v="1"/>
    <s v="Altro"/>
    <s v="70DBF0028"/>
    <s v="R123"/>
    <n v="52"/>
    <s v="1a Scelta"/>
    <s v="NO"/>
    <n v="2"/>
    <n v="0"/>
    <s v="MET - MET &amp; FRIENDS"/>
    <s v="60 - DONNA"/>
    <n v="39"/>
    <n v="101.4"/>
    <n v="78"/>
  </r>
  <r>
    <n v="2092432809427"/>
    <s v="2T-33-01-026"/>
    <s v="2T-33-026-01"/>
    <n v="2"/>
    <n v="1"/>
    <n v="0"/>
    <n v="1"/>
    <x v="1"/>
    <n v="8"/>
    <x v="401"/>
    <s v="TAORMINA"/>
    <x v="1"/>
    <s v="Altro"/>
    <s v="70DBF0028"/>
    <s v="R123"/>
    <n v="52"/>
    <s v="1a Scelta"/>
    <s v="NO"/>
    <n v="2"/>
    <n v="0"/>
    <s v="MET - MET &amp; FRIENDS"/>
    <s v="60 - DONNA"/>
    <n v="39"/>
    <n v="101.4"/>
    <n v="39"/>
  </r>
  <r>
    <n v="2092432809236"/>
    <s v="2T-33-02-013"/>
    <s v="2T-33-013-02"/>
    <n v="11"/>
    <n v="10"/>
    <n v="0"/>
    <n v="10"/>
    <x v="3"/>
    <n v="7"/>
    <x v="402"/>
    <s v="TAORMINA"/>
    <x v="1"/>
    <s v="Altro"/>
    <s v="70DBF0028"/>
    <s v="R123"/>
    <n v="253"/>
    <s v="1a Scelta"/>
    <s v="NO"/>
    <n v="2"/>
    <n v="0"/>
    <s v="MET - MET &amp; FRIENDS"/>
    <s v="60 - DONNA"/>
    <n v="39"/>
    <n v="101.4"/>
    <n v="390"/>
  </r>
  <r>
    <n v="2092432809199"/>
    <s v="2T-34-00-017"/>
    <s v="2T-34-017-00"/>
    <n v="12"/>
    <n v="12"/>
    <n v="0"/>
    <n v="12"/>
    <x v="0"/>
    <n v="3"/>
    <x v="402"/>
    <s v="TAORMINA"/>
    <x v="1"/>
    <s v="Altro"/>
    <s v="70DBF0028"/>
    <s v="R123"/>
    <n v="253"/>
    <s v="1a Scelta"/>
    <s v="NO"/>
    <n v="2"/>
    <n v="0"/>
    <s v="MET - MET &amp; FRIENDS"/>
    <s v="60 - DONNA"/>
    <n v="39"/>
    <n v="101.4"/>
    <n v="468"/>
  </r>
  <r>
    <n v="2092432809182"/>
    <s v="2T-34-01-017"/>
    <s v="2T-34-017-01"/>
    <n v="6"/>
    <n v="6"/>
    <n v="0"/>
    <n v="6"/>
    <x v="8"/>
    <n v="2"/>
    <x v="402"/>
    <s v="TAORMINA"/>
    <x v="1"/>
    <s v="Altro"/>
    <s v="70DBF0028"/>
    <s v="R123"/>
    <n v="253"/>
    <s v="1a Scelta"/>
    <s v="NO"/>
    <n v="2"/>
    <n v="0"/>
    <s v="MET - MET &amp; FRIENDS"/>
    <s v="60 - DONNA"/>
    <n v="39"/>
    <n v="101.4"/>
    <n v="234"/>
  </r>
  <r>
    <n v="2092432809250"/>
    <s v="2T-32-00-046"/>
    <s v="2T-32-046-00"/>
    <n v="6"/>
    <n v="4"/>
    <n v="0"/>
    <n v="4"/>
    <x v="6"/>
    <n v="9"/>
    <x v="402"/>
    <s v="TAORMINA"/>
    <x v="1"/>
    <s v="Altro"/>
    <s v="70DBF0028"/>
    <s v="R123"/>
    <n v="253"/>
    <s v="1a Scelta"/>
    <s v="NO"/>
    <n v="2"/>
    <n v="0"/>
    <s v="MET - MET &amp; FRIENDS"/>
    <s v="60 - DONNA"/>
    <n v="39"/>
    <n v="101.4"/>
    <n v="156"/>
  </r>
  <r>
    <n v="2092432809243"/>
    <s v="2T-32-00-047"/>
    <s v="2T-32-047-00"/>
    <n v="10"/>
    <n v="10"/>
    <n v="0"/>
    <n v="10"/>
    <x v="1"/>
    <n v="8"/>
    <x v="402"/>
    <s v="TAORMINA"/>
    <x v="1"/>
    <s v="Altro"/>
    <s v="70DBF0028"/>
    <s v="R123"/>
    <n v="253"/>
    <s v="1a Scelta"/>
    <s v="NO"/>
    <n v="2"/>
    <n v="0"/>
    <s v="MET - MET &amp; FRIENDS"/>
    <s v="60 - DONNA"/>
    <n v="39"/>
    <n v="101.4"/>
    <n v="390"/>
  </r>
  <r>
    <n v="2092432809229"/>
    <s v="2T-32-00-047"/>
    <s v="2T-32-047-00"/>
    <n v="22"/>
    <n v="21"/>
    <n v="0"/>
    <n v="21"/>
    <x v="5"/>
    <n v="6"/>
    <x v="402"/>
    <s v="TAORMINA"/>
    <x v="1"/>
    <s v="Altro"/>
    <s v="70DBF0028"/>
    <s v="R123"/>
    <n v="253"/>
    <s v="1a Scelta"/>
    <s v="NO"/>
    <n v="2"/>
    <n v="0"/>
    <s v="MET - MET &amp; FRIENDS"/>
    <s v="60 - DONNA"/>
    <n v="39"/>
    <n v="101.4"/>
    <n v="819"/>
  </r>
  <r>
    <n v="2092432809205"/>
    <s v="2T-32-04-052"/>
    <s v="2T-32-052-04"/>
    <n v="15"/>
    <n v="13"/>
    <n v="1"/>
    <n v="12"/>
    <x v="2"/>
    <n v="4"/>
    <x v="402"/>
    <s v="TAORMINA"/>
    <x v="1"/>
    <s v="Altro"/>
    <s v="70DBF0028"/>
    <s v="R123"/>
    <n v="253"/>
    <s v="1a Scelta"/>
    <s v="NO"/>
    <n v="2"/>
    <n v="0"/>
    <s v="MET - MET &amp; FRIENDS"/>
    <s v="60 - DONNA"/>
    <n v="39"/>
    <n v="101.4"/>
    <n v="507"/>
  </r>
  <r>
    <n v="2092432809212"/>
    <s v="2T-32-04-052"/>
    <s v="2T-32-052-04"/>
    <n v="14"/>
    <n v="12"/>
    <n v="0"/>
    <n v="12"/>
    <x v="4"/>
    <n v="5"/>
    <x v="402"/>
    <s v="TAORMINA"/>
    <x v="1"/>
    <s v="Altro"/>
    <s v="70DBF0028"/>
    <s v="R123"/>
    <n v="253"/>
    <s v="1a Scelta"/>
    <s v="NO"/>
    <n v="2"/>
    <n v="0"/>
    <s v="MET - MET &amp; FRIENDS"/>
    <s v="60 - DONNA"/>
    <n v="39"/>
    <n v="101.4"/>
    <n v="468"/>
  </r>
  <r>
    <n v="2092432809519"/>
    <s v="2T-07-02-055"/>
    <s v="2T-07-055-02"/>
    <n v="0"/>
    <n v="2"/>
    <n v="0"/>
    <n v="2"/>
    <x v="6"/>
    <n v="9"/>
    <x v="403"/>
    <s v="TAORMINA"/>
    <x v="1"/>
    <s v="Altro"/>
    <s v="70DBF0028"/>
    <s v="R123"/>
    <n v="351"/>
    <s v="1a Scelta"/>
    <s v="NO"/>
    <n v="2"/>
    <n v="0"/>
    <s v="MET - MET &amp; FRIENDS"/>
    <s v="60 - DONNA"/>
    <n v="39"/>
    <n v="101.4"/>
    <n v="78"/>
  </r>
  <r>
    <n v="2092432809465"/>
    <s v="2T-07-02-055"/>
    <s v="2T-07-055-02"/>
    <n v="0"/>
    <n v="2"/>
    <n v="1"/>
    <n v="1"/>
    <x v="2"/>
    <n v="4"/>
    <x v="403"/>
    <s v="TAORMINA"/>
    <x v="1"/>
    <s v="Altro"/>
    <s v="70DBF0028"/>
    <s v="R123"/>
    <n v="351"/>
    <s v="1a Scelta"/>
    <s v="NO"/>
    <n v="2"/>
    <n v="0"/>
    <s v="MET - MET &amp; FRIENDS"/>
    <s v="60 - DONNA"/>
    <n v="39"/>
    <n v="101.4"/>
    <n v="78"/>
  </r>
  <r>
    <n v="2092432809496"/>
    <m/>
    <m/>
    <m/>
    <n v="1"/>
    <n v="0"/>
    <n v="1"/>
    <x v="3"/>
    <m/>
    <x v="403"/>
    <s v="TAORMINA"/>
    <x v="1"/>
    <s v="Altro"/>
    <s v="70DBF0028"/>
    <s v="R123"/>
    <n v="351"/>
    <s v="1a Scelta"/>
    <s v="NO"/>
    <n v="2"/>
    <n v="0"/>
    <s v="MET - MET &amp; FRIENDS"/>
    <s v="60 - DONNA"/>
    <n v="39"/>
    <n v="101.4"/>
    <n v="39"/>
  </r>
  <r>
    <n v="2092432809489"/>
    <s v="2T-34-04-044"/>
    <s v="2T-34-044-04"/>
    <n v="0"/>
    <n v="3"/>
    <n v="0"/>
    <n v="3"/>
    <x v="5"/>
    <n v="6"/>
    <x v="403"/>
    <s v="TAORMINA"/>
    <x v="1"/>
    <s v="Altro"/>
    <s v="70DBF0028"/>
    <s v="R123"/>
    <n v="351"/>
    <s v="1a Scelta"/>
    <s v="NO"/>
    <n v="2"/>
    <n v="0"/>
    <s v="MET - MET &amp; FRIENDS"/>
    <s v="60 - DONNA"/>
    <n v="39"/>
    <n v="101.4"/>
    <n v="117"/>
  </r>
  <r>
    <n v="2092432809472"/>
    <s v="2T-34-04-044"/>
    <s v="2T-34-044-04"/>
    <n v="0"/>
    <n v="4"/>
    <n v="0"/>
    <n v="4"/>
    <x v="4"/>
    <n v="5"/>
    <x v="403"/>
    <s v="TAORMINA"/>
    <x v="1"/>
    <s v="Altro"/>
    <s v="70DBF0028"/>
    <s v="R123"/>
    <n v="351"/>
    <s v="1a Scelta"/>
    <s v="NO"/>
    <n v="2"/>
    <n v="0"/>
    <s v="MET - MET &amp; FRIENDS"/>
    <s v="60 - DONNA"/>
    <n v="39"/>
    <n v="101.4"/>
    <n v="156"/>
  </r>
  <r>
    <n v="2092432809502"/>
    <s v="2T-34-04-044"/>
    <s v="2T-34-044-04"/>
    <n v="0"/>
    <n v="2"/>
    <n v="0"/>
    <n v="2"/>
    <x v="1"/>
    <n v="8"/>
    <x v="403"/>
    <s v="TAORMINA"/>
    <x v="1"/>
    <s v="Altro"/>
    <s v="70DBF0028"/>
    <s v="R123"/>
    <n v="351"/>
    <s v="1a Scelta"/>
    <s v="NO"/>
    <n v="2"/>
    <n v="0"/>
    <s v="MET - MET &amp; FRIENDS"/>
    <s v="60 - DONNA"/>
    <n v="39"/>
    <n v="101.4"/>
    <n v="78"/>
  </r>
  <r>
    <n v="2092432809458"/>
    <s v="2T-34-04-044"/>
    <s v="2T-34-044-04"/>
    <n v="0"/>
    <n v="7"/>
    <n v="0"/>
    <n v="7"/>
    <x v="0"/>
    <n v="3"/>
    <x v="403"/>
    <s v="TAORMINA"/>
    <x v="1"/>
    <s v="Altro"/>
    <s v="70DBF0028"/>
    <s v="R123"/>
    <n v="351"/>
    <s v="1a Scelta"/>
    <s v="NO"/>
    <n v="2"/>
    <n v="0"/>
    <s v="MET - MET &amp; FRIENDS"/>
    <s v="60 - DONNA"/>
    <n v="39"/>
    <n v="101.4"/>
    <n v="273"/>
  </r>
  <r>
    <n v="2092432805658"/>
    <s v="2T-33-01-029"/>
    <s v="2T-33-029-01"/>
    <n v="20"/>
    <n v="18"/>
    <n v="0"/>
    <n v="18"/>
    <x v="0"/>
    <n v="3"/>
    <x v="404"/>
    <s v="TAORMINA"/>
    <x v="1"/>
    <s v="Altro"/>
    <s v="70DBF0028"/>
    <s v="R123"/>
    <n v="511"/>
    <s v="1a Scelta"/>
    <s v="NO"/>
    <n v="2"/>
    <n v="0"/>
    <s v="MET - MET &amp; FRIENDS"/>
    <s v="60 - DONNA"/>
    <n v="39"/>
    <n v="101.4"/>
    <n v="702"/>
  </r>
  <r>
    <n v="2092432805634"/>
    <s v="2T-33-01-030"/>
    <s v="2T-33-030-01"/>
    <n v="3"/>
    <n v="3"/>
    <n v="0"/>
    <n v="3"/>
    <x v="7"/>
    <n v="1"/>
    <x v="404"/>
    <s v="TAORMINA"/>
    <x v="1"/>
    <s v="Altro"/>
    <s v="70DBF0028"/>
    <s v="R123"/>
    <n v="511"/>
    <s v="1a Scelta"/>
    <s v="NO"/>
    <n v="2"/>
    <n v="0"/>
    <s v="MET - MET &amp; FRIENDS"/>
    <s v="60 - DONNA"/>
    <n v="39"/>
    <n v="101.4"/>
    <n v="117"/>
  </r>
  <r>
    <n v="2092432805665"/>
    <s v="2T-33-01-030"/>
    <s v="2T-33-030-01"/>
    <n v="21"/>
    <n v="20"/>
    <n v="1"/>
    <n v="19"/>
    <x v="2"/>
    <n v="4"/>
    <x v="404"/>
    <s v="TAORMINA"/>
    <x v="1"/>
    <s v="Altro"/>
    <s v="70DBF0028"/>
    <s v="R123"/>
    <n v="511"/>
    <s v="1a Scelta"/>
    <s v="NO"/>
    <n v="2"/>
    <n v="0"/>
    <s v="MET - MET &amp; FRIENDS"/>
    <s v="60 - DONNA"/>
    <n v="39"/>
    <n v="101.4"/>
    <n v="780"/>
  </r>
  <r>
    <n v="2092432805641"/>
    <s v="2T-33-01-030"/>
    <s v="2T-33-030-01"/>
    <n v="12"/>
    <n v="12"/>
    <n v="0"/>
    <n v="12"/>
    <x v="8"/>
    <n v="2"/>
    <x v="404"/>
    <s v="TAORMINA"/>
    <x v="1"/>
    <s v="Altro"/>
    <s v="70DBF0028"/>
    <s v="R123"/>
    <n v="511"/>
    <s v="1a Scelta"/>
    <s v="NO"/>
    <n v="2"/>
    <n v="0"/>
    <s v="MET - MET &amp; FRIENDS"/>
    <s v="60 - DONNA"/>
    <n v="39"/>
    <n v="101.4"/>
    <n v="468"/>
  </r>
  <r>
    <n v="2092432805702"/>
    <s v="2T-34-02-045"/>
    <s v="2T-34-045-02"/>
    <n v="13"/>
    <n v="11"/>
    <n v="0"/>
    <n v="11"/>
    <x v="1"/>
    <n v="8"/>
    <x v="404"/>
    <s v="TAORMINA"/>
    <x v="1"/>
    <s v="Altro"/>
    <s v="70DBF0028"/>
    <s v="R123"/>
    <n v="511"/>
    <s v="1a Scelta"/>
    <s v="NO"/>
    <n v="2"/>
    <n v="0"/>
    <s v="MET - MET &amp; FRIENDS"/>
    <s v="60 - DONNA"/>
    <n v="39"/>
    <n v="101.4"/>
    <n v="429"/>
  </r>
  <r>
    <n v="2092432805672"/>
    <s v="2T-34-02-045"/>
    <s v="2T-34-045-02"/>
    <n v="26"/>
    <n v="25"/>
    <n v="0"/>
    <n v="25"/>
    <x v="4"/>
    <n v="5"/>
    <x v="404"/>
    <s v="TAORMINA"/>
    <x v="1"/>
    <s v="Altro"/>
    <s v="70DBF0028"/>
    <s v="R123"/>
    <n v="511"/>
    <s v="1a Scelta"/>
    <s v="NO"/>
    <n v="2"/>
    <n v="0"/>
    <s v="MET - MET &amp; FRIENDS"/>
    <s v="60 - DONNA"/>
    <n v="39"/>
    <n v="101.4"/>
    <n v="975"/>
  </r>
  <r>
    <n v="2092432805719"/>
    <s v="2T-32-00-046"/>
    <s v="2T-32-046-00"/>
    <n v="5"/>
    <n v="3"/>
    <n v="0"/>
    <n v="3"/>
    <x v="6"/>
    <n v="9"/>
    <x v="404"/>
    <s v="TAORMINA"/>
    <x v="1"/>
    <s v="Altro"/>
    <s v="70DBF0028"/>
    <s v="R123"/>
    <n v="511"/>
    <s v="1a Scelta"/>
    <s v="NO"/>
    <n v="2"/>
    <n v="0"/>
    <s v="MET - MET &amp; FRIENDS"/>
    <s v="60 - DONNA"/>
    <n v="39"/>
    <n v="101.4"/>
    <n v="117"/>
  </r>
  <r>
    <n v="2092432805689"/>
    <s v="2T-32-00-047"/>
    <s v="2T-32-047-00"/>
    <n v="29"/>
    <n v="27"/>
    <n v="0"/>
    <n v="27"/>
    <x v="5"/>
    <n v="6"/>
    <x v="404"/>
    <s v="TAORMINA"/>
    <x v="1"/>
    <s v="Altro"/>
    <s v="70DBF0028"/>
    <s v="R123"/>
    <n v="511"/>
    <s v="1a Scelta"/>
    <s v="NO"/>
    <n v="2"/>
    <n v="0"/>
    <s v="MET - MET &amp; FRIENDS"/>
    <s v="60 - DONNA"/>
    <n v="39"/>
    <n v="101.4"/>
    <n v="1053"/>
  </r>
  <r>
    <n v="2092432805696"/>
    <s v="2T-32-00-047"/>
    <s v="2T-32-047-00"/>
    <n v="32"/>
    <n v="31"/>
    <n v="0"/>
    <n v="31"/>
    <x v="3"/>
    <n v="7"/>
    <x v="404"/>
    <s v="TAORMINA"/>
    <x v="1"/>
    <s v="Altro"/>
    <s v="70DBF0028"/>
    <s v="R123"/>
    <n v="511"/>
    <s v="1a Scelta"/>
    <s v="NO"/>
    <n v="2"/>
    <n v="0"/>
    <s v="MET - MET &amp; FRIENDS"/>
    <s v="60 - DONNA"/>
    <n v="39"/>
    <n v="101.4"/>
    <n v="1209"/>
  </r>
  <r>
    <n v="2092432809090"/>
    <s v="2T-08-00-039"/>
    <s v="2T-08-039-00"/>
    <n v="0"/>
    <n v="5"/>
    <n v="0"/>
    <n v="5"/>
    <x v="0"/>
    <n v="3"/>
    <x v="405"/>
    <s v="TAORMINA"/>
    <x v="1"/>
    <s v="Altro"/>
    <s v="70DBF0028"/>
    <s v="R123"/>
    <n v="995"/>
    <s v="1a Scelta"/>
    <s v="NO"/>
    <n v="2"/>
    <n v="0"/>
    <s v="MET - MET &amp; FRIENDS"/>
    <s v="60 - DONNA"/>
    <n v="39"/>
    <n v="101.4"/>
    <n v="195"/>
  </r>
  <r>
    <n v="2092432809168"/>
    <m/>
    <m/>
    <m/>
    <n v="1"/>
    <n v="0"/>
    <n v="1"/>
    <x v="9"/>
    <m/>
    <x v="405"/>
    <s v="TAORMINA"/>
    <x v="1"/>
    <s v="Altro"/>
    <s v="70DBF0028"/>
    <s v="R123"/>
    <n v="995"/>
    <s v="1a Scelta"/>
    <s v="NO"/>
    <n v="2"/>
    <n v="0"/>
    <s v="MET - MET &amp; FRIENDS"/>
    <s v="60 - DONNA"/>
    <n v="39"/>
    <n v="101.4"/>
    <n v="39"/>
  </r>
  <r>
    <n v="2092432809151"/>
    <m/>
    <m/>
    <m/>
    <n v="2"/>
    <n v="0"/>
    <n v="2"/>
    <x v="6"/>
    <m/>
    <x v="405"/>
    <s v="TAORMINA"/>
    <x v="1"/>
    <s v="Altro"/>
    <s v="70DBF0028"/>
    <s v="R123"/>
    <n v="995"/>
    <s v="1a Scelta"/>
    <s v="NO"/>
    <n v="2"/>
    <n v="0"/>
    <s v="MET - MET &amp; FRIENDS"/>
    <s v="60 - DONNA"/>
    <n v="39"/>
    <n v="101.4"/>
    <n v="78"/>
  </r>
  <r>
    <n v="2092432809144"/>
    <s v="2T-32-04-027"/>
    <s v="2T-32-027-04"/>
    <n v="0"/>
    <n v="5"/>
    <n v="0"/>
    <n v="5"/>
    <x v="1"/>
    <n v="8"/>
    <x v="405"/>
    <s v="TAORMINA"/>
    <x v="1"/>
    <s v="Altro"/>
    <s v="70DBF0028"/>
    <s v="R123"/>
    <n v="995"/>
    <s v="1a Scelta"/>
    <s v="NO"/>
    <n v="2"/>
    <n v="0"/>
    <s v="MET - MET &amp; FRIENDS"/>
    <s v="60 - DONNA"/>
    <n v="39"/>
    <n v="101.4"/>
    <n v="195"/>
  </r>
  <r>
    <n v="2092432906195"/>
    <m/>
    <m/>
    <m/>
    <n v="1"/>
    <n v="0"/>
    <n v="1"/>
    <x v="5"/>
    <m/>
    <x v="406"/>
    <s v="POLLON"/>
    <x v="1"/>
    <s v="Altro"/>
    <s v="70DBF0196"/>
    <s v="G105"/>
    <m/>
    <m/>
    <m/>
    <m/>
    <m/>
    <m/>
    <m/>
    <n v="49"/>
    <n v="127.4"/>
    <n v="49"/>
  </r>
  <r>
    <n v="2092432906270"/>
    <s v="2T-07-01-020"/>
    <s v="2T-07-020-01"/>
    <n v="0"/>
    <n v="1"/>
    <n v="0"/>
    <n v="1"/>
    <x v="5"/>
    <n v="6"/>
    <x v="407"/>
    <s v="POLLON"/>
    <x v="1"/>
    <s v="Altro"/>
    <s v="70DBF0196"/>
    <s v="G105"/>
    <n v="999"/>
    <s v="1a Scelta"/>
    <s v="NO"/>
    <n v="2"/>
    <n v="0"/>
    <s v="MET - MET &amp; FRIENDS"/>
    <s v="60 - DONNA"/>
    <n v="49"/>
    <n v="127.4"/>
    <n v="49"/>
  </r>
  <r>
    <n v="2092432899268"/>
    <s v="2T-34-03-048"/>
    <s v="2T-34-048-03"/>
    <n v="7"/>
    <n v="6"/>
    <n v="0"/>
    <n v="6"/>
    <x v="1"/>
    <n v="8"/>
    <x v="408"/>
    <s v="POLLON"/>
    <x v="1"/>
    <s v="Altro"/>
    <s v="70DBF0196"/>
    <s v="O009"/>
    <s v="."/>
    <s v="1a Scelta"/>
    <s v="NO"/>
    <n v="2"/>
    <n v="0"/>
    <s v="MET - MET &amp; FRIENDS"/>
    <s v="60 - DONNA"/>
    <n v="49"/>
    <n v="127.4"/>
    <n v="294"/>
  </r>
  <r>
    <n v="2092432899251"/>
    <s v="2T-34-03-049"/>
    <s v="2T-34-049-03"/>
    <n v="10"/>
    <n v="8"/>
    <n v="0"/>
    <n v="8"/>
    <x v="3"/>
    <n v="7"/>
    <x v="408"/>
    <s v="POLLON"/>
    <x v="1"/>
    <s v="Altro"/>
    <s v="70DBF0196"/>
    <s v="O009"/>
    <s v="."/>
    <s v="1a Scelta"/>
    <s v="NO"/>
    <n v="2"/>
    <n v="0"/>
    <s v="MET - MET &amp; FRIENDS"/>
    <s v="60 - DONNA"/>
    <n v="49"/>
    <n v="127.4"/>
    <n v="392"/>
  </r>
  <r>
    <n v="2092432899275"/>
    <s v="2T-31-00-050"/>
    <s v="2T-31-050-00"/>
    <n v="2"/>
    <n v="2"/>
    <n v="0"/>
    <n v="2"/>
    <x v="6"/>
    <n v="9"/>
    <x v="408"/>
    <s v="POLLON"/>
    <x v="1"/>
    <s v="Altro"/>
    <s v="70DBF0196"/>
    <s v="O009"/>
    <s v="."/>
    <s v="1a Scelta"/>
    <s v="NO"/>
    <n v="2"/>
    <n v="0"/>
    <s v="MET - MET &amp; FRIENDS"/>
    <s v="60 - DONNA"/>
    <n v="49"/>
    <n v="127.4"/>
    <n v="98"/>
  </r>
  <r>
    <n v="2092432899244"/>
    <s v="2T-31-00-050"/>
    <s v="2T-31-050-00"/>
    <n v="14"/>
    <n v="13"/>
    <n v="0"/>
    <n v="13"/>
    <x v="5"/>
    <n v="6"/>
    <x v="408"/>
    <s v="POLLON"/>
    <x v="1"/>
    <s v="Altro"/>
    <s v="70DBF0196"/>
    <s v="O009"/>
    <s v="."/>
    <s v="1a Scelta"/>
    <s v="NO"/>
    <n v="2"/>
    <n v="0"/>
    <s v="MET - MET &amp; FRIENDS"/>
    <s v="60 - DONNA"/>
    <n v="49"/>
    <n v="127.4"/>
    <n v="637"/>
  </r>
  <r>
    <n v="2092432899237"/>
    <s v="2T-31-01-050"/>
    <s v="2T-31-050-01"/>
    <n v="7"/>
    <n v="7"/>
    <n v="0"/>
    <n v="7"/>
    <x v="4"/>
    <n v="5"/>
    <x v="408"/>
    <s v="POLLON"/>
    <x v="1"/>
    <s v="Altro"/>
    <s v="70DBF0196"/>
    <s v="O009"/>
    <s v="."/>
    <s v="1a Scelta"/>
    <s v="NO"/>
    <n v="2"/>
    <n v="0"/>
    <s v="MET - MET &amp; FRIENDS"/>
    <s v="60 - DONNA"/>
    <n v="49"/>
    <n v="127.4"/>
    <n v="343"/>
  </r>
  <r>
    <n v="2092432899220"/>
    <s v="2T-31-01-050"/>
    <s v="2T-31-050-01"/>
    <n v="9"/>
    <n v="10"/>
    <n v="1"/>
    <n v="9"/>
    <x v="2"/>
    <n v="4"/>
    <x v="408"/>
    <s v="POLLON"/>
    <x v="1"/>
    <s v="Altro"/>
    <s v="70DBF0196"/>
    <s v="O009"/>
    <s v="."/>
    <s v="1a Scelta"/>
    <s v="NO"/>
    <n v="2"/>
    <n v="0"/>
    <s v="MET - MET &amp; FRIENDS"/>
    <s v="60 - DONNA"/>
    <n v="49"/>
    <n v="127.4"/>
    <n v="490"/>
  </r>
  <r>
    <n v="2092432899206"/>
    <s v="2T-31-04-051"/>
    <s v="2T-31-051-04"/>
    <n v="12"/>
    <n v="12"/>
    <n v="0"/>
    <n v="12"/>
    <x v="8"/>
    <n v="2"/>
    <x v="408"/>
    <s v="POLLON"/>
    <x v="1"/>
    <s v="Altro"/>
    <s v="70DBF0196"/>
    <s v="O009"/>
    <s v="."/>
    <s v="1a Scelta"/>
    <s v="NO"/>
    <n v="2"/>
    <n v="0"/>
    <s v="MET - MET &amp; FRIENDS"/>
    <s v="60 - DONNA"/>
    <n v="49"/>
    <n v="127.4"/>
    <n v="588"/>
  </r>
  <r>
    <n v="2092432899190"/>
    <m/>
    <m/>
    <m/>
    <n v="1"/>
    <n v="0"/>
    <n v="1"/>
    <x v="7"/>
    <m/>
    <x v="408"/>
    <s v="POLLON"/>
    <x v="1"/>
    <s v="Altro"/>
    <s v="70DBF0196"/>
    <s v="O009"/>
    <s v="."/>
    <s v="1a Scelta"/>
    <s v="NO"/>
    <n v="2"/>
    <n v="0"/>
    <s v="MET - MET &amp; FRIENDS"/>
    <s v="60 - DONNA"/>
    <n v="49"/>
    <n v="127.4"/>
    <n v="49"/>
  </r>
  <r>
    <n v="2092432899213"/>
    <s v="2T-31-04-051"/>
    <s v="2T-31-051-04"/>
    <n v="16"/>
    <n v="15"/>
    <n v="0"/>
    <n v="15"/>
    <x v="0"/>
    <n v="3"/>
    <x v="408"/>
    <s v="POLLON"/>
    <x v="1"/>
    <s v="Altro"/>
    <s v="70DBF0196"/>
    <s v="O009"/>
    <s v="."/>
    <s v="1a Scelta"/>
    <s v="NO"/>
    <n v="2"/>
    <n v="0"/>
    <s v="MET - MET &amp; FRIENDS"/>
    <s v="60 - DONNA"/>
    <n v="49"/>
    <n v="127.4"/>
    <n v="735"/>
  </r>
  <r>
    <n v="2092432838113"/>
    <s v="2T-33-03-035"/>
    <s v="2T-33-035-03"/>
    <n v="0"/>
    <n v="2"/>
    <n v="0"/>
    <n v="2"/>
    <x v="1"/>
    <n v="8"/>
    <x v="409"/>
    <s v="POLLON"/>
    <x v="1"/>
    <s v="Altro"/>
    <s v="70DBF0196"/>
    <s v="R132"/>
    <n v="248"/>
    <s v="1a Scelta"/>
    <s v="NO"/>
    <n v="2"/>
    <n v="0"/>
    <s v="MET - MET &amp; FRIENDS"/>
    <s v="60 - DONNA"/>
    <n v="49"/>
    <n v="127.4"/>
    <n v="98"/>
  </r>
  <r>
    <n v="2092432838106"/>
    <s v="2T-33-03-035"/>
    <s v="2T-33-035-03"/>
    <n v="0"/>
    <n v="2"/>
    <n v="0"/>
    <n v="2"/>
    <x v="3"/>
    <n v="7"/>
    <x v="409"/>
    <s v="POLLON"/>
    <x v="1"/>
    <s v="Altro"/>
    <s v="70DBF0196"/>
    <s v="R132"/>
    <n v="248"/>
    <s v="1a Scelta"/>
    <s v="NO"/>
    <n v="2"/>
    <n v="0"/>
    <s v="MET - MET &amp; FRIENDS"/>
    <s v="60 - DONNA"/>
    <n v="49"/>
    <n v="127.4"/>
    <n v="98"/>
  </r>
  <r>
    <n v="2092432838090"/>
    <s v="2T-33-03-035"/>
    <s v="2T-33-035-03"/>
    <n v="0"/>
    <n v="4"/>
    <n v="0"/>
    <n v="4"/>
    <x v="5"/>
    <n v="6"/>
    <x v="409"/>
    <s v="POLLON"/>
    <x v="1"/>
    <s v="Altro"/>
    <s v="70DBF0196"/>
    <s v="R132"/>
    <n v="248"/>
    <s v="1a Scelta"/>
    <s v="NO"/>
    <n v="2"/>
    <n v="0"/>
    <s v="MET - MET &amp; FRIENDS"/>
    <s v="60 - DONNA"/>
    <n v="49"/>
    <n v="127.4"/>
    <n v="196"/>
  </r>
  <r>
    <n v="2092432838076"/>
    <s v="2T-33-02-032"/>
    <s v="2T-33-032-02"/>
    <n v="0"/>
    <n v="3"/>
    <n v="1"/>
    <n v="2"/>
    <x v="2"/>
    <n v="4"/>
    <x v="409"/>
    <s v="POLLON"/>
    <x v="1"/>
    <s v="Altro"/>
    <s v="70DBF0196"/>
    <s v="R132"/>
    <n v="248"/>
    <s v="1a Scelta"/>
    <s v="NO"/>
    <n v="2"/>
    <n v="0"/>
    <s v="MET - MET &amp; FRIENDS"/>
    <s v="60 - DONNA"/>
    <n v="49"/>
    <n v="127.4"/>
    <n v="147"/>
  </r>
  <r>
    <n v="2092432838069"/>
    <s v="2T-33-02-032"/>
    <s v="2T-33-032-02"/>
    <n v="0"/>
    <n v="2"/>
    <n v="0"/>
    <n v="2"/>
    <x v="0"/>
    <n v="3"/>
    <x v="409"/>
    <s v="POLLON"/>
    <x v="1"/>
    <s v="Altro"/>
    <s v="70DBF0196"/>
    <s v="R132"/>
    <n v="248"/>
    <s v="1a Scelta"/>
    <s v="NO"/>
    <n v="2"/>
    <n v="0"/>
    <s v="MET - MET &amp; FRIENDS"/>
    <s v="60 - DONNA"/>
    <n v="49"/>
    <n v="127.4"/>
    <n v="98"/>
  </r>
  <r>
    <n v="2092432838052"/>
    <s v="2T-33-02-032"/>
    <s v="2T-33-032-02"/>
    <n v="0"/>
    <n v="2"/>
    <n v="0"/>
    <n v="2"/>
    <x v="8"/>
    <n v="2"/>
    <x v="409"/>
    <s v="POLLON"/>
    <x v="1"/>
    <s v="Altro"/>
    <s v="70DBF0196"/>
    <s v="R132"/>
    <n v="248"/>
    <s v="1a Scelta"/>
    <s v="NO"/>
    <n v="2"/>
    <n v="0"/>
    <s v="MET - MET &amp; FRIENDS"/>
    <s v="60 - DONNA"/>
    <n v="49"/>
    <n v="127.4"/>
    <n v="98"/>
  </r>
  <r>
    <n v="2092432838120"/>
    <s v="2T-34-02-019"/>
    <s v="2T-34-019-02"/>
    <n v="0"/>
    <n v="2"/>
    <n v="0"/>
    <n v="2"/>
    <x v="6"/>
    <n v="9"/>
    <x v="409"/>
    <s v="POLLON"/>
    <x v="1"/>
    <s v="Altro"/>
    <s v="70DBF0196"/>
    <s v="R132"/>
    <n v="248"/>
    <s v="1a Scelta"/>
    <s v="NO"/>
    <n v="2"/>
    <n v="0"/>
    <s v="MET - MET &amp; FRIENDS"/>
    <s v="60 - DONNA"/>
    <n v="49"/>
    <n v="127.4"/>
    <n v="98"/>
  </r>
  <r>
    <n v="2092432838137"/>
    <m/>
    <m/>
    <m/>
    <n v="1"/>
    <n v="0"/>
    <n v="1"/>
    <x v="9"/>
    <m/>
    <x v="409"/>
    <s v="POLLON"/>
    <x v="1"/>
    <s v="Altro"/>
    <s v="70DBF0196"/>
    <s v="R132"/>
    <n v="248"/>
    <s v="1a Scelta"/>
    <s v="NO"/>
    <n v="2"/>
    <n v="0"/>
    <s v="MET - MET &amp; FRIENDS"/>
    <s v="60 - DONNA"/>
    <n v="49"/>
    <n v="127.4"/>
    <n v="49"/>
  </r>
  <r>
    <n v="2092432837352"/>
    <s v="2T-09-00-025"/>
    <s v="2T-09-025-00"/>
    <n v="0"/>
    <n v="5"/>
    <n v="0"/>
    <n v="5"/>
    <x v="5"/>
    <n v="6"/>
    <x v="410"/>
    <s v="POLLON"/>
    <x v="1"/>
    <s v="Altro"/>
    <s v="70DBF0196"/>
    <s v="R132"/>
    <n v="383"/>
    <s v="1a Scelta"/>
    <s v="NO"/>
    <n v="2"/>
    <n v="0"/>
    <s v="MET - MET &amp; FRIENDS"/>
    <s v="60 - DONNA"/>
    <n v="49"/>
    <n v="127.4"/>
    <n v="245"/>
  </r>
  <r>
    <n v="2092432837338"/>
    <s v="2T-10-01-050"/>
    <s v="2T-10-050-01"/>
    <n v="0"/>
    <n v="5"/>
    <n v="1"/>
    <n v="4"/>
    <x v="2"/>
    <n v="4"/>
    <x v="410"/>
    <s v="POLLON"/>
    <x v="1"/>
    <s v="Altro"/>
    <s v="70DBF0196"/>
    <s v="R132"/>
    <n v="383"/>
    <s v="1a Scelta"/>
    <s v="NO"/>
    <n v="2"/>
    <n v="0"/>
    <s v="MET - MET &amp; FRIENDS"/>
    <s v="60 - DONNA"/>
    <n v="49"/>
    <n v="127.4"/>
    <n v="245"/>
  </r>
  <r>
    <n v="2092432837376"/>
    <s v="2T-32-03-013"/>
    <s v="2T-32-013-03"/>
    <n v="0"/>
    <n v="4"/>
    <n v="0"/>
    <n v="4"/>
    <x v="1"/>
    <n v="8"/>
    <x v="410"/>
    <s v="POLLON"/>
    <x v="1"/>
    <s v="Altro"/>
    <s v="70DBF0196"/>
    <s v="R132"/>
    <n v="383"/>
    <s v="1a Scelta"/>
    <s v="NO"/>
    <n v="2"/>
    <n v="0"/>
    <s v="MET - MET &amp; FRIENDS"/>
    <s v="60 - DONNA"/>
    <n v="49"/>
    <n v="127.4"/>
    <n v="196"/>
  </r>
  <r>
    <n v="2092432837383"/>
    <s v="2T-32-03-013"/>
    <s v="2T-32-013-03"/>
    <n v="0"/>
    <n v="2"/>
    <n v="0"/>
    <n v="2"/>
    <x v="6"/>
    <n v="9"/>
    <x v="410"/>
    <s v="POLLON"/>
    <x v="1"/>
    <s v="Altro"/>
    <s v="70DBF0196"/>
    <s v="R132"/>
    <n v="383"/>
    <s v="1a Scelta"/>
    <s v="NO"/>
    <n v="2"/>
    <n v="0"/>
    <s v="MET - MET &amp; FRIENDS"/>
    <s v="60 - DONNA"/>
    <n v="49"/>
    <n v="127.4"/>
    <n v="98"/>
  </r>
  <r>
    <n v="2092432837369"/>
    <s v="2T-32-03-013"/>
    <s v="2T-32-013-03"/>
    <n v="0"/>
    <n v="9"/>
    <n v="0"/>
    <n v="9"/>
    <x v="3"/>
    <n v="7"/>
    <x v="410"/>
    <s v="POLLON"/>
    <x v="1"/>
    <s v="Altro"/>
    <s v="70DBF0196"/>
    <s v="R132"/>
    <n v="383"/>
    <s v="1a Scelta"/>
    <s v="NO"/>
    <n v="2"/>
    <n v="0"/>
    <s v="MET - MET &amp; FRIENDS"/>
    <s v="60 - DONNA"/>
    <n v="49"/>
    <n v="127.4"/>
    <n v="441"/>
  </r>
  <r>
    <n v="2092432837321"/>
    <s v="2T-32-03-014"/>
    <s v="2T-32-014-03"/>
    <n v="0"/>
    <n v="8"/>
    <n v="0"/>
    <n v="8"/>
    <x v="0"/>
    <n v="3"/>
    <x v="410"/>
    <s v="POLLON"/>
    <x v="1"/>
    <s v="Altro"/>
    <s v="70DBF0196"/>
    <s v="R132"/>
    <n v="383"/>
    <s v="1a Scelta"/>
    <s v="NO"/>
    <n v="2"/>
    <n v="0"/>
    <s v="MET - MET &amp; FRIENDS"/>
    <s v="60 - DONNA"/>
    <n v="49"/>
    <n v="127.4"/>
    <n v="392"/>
  </r>
  <r>
    <n v="2092432837314"/>
    <s v="2T-32-03-015"/>
    <s v="2T-32-015-03"/>
    <n v="0"/>
    <n v="9"/>
    <n v="0"/>
    <n v="9"/>
    <x v="8"/>
    <n v="2"/>
    <x v="410"/>
    <s v="POLLON"/>
    <x v="1"/>
    <s v="Altro"/>
    <s v="70DBF0196"/>
    <s v="R132"/>
    <n v="383"/>
    <s v="1a Scelta"/>
    <s v="NO"/>
    <n v="2"/>
    <n v="0"/>
    <s v="MET - MET &amp; FRIENDS"/>
    <s v="60 - DONNA"/>
    <n v="49"/>
    <n v="127.4"/>
    <n v="441"/>
  </r>
  <r>
    <n v="2092432837499"/>
    <s v="2T-32-03-015"/>
    <s v="2T-32-015-03"/>
    <n v="0"/>
    <n v="5"/>
    <n v="0"/>
    <n v="5"/>
    <x v="7"/>
    <n v="1"/>
    <x v="410"/>
    <s v="POLLON"/>
    <x v="1"/>
    <s v="Altro"/>
    <s v="70DBF0196"/>
    <s v="R132"/>
    <n v="383"/>
    <s v="1a Scelta"/>
    <s v="NO"/>
    <n v="2"/>
    <n v="0"/>
    <s v="MET - MET &amp; FRIENDS"/>
    <s v="60 - DONNA"/>
    <n v="49"/>
    <n v="127.4"/>
    <n v="245"/>
  </r>
  <r>
    <n v="2092432837345"/>
    <s v="2T-32-03-016"/>
    <s v="2T-32-016-03"/>
    <n v="0"/>
    <n v="15"/>
    <n v="0"/>
    <n v="15"/>
    <x v="4"/>
    <n v="5"/>
    <x v="410"/>
    <s v="POLLON"/>
    <x v="1"/>
    <s v="Altro"/>
    <s v="70DBF0196"/>
    <s v="R132"/>
    <n v="383"/>
    <s v="1a Scelta"/>
    <s v="NO"/>
    <n v="2"/>
    <n v="0"/>
    <s v="MET - MET &amp; FRIENDS"/>
    <s v="60 - DONNA"/>
    <n v="49"/>
    <n v="127.4"/>
    <n v="735"/>
  </r>
  <r>
    <n v="2092432837444"/>
    <s v="2T-09-04-053"/>
    <s v="2T-09-053-04"/>
    <n v="0"/>
    <n v="2"/>
    <n v="0"/>
    <n v="2"/>
    <x v="5"/>
    <n v="6"/>
    <x v="411"/>
    <s v="POLLON"/>
    <x v="1"/>
    <s v="Altro"/>
    <s v="70DBF0196"/>
    <s v="R132"/>
    <n v="548"/>
    <s v="1a Scelta"/>
    <s v="NO"/>
    <n v="2"/>
    <n v="0"/>
    <s v="MET - MET &amp; FRIENDS"/>
    <s v="60 - DONNA"/>
    <n v="49"/>
    <n v="127.4"/>
    <n v="98"/>
  </r>
  <r>
    <n v="2092432837406"/>
    <s v="2T-34-02-037"/>
    <s v="2T-34-037-02"/>
    <n v="0"/>
    <n v="2"/>
    <n v="0"/>
    <n v="2"/>
    <x v="8"/>
    <n v="2"/>
    <x v="411"/>
    <s v="POLLON"/>
    <x v="1"/>
    <s v="Altro"/>
    <s v="70DBF0196"/>
    <s v="R132"/>
    <n v="548"/>
    <s v="1a Scelta"/>
    <s v="NO"/>
    <n v="2"/>
    <n v="0"/>
    <s v="MET - MET &amp; FRIENDS"/>
    <s v="60 - DONNA"/>
    <n v="49"/>
    <n v="127.4"/>
    <n v="98"/>
  </r>
  <r>
    <n v="2092432837451"/>
    <s v="2T-34-02-037"/>
    <s v="2T-34-037-02"/>
    <n v="0"/>
    <n v="3"/>
    <n v="0"/>
    <n v="3"/>
    <x v="3"/>
    <n v="7"/>
    <x v="411"/>
    <s v="POLLON"/>
    <x v="1"/>
    <s v="Altro"/>
    <s v="70DBF0196"/>
    <s v="R132"/>
    <n v="548"/>
    <s v="1a Scelta"/>
    <s v="NO"/>
    <n v="2"/>
    <n v="0"/>
    <s v="MET - MET &amp; FRIENDS"/>
    <s v="60 - DONNA"/>
    <n v="49"/>
    <n v="127.4"/>
    <n v="147"/>
  </r>
  <r>
    <n v="2092432837567"/>
    <s v="2T-32-01-050"/>
    <s v="2T-32-050-01"/>
    <n v="0"/>
    <n v="2"/>
    <n v="0"/>
    <n v="2"/>
    <x v="5"/>
    <n v="6"/>
    <x v="412"/>
    <s v="POLLON"/>
    <x v="1"/>
    <s v="Altro"/>
    <s v="70DBF0196"/>
    <s v="R132"/>
    <n v="995"/>
    <s v="1a Scelta"/>
    <s v="NO"/>
    <n v="2"/>
    <n v="0"/>
    <s v="MET - MET &amp; FRIENDS"/>
    <s v="60 - DONNA"/>
    <n v="49"/>
    <n v="127.4"/>
    <n v="98"/>
  </r>
  <r>
    <n v="2092432837512"/>
    <m/>
    <m/>
    <m/>
    <n v="1"/>
    <n v="0"/>
    <n v="1"/>
    <x v="7"/>
    <m/>
    <x v="412"/>
    <s v="POLLON"/>
    <x v="1"/>
    <s v="Altro"/>
    <s v="70DBF0196"/>
    <s v="R132"/>
    <n v="995"/>
    <s v="1a Scelta"/>
    <s v="NO"/>
    <n v="2"/>
    <n v="0"/>
    <s v="MET - MET &amp; FRIENDS"/>
    <s v="60 - DONNA"/>
    <n v="49"/>
    <n v="127.4"/>
    <n v="49"/>
  </r>
  <r>
    <n v="2092432837543"/>
    <s v="2T-32-01-050"/>
    <s v="2T-32-050-01"/>
    <n v="0"/>
    <n v="1"/>
    <n v="0"/>
    <n v="1"/>
    <x v="2"/>
    <n v="4"/>
    <x v="412"/>
    <s v="POLLON"/>
    <x v="1"/>
    <s v="Altro"/>
    <s v="70DBF0196"/>
    <s v="R132"/>
    <n v="995"/>
    <s v="1a Scelta"/>
    <s v="NO"/>
    <n v="2"/>
    <n v="0"/>
    <s v="MET - MET &amp; FRIENDS"/>
    <s v="60 - DONNA"/>
    <n v="49"/>
    <n v="127.4"/>
    <n v="49"/>
  </r>
  <r>
    <n v="2092432837574"/>
    <s v="2T-32-01-050"/>
    <s v="2T-32-050-01"/>
    <n v="0"/>
    <n v="2"/>
    <n v="0"/>
    <n v="2"/>
    <x v="3"/>
    <n v="7"/>
    <x v="412"/>
    <s v="POLLON"/>
    <x v="1"/>
    <s v="Altro"/>
    <s v="70DBF0196"/>
    <s v="R132"/>
    <n v="995"/>
    <s v="1a Scelta"/>
    <s v="NO"/>
    <n v="2"/>
    <n v="0"/>
    <s v="MET - MET &amp; FRIENDS"/>
    <s v="60 - DONNA"/>
    <n v="49"/>
    <n v="127.4"/>
    <n v="98"/>
  </r>
  <r>
    <n v="2092432837581"/>
    <m/>
    <m/>
    <m/>
    <n v="2"/>
    <n v="0"/>
    <n v="2"/>
    <x v="1"/>
    <m/>
    <x v="412"/>
    <s v="POLLON"/>
    <x v="1"/>
    <s v="Altro"/>
    <s v="70DBF0196"/>
    <s v="R132"/>
    <n v="995"/>
    <s v="1a Scelta"/>
    <s v="NO"/>
    <n v="2"/>
    <n v="0"/>
    <s v="MET - MET &amp; FRIENDS"/>
    <s v="60 - DONNA"/>
    <n v="49"/>
    <n v="127.4"/>
    <n v="98"/>
  </r>
  <r>
    <n v="2092433463079"/>
    <s v="2T-07-04-014"/>
    <s v="2T-07-014-04"/>
    <n v="0"/>
    <n v="1"/>
    <n v="0"/>
    <n v="1"/>
    <x v="5"/>
    <n v="6"/>
    <x v="413"/>
    <s v="ROSIE"/>
    <x v="1"/>
    <s v="Altro"/>
    <s v="70DBF0243"/>
    <s v="G128"/>
    <n v="129"/>
    <s v="1a Scelta"/>
    <s v="NO"/>
    <n v="2"/>
    <n v="0"/>
    <s v="MET - MET &amp; FRIENDS"/>
    <s v="60 - DONNA"/>
    <n v="47"/>
    <n v="122.2"/>
    <n v="47"/>
  </r>
  <r>
    <n v="2092433463062"/>
    <s v="2T-07-02-048"/>
    <s v="2T-07-048-02"/>
    <n v="0"/>
    <n v="1"/>
    <n v="0"/>
    <n v="1"/>
    <x v="4"/>
    <n v="5"/>
    <x v="413"/>
    <s v="ROSIE"/>
    <x v="1"/>
    <s v="Altro"/>
    <s v="70DBF0243"/>
    <s v="G128"/>
    <n v="129"/>
    <s v="1a Scelta"/>
    <s v="NO"/>
    <n v="2"/>
    <n v="0"/>
    <s v="MET - MET &amp; FRIENDS"/>
    <s v="60 - DONNA"/>
    <n v="47"/>
    <n v="122.2"/>
    <n v="47"/>
  </r>
  <r>
    <n v="2092433239797"/>
    <s v="2T-33-00-012"/>
    <s v="2T-33-012-00"/>
    <n v="0"/>
    <n v="1"/>
    <n v="0"/>
    <n v="1"/>
    <x v="2"/>
    <n v="4"/>
    <x v="413"/>
    <s v="ROSIE"/>
    <x v="1"/>
    <s v="Altro"/>
    <s v="70DBF0243"/>
    <s v="G128"/>
    <n v="129"/>
    <s v="1a Scelta"/>
    <s v="NO"/>
    <n v="2"/>
    <n v="0"/>
    <s v="MET - MET &amp; FRIENDS"/>
    <s v="60 - DONNA"/>
    <n v="47"/>
    <n v="122.2"/>
    <n v="47"/>
  </r>
  <r>
    <n v="2092433463048"/>
    <s v="2T-32-02-041"/>
    <s v="2T-32-041-02"/>
    <n v="0"/>
    <n v="1"/>
    <n v="0"/>
    <n v="1"/>
    <x v="8"/>
    <n v="2"/>
    <x v="413"/>
    <s v="ROSIE"/>
    <x v="1"/>
    <s v="Altro"/>
    <s v="70DBF0243"/>
    <s v="G128"/>
    <n v="129"/>
    <s v="1a Scelta"/>
    <s v="NO"/>
    <n v="2"/>
    <n v="0"/>
    <s v="MET - MET &amp; FRIENDS"/>
    <s v="60 - DONNA"/>
    <n v="47"/>
    <n v="122.2"/>
    <n v="47"/>
  </r>
  <r>
    <n v="2092433463055"/>
    <s v="2T-32-02-041"/>
    <s v="2T-32-041-02"/>
    <n v="0"/>
    <n v="1"/>
    <n v="0"/>
    <n v="1"/>
    <x v="0"/>
    <n v="3"/>
    <x v="413"/>
    <s v="ROSIE"/>
    <x v="1"/>
    <s v="Altro"/>
    <s v="70DBF0243"/>
    <s v="G128"/>
    <n v="129"/>
    <s v="1a Scelta"/>
    <s v="NO"/>
    <n v="2"/>
    <n v="0"/>
    <s v="MET - MET &amp; FRIENDS"/>
    <s v="60 - DONNA"/>
    <n v="47"/>
    <n v="122.2"/>
    <n v="47"/>
  </r>
  <r>
    <n v="2092433463086"/>
    <s v="2T-32-02-041"/>
    <s v="2T-32-041-02"/>
    <n v="0"/>
    <n v="1"/>
    <n v="0"/>
    <n v="1"/>
    <x v="3"/>
    <n v="7"/>
    <x v="413"/>
    <s v="ROSIE"/>
    <x v="1"/>
    <s v="Altro"/>
    <s v="70DBF0243"/>
    <s v="G128"/>
    <n v="129"/>
    <s v="1a Scelta"/>
    <s v="NO"/>
    <n v="2"/>
    <n v="0"/>
    <s v="MET - MET &amp; FRIENDS"/>
    <s v="60 - DONNA"/>
    <n v="47"/>
    <n v="122.2"/>
    <n v="47"/>
  </r>
  <r>
    <n v="2092433463093"/>
    <s v="2T-33-02-031"/>
    <s v="2T-33-031-02"/>
    <n v="0"/>
    <n v="1"/>
    <n v="0"/>
    <n v="1"/>
    <x v="1"/>
    <n v="8"/>
    <x v="413"/>
    <s v="ROSIE"/>
    <x v="1"/>
    <s v="Altro"/>
    <s v="70DBF0243"/>
    <s v="G128"/>
    <n v="129"/>
    <s v="1a Scelta"/>
    <s v="NO"/>
    <n v="2"/>
    <n v="0"/>
    <s v="MET - MET &amp; FRIENDS"/>
    <s v="60 - DONNA"/>
    <n v="47"/>
    <n v="122.2"/>
    <n v="47"/>
  </r>
  <r>
    <n v="2092433463154"/>
    <s v="2T-07-03-019"/>
    <s v="2T-07-019-03"/>
    <n v="0"/>
    <n v="1"/>
    <n v="0"/>
    <n v="1"/>
    <x v="5"/>
    <n v="6"/>
    <x v="414"/>
    <s v="ROSIE"/>
    <x v="1"/>
    <s v="Altro"/>
    <s v="70DBF0243"/>
    <s v="G128"/>
    <n v="206"/>
    <s v="1a Scelta"/>
    <s v="NO"/>
    <n v="2"/>
    <n v="0"/>
    <s v="MET - MET &amp; FRIENDS"/>
    <s v="60 - DONNA"/>
    <n v="47"/>
    <n v="122.2"/>
    <n v="47"/>
  </r>
  <r>
    <n v="2092433463147"/>
    <s v="2T-09-03-054"/>
    <s v="2T-09-054-03"/>
    <n v="0"/>
    <n v="1"/>
    <n v="0"/>
    <n v="1"/>
    <x v="4"/>
    <n v="5"/>
    <x v="414"/>
    <s v="ROSIE"/>
    <x v="1"/>
    <s v="Altro"/>
    <s v="70DBF0243"/>
    <s v="G128"/>
    <n v="206"/>
    <s v="1a Scelta"/>
    <s v="NO"/>
    <n v="2"/>
    <n v="0"/>
    <s v="MET - MET &amp; FRIENDS"/>
    <s v="60 - DONNA"/>
    <n v="47"/>
    <n v="122.2"/>
    <n v="47"/>
  </r>
  <r>
    <n v="2092433463161"/>
    <s v="2T-33-02-031"/>
    <s v="2T-33-031-02"/>
    <n v="0"/>
    <n v="1"/>
    <n v="0"/>
    <n v="1"/>
    <x v="3"/>
    <n v="7"/>
    <x v="414"/>
    <s v="ROSIE"/>
    <x v="1"/>
    <s v="Altro"/>
    <s v="70DBF0243"/>
    <s v="G128"/>
    <n v="206"/>
    <s v="1a Scelta"/>
    <s v="NO"/>
    <n v="2"/>
    <n v="0"/>
    <s v="MET - MET &amp; FRIENDS"/>
    <s v="60 - DONNA"/>
    <n v="47"/>
    <n v="122.2"/>
    <n v="47"/>
  </r>
  <r>
    <n v="2092433463123"/>
    <s v="2T-33-02-031"/>
    <s v="2T-33-031-02"/>
    <n v="0"/>
    <n v="1"/>
    <n v="0"/>
    <n v="1"/>
    <x v="8"/>
    <n v="2"/>
    <x v="414"/>
    <s v="ROSIE"/>
    <x v="1"/>
    <s v="Altro"/>
    <s v="70DBF0243"/>
    <s v="G128"/>
    <n v="206"/>
    <s v="1a Scelta"/>
    <s v="NO"/>
    <n v="2"/>
    <n v="0"/>
    <s v="MET - MET &amp; FRIENDS"/>
    <s v="60 - DONNA"/>
    <n v="47"/>
    <n v="122.2"/>
    <n v="47"/>
  </r>
  <r>
    <n v="2092433463550"/>
    <s v="2T-09-04-055"/>
    <s v="2T-09-055-04"/>
    <n v="0"/>
    <n v="1"/>
    <n v="0"/>
    <n v="1"/>
    <x v="4"/>
    <n v="5"/>
    <x v="415"/>
    <s v="ROSIE"/>
    <x v="1"/>
    <s v="Altro"/>
    <s v="70DBF0243"/>
    <s v="G128"/>
    <n v="950"/>
    <s v="1a Scelta"/>
    <s v="NO"/>
    <n v="2"/>
    <n v="0"/>
    <s v="MET - MET &amp; FRIENDS"/>
    <s v="60 - DONNA"/>
    <n v="47"/>
    <n v="122.2"/>
    <n v="47"/>
  </r>
  <r>
    <n v="2092433463543"/>
    <s v="2T-33-00-012"/>
    <s v="2T-33-012-00"/>
    <n v="0"/>
    <n v="1"/>
    <n v="0"/>
    <n v="1"/>
    <x v="2"/>
    <n v="4"/>
    <x v="415"/>
    <s v="ROSIE"/>
    <x v="1"/>
    <s v="Altro"/>
    <s v="70DBF0243"/>
    <s v="G128"/>
    <n v="950"/>
    <s v="1a Scelta"/>
    <s v="NO"/>
    <n v="2"/>
    <n v="0"/>
    <s v="MET - MET &amp; FRIENDS"/>
    <s v="60 - DONNA"/>
    <n v="47"/>
    <n v="122.2"/>
    <n v="47"/>
  </r>
  <r>
    <n v="2090001002538"/>
    <s v="2T-07-01-054"/>
    <s v="2T-07-054-01"/>
    <n v="0"/>
    <n v="1"/>
    <n v="0"/>
    <n v="1"/>
    <x v="4"/>
    <n v="5"/>
    <x v="416"/>
    <s v="THIEVERY"/>
    <x v="1"/>
    <s v="Denim"/>
    <s v="70DBF0248"/>
    <s v="D752"/>
    <s v="."/>
    <s v="1a Scelta"/>
    <s v="NO"/>
    <n v="2"/>
    <n v="0"/>
    <s v="MET - MET &amp; FRIENDS"/>
    <s v="60 - DONNA"/>
    <n v="79"/>
    <n v="205.4"/>
    <n v="79"/>
  </r>
  <r>
    <n v="2092433133255"/>
    <s v="2T-08-02-018"/>
    <s v="2T-08-018-02"/>
    <n v="7"/>
    <n v="7"/>
    <n v="0"/>
    <n v="7"/>
    <x v="8"/>
    <n v="2"/>
    <x v="417"/>
    <s v="THIEVERY"/>
    <x v="0"/>
    <s v="Denim"/>
    <s v="70DBF0248"/>
    <s v="D838"/>
    <s v="."/>
    <s v="1a Scelta"/>
    <s v="NO"/>
    <n v="2"/>
    <n v="0"/>
    <s v="MET - MET &amp; FRIENDS"/>
    <s v="60 - DONNA"/>
    <n v="79"/>
    <n v="205.4"/>
    <n v="553"/>
  </r>
  <r>
    <n v="2092433133262"/>
    <s v="2T-08-02-019"/>
    <s v="2T-08-019-02"/>
    <n v="10"/>
    <n v="10"/>
    <n v="0"/>
    <n v="10"/>
    <x v="0"/>
    <n v="3"/>
    <x v="417"/>
    <s v="THIEVERY"/>
    <x v="0"/>
    <s v="Denim"/>
    <s v="70DBF0248"/>
    <s v="D838"/>
    <s v="."/>
    <s v="1a Scelta"/>
    <s v="NO"/>
    <n v="2"/>
    <n v="0"/>
    <s v="MET - MET &amp; FRIENDS"/>
    <s v="60 - DONNA"/>
    <n v="79"/>
    <n v="205.4"/>
    <n v="790"/>
  </r>
  <r>
    <n v="2092433133279"/>
    <s v="2T-08-02-019"/>
    <s v="2T-08-019-02"/>
    <n v="5"/>
    <n v="6"/>
    <n v="1"/>
    <n v="5"/>
    <x v="2"/>
    <n v="4"/>
    <x v="417"/>
    <s v="THIEVERY"/>
    <x v="0"/>
    <s v="Denim"/>
    <s v="70DBF0248"/>
    <s v="D838"/>
    <s v="."/>
    <s v="1a Scelta"/>
    <s v="NO"/>
    <n v="2"/>
    <n v="0"/>
    <s v="MET - MET &amp; FRIENDS"/>
    <s v="60 - DONNA"/>
    <n v="79"/>
    <n v="205.4"/>
    <n v="474"/>
  </r>
  <r>
    <n v="2092433133286"/>
    <s v="2T-08-02-019"/>
    <s v="2T-08-019-02"/>
    <n v="10"/>
    <n v="8"/>
    <n v="0"/>
    <n v="8"/>
    <x v="4"/>
    <n v="5"/>
    <x v="417"/>
    <s v="THIEVERY"/>
    <x v="0"/>
    <s v="Denim"/>
    <s v="70DBF0248"/>
    <s v="D838"/>
    <s v="."/>
    <s v="1a Scelta"/>
    <s v="NO"/>
    <n v="2"/>
    <n v="0"/>
    <s v="MET - MET &amp; FRIENDS"/>
    <s v="60 - DONNA"/>
    <n v="79"/>
    <n v="205.4"/>
    <n v="632"/>
  </r>
  <r>
    <n v="2092433133293"/>
    <s v="2T-08-02-019"/>
    <s v="2T-08-019-02"/>
    <n v="7"/>
    <n v="7"/>
    <n v="0"/>
    <n v="7"/>
    <x v="5"/>
    <n v="6"/>
    <x v="417"/>
    <s v="THIEVERY"/>
    <x v="0"/>
    <s v="Denim"/>
    <s v="70DBF0248"/>
    <s v="D838"/>
    <s v="."/>
    <s v="1a Scelta"/>
    <s v="NO"/>
    <n v="2"/>
    <n v="0"/>
    <s v="MET - MET &amp; FRIENDS"/>
    <s v="60 - DONNA"/>
    <n v="79"/>
    <n v="205.4"/>
    <n v="553"/>
  </r>
  <r>
    <n v="2092433133309"/>
    <s v="2T-09-02-052"/>
    <s v="2T-09-052-02"/>
    <n v="10"/>
    <n v="10"/>
    <n v="0"/>
    <n v="10"/>
    <x v="3"/>
    <n v="7"/>
    <x v="417"/>
    <s v="THIEVERY"/>
    <x v="0"/>
    <s v="Denim"/>
    <s v="70DBF0248"/>
    <s v="D838"/>
    <s v="."/>
    <s v="1a Scelta"/>
    <s v="NO"/>
    <n v="2"/>
    <n v="0"/>
    <s v="MET - MET &amp; FRIENDS"/>
    <s v="60 - DONNA"/>
    <n v="79"/>
    <n v="205.4"/>
    <n v="790"/>
  </r>
  <r>
    <n v="2092433199817"/>
    <m/>
    <m/>
    <m/>
    <n v="1"/>
    <n v="0"/>
    <n v="1"/>
    <x v="3"/>
    <m/>
    <x v="418"/>
    <s v="SHANIA"/>
    <x v="1"/>
    <s v="Altro"/>
    <s v="70DBF0250"/>
    <s v="G276"/>
    <n v="999"/>
    <s v="1a Scelta"/>
    <s v="NO"/>
    <n v="2"/>
    <n v="0"/>
    <s v="MET - MET &amp; FRIENDS"/>
    <s v="60 - DONNA"/>
    <n v="79"/>
    <n v="205.4"/>
    <n v="79"/>
  </r>
  <r>
    <n v="7900013139717"/>
    <s v="2T-08-04-053"/>
    <s v="2T-08-053-04"/>
    <n v="0"/>
    <n v="1"/>
    <n v="0"/>
    <n v="1"/>
    <x v="6"/>
    <n v="9"/>
    <x v="418"/>
    <s v="SHANIA"/>
    <x v="1"/>
    <s v="Altro"/>
    <s v="70DBF0250"/>
    <s v="G276"/>
    <n v="999"/>
    <s v="1a Scelta"/>
    <s v="NO"/>
    <n v="2"/>
    <n v="0"/>
    <s v="MET - MET &amp; FRIENDS"/>
    <s v="60 - DONNA"/>
    <n v="79"/>
    <n v="205.4"/>
    <n v="79"/>
  </r>
  <r>
    <n v="2090000986082"/>
    <m/>
    <m/>
    <m/>
    <n v="2"/>
    <n v="0"/>
    <n v="2"/>
    <x v="10"/>
    <m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104"/>
  </r>
  <r>
    <n v="2090000986099"/>
    <s v="2T-08-02-025"/>
    <s v="2T-08-025-02"/>
    <n v="7"/>
    <n v="7"/>
    <n v="0"/>
    <n v="7"/>
    <x v="7"/>
    <n v="1"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364"/>
  </r>
  <r>
    <n v="2090000986112"/>
    <s v="2T-08-02-025"/>
    <s v="2T-08-025-02"/>
    <n v="13"/>
    <n v="13"/>
    <n v="0"/>
    <n v="13"/>
    <x v="0"/>
    <n v="3"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676"/>
  </r>
  <r>
    <n v="2090000986129"/>
    <s v="2T-08-02-027"/>
    <s v="2T-08-027-02"/>
    <n v="0"/>
    <n v="6"/>
    <n v="1"/>
    <n v="5"/>
    <x v="2"/>
    <n v="4"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312"/>
  </r>
  <r>
    <n v="2090000986143"/>
    <s v="2T-32-00-028"/>
    <s v="2T-32-028-00"/>
    <n v="17"/>
    <n v="16"/>
    <n v="0"/>
    <n v="16"/>
    <x v="5"/>
    <n v="6"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832"/>
  </r>
  <r>
    <n v="2090000986105"/>
    <s v="2T-32-00-028"/>
    <s v="2T-32-028-00"/>
    <n v="15"/>
    <n v="14"/>
    <n v="0"/>
    <n v="14"/>
    <x v="8"/>
    <n v="2"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728"/>
  </r>
  <r>
    <n v="2090000986150"/>
    <s v="2T-32-01-027"/>
    <s v="2T-32-027-01"/>
    <n v="9"/>
    <n v="6"/>
    <n v="0"/>
    <n v="6"/>
    <x v="3"/>
    <n v="7"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312"/>
  </r>
  <r>
    <n v="2090000986167"/>
    <s v="2T-32-01-027"/>
    <s v="2T-32-027-01"/>
    <n v="9"/>
    <n v="7"/>
    <n v="0"/>
    <n v="7"/>
    <x v="1"/>
    <n v="8"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364"/>
  </r>
  <r>
    <n v="2090000986174"/>
    <m/>
    <m/>
    <m/>
    <n v="1"/>
    <n v="0"/>
    <n v="1"/>
    <x v="6"/>
    <m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52"/>
  </r>
  <r>
    <n v="2090000986136"/>
    <s v="2T-32-01-027"/>
    <s v="2T-32-027-01"/>
    <n v="17"/>
    <n v="15"/>
    <n v="0"/>
    <n v="15"/>
    <x v="4"/>
    <n v="5"/>
    <x v="419"/>
    <s v="OBELIX"/>
    <x v="0"/>
    <s v="Denim"/>
    <s v="70DBF0273"/>
    <s v="D828"/>
    <s v="."/>
    <s v="1a Scelta"/>
    <s v="NO"/>
    <n v="2"/>
    <n v="0"/>
    <s v="MET - MET &amp; FRIENDS"/>
    <s v="60 - DONNA"/>
    <n v="52"/>
    <n v="135.20000000000002"/>
    <n v="780"/>
  </r>
  <r>
    <n v="2090000986341"/>
    <s v="2T-08-00-029"/>
    <s v="2T-08-029-00"/>
    <n v="1"/>
    <n v="1"/>
    <n v="1"/>
    <n v="0"/>
    <x v="2"/>
    <n v="4"/>
    <x v="420"/>
    <s v="GECHINOGE"/>
    <x v="0"/>
    <s v="Denim"/>
    <s v="70DBF0282"/>
    <s v="D762"/>
    <s v="."/>
    <s v="1a Scelta"/>
    <s v="NO"/>
    <n v="2"/>
    <n v="0"/>
    <s v="MET - MET &amp; FRIENDS"/>
    <s v="60 - DONNA"/>
    <n v="54"/>
    <n v="140.4"/>
    <n v="54"/>
  </r>
  <r>
    <n v="2090000986327"/>
    <s v="2T-08-01-051"/>
    <s v="2T-08-051-01"/>
    <n v="4"/>
    <n v="4"/>
    <n v="0"/>
    <n v="4"/>
    <x v="8"/>
    <n v="2"/>
    <x v="420"/>
    <s v="GECHINOGE"/>
    <x v="0"/>
    <s v="Denim"/>
    <s v="70DBF0282"/>
    <s v="D762"/>
    <s v="."/>
    <s v="1a Scelta"/>
    <s v="NO"/>
    <n v="2"/>
    <n v="0"/>
    <s v="MET - MET &amp; FRIENDS"/>
    <s v="60 - DONNA"/>
    <n v="54"/>
    <n v="140.4"/>
    <n v="216"/>
  </r>
  <r>
    <n v="2090000986303"/>
    <s v="2T-09-00-025"/>
    <s v="2T-09-025-00"/>
    <n v="3"/>
    <n v="3"/>
    <n v="0"/>
    <n v="3"/>
    <x v="10"/>
    <n v="0"/>
    <x v="420"/>
    <s v="GECHINOGE"/>
    <x v="0"/>
    <s v="Denim"/>
    <s v="70DBF0282"/>
    <s v="D762"/>
    <s v="."/>
    <s v="1a Scelta"/>
    <s v="NO"/>
    <n v="2"/>
    <n v="0"/>
    <s v="MET - MET &amp; FRIENDS"/>
    <s v="60 - DONNA"/>
    <n v="54"/>
    <n v="140.4"/>
    <n v="162"/>
  </r>
  <r>
    <n v="2090000986310"/>
    <s v="2T-09-02-025"/>
    <s v="2T-09-025-02"/>
    <n v="10"/>
    <n v="9"/>
    <n v="0"/>
    <n v="9"/>
    <x v="7"/>
    <n v="1"/>
    <x v="420"/>
    <s v="GECHINOGE"/>
    <x v="0"/>
    <s v="Denim"/>
    <s v="70DBF0282"/>
    <s v="D762"/>
    <s v="."/>
    <s v="1a Scelta"/>
    <s v="NO"/>
    <n v="2"/>
    <n v="0"/>
    <s v="MET - MET &amp; FRIENDS"/>
    <s v="60 - DONNA"/>
    <n v="54"/>
    <n v="140.4"/>
    <n v="486"/>
  </r>
  <r>
    <n v="2090000986396"/>
    <s v="2T-32-01-015"/>
    <s v="2T-32-015-01"/>
    <n v="6"/>
    <n v="6"/>
    <n v="0"/>
    <n v="6"/>
    <x v="6"/>
    <n v="9"/>
    <x v="420"/>
    <s v="GECHINOGE"/>
    <x v="0"/>
    <s v="Denim"/>
    <s v="70DBF0282"/>
    <s v="D762"/>
    <s v="."/>
    <s v="1a Scelta"/>
    <s v="NO"/>
    <n v="2"/>
    <n v="0"/>
    <s v="MET - MET &amp; FRIENDS"/>
    <s v="60 - DONNA"/>
    <n v="54"/>
    <n v="140.4"/>
    <n v="324"/>
  </r>
  <r>
    <n v="2090000986372"/>
    <s v="2T-32-04-042"/>
    <s v="2T-32-042-04"/>
    <n v="19"/>
    <n v="18"/>
    <n v="0"/>
    <n v="18"/>
    <x v="3"/>
    <n v="7"/>
    <x v="420"/>
    <s v="GECHINOGE"/>
    <x v="0"/>
    <s v="Denim"/>
    <s v="70DBF0282"/>
    <s v="D762"/>
    <s v="."/>
    <s v="1a Scelta"/>
    <s v="NO"/>
    <n v="2"/>
    <n v="0"/>
    <s v="MET - MET &amp; FRIENDS"/>
    <s v="60 - DONNA"/>
    <n v="54"/>
    <n v="140.4"/>
    <n v="972"/>
  </r>
  <r>
    <n v="2090000986389"/>
    <s v="2T-32-04-042"/>
    <s v="2T-32-042-04"/>
    <n v="10"/>
    <n v="9"/>
    <n v="0"/>
    <n v="9"/>
    <x v="1"/>
    <n v="8"/>
    <x v="420"/>
    <s v="GECHINOGE"/>
    <x v="0"/>
    <s v="Denim"/>
    <s v="70DBF0282"/>
    <s v="D762"/>
    <s v="."/>
    <s v="1a Scelta"/>
    <s v="NO"/>
    <n v="2"/>
    <n v="0"/>
    <s v="MET - MET &amp; FRIENDS"/>
    <s v="60 - DONNA"/>
    <n v="54"/>
    <n v="140.4"/>
    <n v="486"/>
  </r>
  <r>
    <n v="2092433083536"/>
    <s v="2T-07-00-035"/>
    <s v="2T-07-035-00"/>
    <n v="0"/>
    <n v="1"/>
    <n v="1"/>
    <n v="0"/>
    <x v="4"/>
    <n v="5"/>
    <x v="421"/>
    <s v="K-CHINO"/>
    <x v="1"/>
    <s v="Denim"/>
    <s v="70DBF0361"/>
    <s v="D862"/>
    <n v="241"/>
    <s v="1a Scelta"/>
    <s v="NO"/>
    <n v="2"/>
    <n v="0"/>
    <s v="MET - MET &amp; FRIENDS"/>
    <s v="60 - DONNA"/>
    <n v="35.5"/>
    <n v="92.3"/>
    <n v="35.5"/>
  </r>
  <r>
    <n v="2092433083567"/>
    <s v="2T-07-03-044"/>
    <s v="2T-07-044-03"/>
    <n v="0"/>
    <n v="1"/>
    <n v="0"/>
    <n v="1"/>
    <x v="1"/>
    <n v="8"/>
    <x v="421"/>
    <s v="K-CHINO"/>
    <x v="1"/>
    <s v="Denim"/>
    <s v="70DBF0361"/>
    <s v="D862"/>
    <n v="241"/>
    <s v="1a Scelta"/>
    <s v="NO"/>
    <n v="2"/>
    <n v="0"/>
    <s v="MET - MET &amp; FRIENDS"/>
    <s v="60 - DONNA"/>
    <n v="35.5"/>
    <n v="92.3"/>
    <n v="35.5"/>
  </r>
  <r>
    <n v="2092433128046"/>
    <s v="2T-09-02-024"/>
    <s v="2T-09-024-02"/>
    <n v="0"/>
    <n v="1"/>
    <n v="0"/>
    <n v="1"/>
    <x v="7"/>
    <n v="1"/>
    <x v="421"/>
    <s v="K-CHINO"/>
    <x v="1"/>
    <s v="Denim"/>
    <s v="70DBF0361"/>
    <s v="D862"/>
    <n v="241"/>
    <s v="1a Scelta"/>
    <s v="NO"/>
    <n v="2"/>
    <n v="0"/>
    <s v="MET - MET &amp; FRIENDS"/>
    <s v="60 - DONNA"/>
    <n v="35.5"/>
    <n v="92.3"/>
    <n v="35.5"/>
  </r>
  <r>
    <n v="2092433083543"/>
    <s v="2T-09-02-027"/>
    <s v="2T-09-027-02"/>
    <n v="0"/>
    <n v="3"/>
    <n v="0"/>
    <n v="3"/>
    <x v="5"/>
    <n v="6"/>
    <x v="421"/>
    <s v="K-CHINO"/>
    <x v="1"/>
    <s v="Denim"/>
    <s v="70DBF0361"/>
    <s v="D862"/>
    <n v="241"/>
    <s v="1a Scelta"/>
    <s v="NO"/>
    <n v="2"/>
    <n v="0"/>
    <s v="MET - MET &amp; FRIENDS"/>
    <s v="60 - DONNA"/>
    <n v="35.5"/>
    <n v="92.3"/>
    <n v="106.5"/>
  </r>
  <r>
    <n v="2092433083550"/>
    <s v="2T-09-02-030"/>
    <s v="2T-09-030-02"/>
    <n v="0"/>
    <n v="2"/>
    <n v="0"/>
    <n v="2"/>
    <x v="3"/>
    <n v="7"/>
    <x v="421"/>
    <s v="K-CHINO"/>
    <x v="1"/>
    <s v="Denim"/>
    <s v="70DBF0361"/>
    <s v="D862"/>
    <n v="241"/>
    <s v="1a Scelta"/>
    <s v="NO"/>
    <n v="2"/>
    <n v="0"/>
    <s v="MET - MET &amp; FRIENDS"/>
    <s v="60 - DONNA"/>
    <n v="35.5"/>
    <n v="92.3"/>
    <n v="71"/>
  </r>
  <r>
    <n v="2092433083512"/>
    <s v="2T-09-00-048"/>
    <s v="2T-09-048-00"/>
    <n v="0"/>
    <n v="1"/>
    <n v="0"/>
    <n v="1"/>
    <x v="8"/>
    <n v="2"/>
    <x v="421"/>
    <s v="K-CHINO"/>
    <x v="1"/>
    <s v="Denim"/>
    <s v="70DBF0361"/>
    <s v="D862"/>
    <n v="241"/>
    <s v="1a Scelta"/>
    <s v="NO"/>
    <n v="2"/>
    <n v="0"/>
    <s v="MET - MET &amp; FRIENDS"/>
    <s v="60 - DONNA"/>
    <n v="35.5"/>
    <n v="92.3"/>
    <n v="35.5"/>
  </r>
  <r>
    <n v="2092433128114"/>
    <s v="2T-07-04-044"/>
    <s v="2T-07-044-04"/>
    <n v="0"/>
    <n v="1"/>
    <n v="1"/>
    <n v="0"/>
    <x v="2"/>
    <n v="4"/>
    <x v="422"/>
    <s v="K-CHINO"/>
    <x v="1"/>
    <s v="Denim"/>
    <s v="70DBF0361"/>
    <s v="D862"/>
    <n v="523"/>
    <s v="1a Scelta"/>
    <s v="NO"/>
    <n v="2"/>
    <n v="0"/>
    <s v="MET - MET &amp; FRIENDS"/>
    <s v="60 - DONNA"/>
    <n v="35.5"/>
    <n v="92.3"/>
    <n v="35.5"/>
  </r>
  <r>
    <n v="2092433128145"/>
    <s v="2T-08-02-052"/>
    <s v="2T-08-052-02"/>
    <n v="0"/>
    <n v="7"/>
    <n v="0"/>
    <n v="7"/>
    <x v="3"/>
    <n v="7"/>
    <x v="422"/>
    <s v="K-CHINO"/>
    <x v="1"/>
    <s v="Denim"/>
    <s v="70DBF0361"/>
    <s v="D862"/>
    <n v="523"/>
    <s v="1a Scelta"/>
    <s v="NO"/>
    <n v="2"/>
    <n v="0"/>
    <s v="MET - MET &amp; FRIENDS"/>
    <s v="60 - DONNA"/>
    <n v="35.5"/>
    <n v="92.3"/>
    <n v="248.5"/>
  </r>
  <r>
    <n v="2092433128138"/>
    <s v="2T-09-03-044"/>
    <s v="2T-09-044-03"/>
    <n v="0"/>
    <n v="3"/>
    <n v="0"/>
    <n v="3"/>
    <x v="5"/>
    <n v="6"/>
    <x v="422"/>
    <s v="K-CHINO"/>
    <x v="1"/>
    <s v="Denim"/>
    <s v="70DBF0361"/>
    <s v="D862"/>
    <n v="523"/>
    <s v="1a Scelta"/>
    <s v="NO"/>
    <n v="2"/>
    <n v="0"/>
    <s v="MET - MET &amp; FRIENDS"/>
    <s v="60 - DONNA"/>
    <n v="35.5"/>
    <n v="92.3"/>
    <n v="106.5"/>
  </r>
  <r>
    <n v="2092433128107"/>
    <s v="2T-09-03-044"/>
    <s v="2T-09-044-03"/>
    <n v="0"/>
    <n v="2"/>
    <n v="0"/>
    <n v="2"/>
    <x v="0"/>
    <n v="3"/>
    <x v="422"/>
    <s v="K-CHINO"/>
    <x v="1"/>
    <s v="Denim"/>
    <s v="70DBF0361"/>
    <s v="D862"/>
    <n v="523"/>
    <s v="1a Scelta"/>
    <s v="NO"/>
    <n v="2"/>
    <n v="0"/>
    <s v="MET - MET &amp; FRIENDS"/>
    <s v="60 - DONNA"/>
    <n v="35.5"/>
    <n v="92.3"/>
    <n v="71"/>
  </r>
  <r>
    <n v="2092433128121"/>
    <s v="2T-09-03-044"/>
    <s v="2T-09-044-03"/>
    <n v="0"/>
    <n v="5"/>
    <n v="0"/>
    <n v="5"/>
    <x v="4"/>
    <n v="5"/>
    <x v="422"/>
    <s v="K-CHINO"/>
    <x v="1"/>
    <s v="Denim"/>
    <s v="70DBF0361"/>
    <s v="D862"/>
    <n v="523"/>
    <s v="1a Scelta"/>
    <s v="NO"/>
    <n v="2"/>
    <n v="0"/>
    <s v="MET - MET &amp; FRIENDS"/>
    <s v="60 - DONNA"/>
    <n v="35.5"/>
    <n v="92.3"/>
    <n v="177.5"/>
  </r>
  <r>
    <n v="2092433396568"/>
    <s v="2T-08-03-041"/>
    <s v="2T-08-041-03"/>
    <n v="0"/>
    <n v="1"/>
    <n v="0"/>
    <n v="1"/>
    <x v="0"/>
    <n v="3"/>
    <x v="423"/>
    <s v="K-CHINO"/>
    <x v="1"/>
    <s v="Altro"/>
    <s v="70DBF0361"/>
    <s v="G125"/>
    <n v="58"/>
    <s v="1a Scelta"/>
    <s v="NO"/>
    <n v="2"/>
    <n v="0"/>
    <s v="MET - MET &amp; FRIENDS"/>
    <s v="60 - DONNA"/>
    <n v="35.5"/>
    <n v="92.3"/>
    <n v="35.5"/>
  </r>
  <r>
    <n v="2092433396599"/>
    <s v="2T-09-01-046"/>
    <s v="2T-09-046-01"/>
    <n v="0"/>
    <n v="5"/>
    <n v="0"/>
    <n v="5"/>
    <x v="5"/>
    <n v="6"/>
    <x v="423"/>
    <s v="K-CHINO"/>
    <x v="1"/>
    <s v="Altro"/>
    <s v="70DBF0361"/>
    <s v="G125"/>
    <n v="58"/>
    <s v="1a Scelta"/>
    <s v="NO"/>
    <n v="2"/>
    <n v="0"/>
    <s v="MET - MET &amp; FRIENDS"/>
    <s v="60 - DONNA"/>
    <n v="35.5"/>
    <n v="92.3"/>
    <n v="177.5"/>
  </r>
  <r>
    <n v="2092433396582"/>
    <s v="2T-09-01-046"/>
    <s v="2T-09-046-01"/>
    <n v="0"/>
    <n v="3"/>
    <n v="0"/>
    <n v="3"/>
    <x v="4"/>
    <n v="5"/>
    <x v="423"/>
    <s v="K-CHINO"/>
    <x v="1"/>
    <s v="Altro"/>
    <s v="70DBF0361"/>
    <s v="G125"/>
    <n v="58"/>
    <s v="1a Scelta"/>
    <s v="NO"/>
    <n v="2"/>
    <n v="0"/>
    <s v="MET - MET &amp; FRIENDS"/>
    <s v="60 - DONNA"/>
    <n v="35.5"/>
    <n v="92.3"/>
    <n v="106.5"/>
  </r>
  <r>
    <n v="2092433396551"/>
    <s v="2T-09-01-046"/>
    <s v="2T-09-046-01"/>
    <n v="0"/>
    <n v="4"/>
    <n v="0"/>
    <n v="4"/>
    <x v="8"/>
    <n v="2"/>
    <x v="423"/>
    <s v="K-CHINO"/>
    <x v="1"/>
    <s v="Altro"/>
    <s v="70DBF0361"/>
    <s v="G125"/>
    <n v="58"/>
    <s v="1a Scelta"/>
    <s v="NO"/>
    <n v="2"/>
    <n v="0"/>
    <s v="MET - MET &amp; FRIENDS"/>
    <s v="60 - DONNA"/>
    <n v="35.5"/>
    <n v="92.3"/>
    <n v="142"/>
  </r>
  <r>
    <n v="2092433396575"/>
    <s v="2T-09-01-046"/>
    <s v="2T-09-046-01"/>
    <n v="0"/>
    <n v="2"/>
    <n v="1"/>
    <n v="1"/>
    <x v="2"/>
    <n v="4"/>
    <x v="423"/>
    <s v="K-CHINO"/>
    <x v="1"/>
    <s v="Altro"/>
    <s v="70DBF0361"/>
    <s v="G125"/>
    <n v="58"/>
    <s v="1a Scelta"/>
    <s v="NO"/>
    <n v="2"/>
    <n v="0"/>
    <s v="MET - MET &amp; FRIENDS"/>
    <s v="60 - DONNA"/>
    <n v="35.5"/>
    <n v="92.3"/>
    <n v="71"/>
  </r>
  <r>
    <n v="2092433396605"/>
    <s v="2T-10-00-045"/>
    <s v="2T-10-045-00"/>
    <n v="0"/>
    <n v="4"/>
    <n v="0"/>
    <n v="4"/>
    <x v="3"/>
    <n v="7"/>
    <x v="423"/>
    <s v="K-CHINO"/>
    <x v="1"/>
    <s v="Altro"/>
    <s v="70DBF0361"/>
    <s v="G125"/>
    <n v="58"/>
    <s v="1a Scelta"/>
    <s v="NO"/>
    <n v="2"/>
    <n v="0"/>
    <s v="MET - MET &amp; FRIENDS"/>
    <s v="60 - DONNA"/>
    <n v="35.5"/>
    <n v="92.3"/>
    <n v="142"/>
  </r>
  <r>
    <n v="2092433396612"/>
    <s v="2T-10-00-045"/>
    <s v="2T-10-045-00"/>
    <n v="0"/>
    <n v="2"/>
    <n v="0"/>
    <n v="2"/>
    <x v="1"/>
    <n v="8"/>
    <x v="423"/>
    <s v="K-CHINO"/>
    <x v="1"/>
    <s v="Altro"/>
    <s v="70DBF0361"/>
    <s v="G125"/>
    <n v="58"/>
    <s v="1a Scelta"/>
    <s v="NO"/>
    <n v="2"/>
    <n v="0"/>
    <s v="MET - MET &amp; FRIENDS"/>
    <s v="60 - DONNA"/>
    <n v="35.5"/>
    <n v="92.3"/>
    <n v="71"/>
  </r>
  <r>
    <n v="2092433396766"/>
    <s v="2T-10-04-052"/>
    <s v="2T-10-052-04"/>
    <n v="0"/>
    <n v="2"/>
    <n v="0"/>
    <n v="2"/>
    <x v="1"/>
    <n v="8"/>
    <x v="424"/>
    <s v="K-CHINO"/>
    <x v="1"/>
    <s v="Altro"/>
    <s v="70DBF0361"/>
    <s v="G125"/>
    <n v="334"/>
    <s v="1a Scelta"/>
    <s v="NO"/>
    <n v="2"/>
    <n v="0"/>
    <s v="MET - MET &amp; FRIENDS"/>
    <s v="60 - DONNA"/>
    <n v="35.5"/>
    <n v="92.3"/>
    <n v="71"/>
  </r>
  <r>
    <n v="2092433396759"/>
    <s v="2T-10-04-052"/>
    <s v="2T-10-052-04"/>
    <n v="0"/>
    <n v="3"/>
    <n v="0"/>
    <n v="3"/>
    <x v="3"/>
    <n v="7"/>
    <x v="424"/>
    <s v="K-CHINO"/>
    <x v="1"/>
    <s v="Altro"/>
    <s v="70DBF0361"/>
    <s v="G125"/>
    <n v="334"/>
    <s v="1a Scelta"/>
    <s v="NO"/>
    <n v="2"/>
    <n v="0"/>
    <s v="MET - MET &amp; FRIENDS"/>
    <s v="60 - DONNA"/>
    <n v="35.5"/>
    <n v="92.3"/>
    <n v="106.5"/>
  </r>
  <r>
    <n v="2092433396773"/>
    <s v="2T-10-04-052"/>
    <s v="2T-10-052-04"/>
    <n v="0"/>
    <n v="1"/>
    <n v="0"/>
    <n v="1"/>
    <x v="6"/>
    <n v="9"/>
    <x v="424"/>
    <s v="K-CHINO"/>
    <x v="1"/>
    <s v="Altro"/>
    <s v="70DBF0361"/>
    <s v="G125"/>
    <n v="334"/>
    <s v="1a Scelta"/>
    <s v="NO"/>
    <n v="2"/>
    <n v="0"/>
    <s v="MET - MET &amp; FRIENDS"/>
    <s v="60 - DONNA"/>
    <n v="35.5"/>
    <n v="92.3"/>
    <n v="35.5"/>
  </r>
  <r>
    <n v="2092433396742"/>
    <s v="2T-31-02-050"/>
    <s v="2T-31-050-02"/>
    <n v="0"/>
    <n v="8"/>
    <n v="0"/>
    <n v="8"/>
    <x v="5"/>
    <n v="6"/>
    <x v="424"/>
    <s v="K-CHINO"/>
    <x v="1"/>
    <s v="Altro"/>
    <s v="70DBF0361"/>
    <s v="G125"/>
    <n v="334"/>
    <s v="1a Scelta"/>
    <s v="NO"/>
    <n v="2"/>
    <n v="0"/>
    <s v="MET - MET &amp; FRIENDS"/>
    <s v="60 - DONNA"/>
    <n v="35.5"/>
    <n v="92.3"/>
    <n v="284"/>
  </r>
  <r>
    <n v="2092433396728"/>
    <s v="2T-31-02-050"/>
    <s v="2T-31-050-02"/>
    <n v="0"/>
    <n v="1"/>
    <n v="1"/>
    <n v="0"/>
    <x v="2"/>
    <n v="4"/>
    <x v="424"/>
    <s v="K-CHINO"/>
    <x v="1"/>
    <s v="Altro"/>
    <s v="70DBF0361"/>
    <s v="G125"/>
    <n v="334"/>
    <s v="1a Scelta"/>
    <s v="NO"/>
    <n v="2"/>
    <n v="0"/>
    <s v="MET - MET &amp; FRIENDS"/>
    <s v="60 - DONNA"/>
    <n v="35.5"/>
    <n v="92.3"/>
    <n v="35.5"/>
  </r>
  <r>
    <n v="2092433396735"/>
    <s v="2T-31-02-050"/>
    <s v="2T-31-050-02"/>
    <n v="0"/>
    <n v="3"/>
    <n v="0"/>
    <n v="3"/>
    <x v="4"/>
    <n v="5"/>
    <x v="424"/>
    <s v="K-CHINO"/>
    <x v="1"/>
    <s v="Altro"/>
    <s v="70DBF0361"/>
    <s v="G125"/>
    <n v="334"/>
    <s v="1a Scelta"/>
    <s v="NO"/>
    <n v="2"/>
    <n v="0"/>
    <s v="MET - MET &amp; FRIENDS"/>
    <s v="60 - DONNA"/>
    <n v="35.5"/>
    <n v="92.3"/>
    <n v="106.5"/>
  </r>
  <r>
    <n v="2092433392928"/>
    <s v="2T-33-04-036"/>
    <s v="2T-33-036-04"/>
    <n v="32"/>
    <n v="31"/>
    <n v="0"/>
    <n v="31"/>
    <x v="5"/>
    <n v="6"/>
    <x v="425"/>
    <s v="K-CHINO"/>
    <x v="1"/>
    <s v="Altro"/>
    <s v="70DBF0361"/>
    <s v="G131"/>
    <n v="8"/>
    <s v="1a Scelta"/>
    <s v="NO"/>
    <n v="2"/>
    <n v="0"/>
    <s v="MET - MET &amp; FRIENDS"/>
    <s v="60 - DONNA"/>
    <n v="35.5"/>
    <n v="92.3"/>
    <n v="1100.5"/>
  </r>
  <r>
    <n v="2092433392881"/>
    <s v="2T-32-00-051"/>
    <s v="2T-32-051-00"/>
    <n v="20"/>
    <n v="20"/>
    <n v="0"/>
    <n v="20"/>
    <x v="7"/>
    <n v="1"/>
    <x v="425"/>
    <s v="K-CHINO"/>
    <x v="1"/>
    <s v="Altro"/>
    <s v="70DBF0361"/>
    <s v="G131"/>
    <n v="8"/>
    <s v="1a Scelta"/>
    <s v="NO"/>
    <n v="2"/>
    <n v="0"/>
    <s v="MET - MET &amp; FRIENDS"/>
    <s v="60 - DONNA"/>
    <n v="35.5"/>
    <n v="92.3"/>
    <n v="710"/>
  </r>
  <r>
    <n v="2092433392959"/>
    <s v="2T-32-02-039"/>
    <s v="2T-32-039-02"/>
    <n v="17"/>
    <n v="17"/>
    <n v="0"/>
    <n v="17"/>
    <x v="6"/>
    <n v="9"/>
    <x v="425"/>
    <s v="K-CHINO"/>
    <x v="1"/>
    <s v="Altro"/>
    <s v="70DBF0361"/>
    <s v="G131"/>
    <n v="8"/>
    <s v="1a Scelta"/>
    <s v="NO"/>
    <n v="2"/>
    <n v="0"/>
    <s v="MET - MET &amp; FRIENDS"/>
    <s v="60 - DONNA"/>
    <n v="35.5"/>
    <n v="92.3"/>
    <n v="603.5"/>
  </r>
  <r>
    <n v="2092433392942"/>
    <s v="2T-32-02-040"/>
    <s v="2T-32-040-02"/>
    <n v="20"/>
    <n v="19"/>
    <n v="0"/>
    <n v="19"/>
    <x v="1"/>
    <n v="8"/>
    <x v="425"/>
    <s v="K-CHINO"/>
    <x v="1"/>
    <s v="Altro"/>
    <s v="70DBF0361"/>
    <s v="G131"/>
    <n v="8"/>
    <s v="1a Scelta"/>
    <s v="NO"/>
    <n v="2"/>
    <n v="0"/>
    <s v="MET - MET &amp; FRIENDS"/>
    <s v="60 - DONNA"/>
    <n v="35.5"/>
    <n v="92.3"/>
    <n v="674.5"/>
  </r>
  <r>
    <n v="2092433392935"/>
    <s v="2T-32-02-040"/>
    <s v="2T-32-040-02"/>
    <n v="35"/>
    <n v="35"/>
    <n v="0"/>
    <n v="35"/>
    <x v="3"/>
    <n v="7"/>
    <x v="425"/>
    <s v="K-CHINO"/>
    <x v="1"/>
    <s v="Altro"/>
    <s v="70DBF0361"/>
    <s v="G131"/>
    <n v="8"/>
    <s v="1a Scelta"/>
    <s v="NO"/>
    <n v="2"/>
    <n v="0"/>
    <s v="MET - MET &amp; FRIENDS"/>
    <s v="60 - DONNA"/>
    <n v="35.5"/>
    <n v="92.3"/>
    <n v="1242.5"/>
  </r>
  <r>
    <n v="2092433392898"/>
    <s v="2T-31-01-048"/>
    <s v="2T-31-048-01"/>
    <n v="22"/>
    <n v="19"/>
    <n v="0"/>
    <n v="19"/>
    <x v="8"/>
    <n v="2"/>
    <x v="425"/>
    <s v="K-CHINO"/>
    <x v="1"/>
    <s v="Altro"/>
    <s v="70DBF0361"/>
    <s v="G131"/>
    <n v="8"/>
    <s v="1a Scelta"/>
    <s v="NO"/>
    <n v="2"/>
    <n v="0"/>
    <s v="MET - MET &amp; FRIENDS"/>
    <s v="60 - DONNA"/>
    <n v="35.5"/>
    <n v="92.3"/>
    <n v="674.5"/>
  </r>
  <r>
    <n v="2092433192184"/>
    <s v="2T-31-01-046"/>
    <s v="2T-31-046-01"/>
    <n v="58"/>
    <n v="55"/>
    <n v="1"/>
    <n v="54"/>
    <x v="2"/>
    <n v="4"/>
    <x v="425"/>
    <s v="K-CHINO"/>
    <x v="1"/>
    <s v="Altro"/>
    <s v="70DBF0361"/>
    <s v="G131"/>
    <n v="8"/>
    <s v="1a Scelta"/>
    <s v="NO"/>
    <n v="2"/>
    <n v="0"/>
    <s v="MET - MET &amp; FRIENDS"/>
    <s v="60 - DONNA"/>
    <n v="35.5"/>
    <n v="92.3"/>
    <n v="1952.5"/>
  </r>
  <r>
    <n v="2092433392904"/>
    <s v="2T-31-01-046"/>
    <s v="2T-31-046-01"/>
    <n v="44"/>
    <n v="42"/>
    <n v="0"/>
    <n v="42"/>
    <x v="0"/>
    <n v="3"/>
    <x v="425"/>
    <s v="K-CHINO"/>
    <x v="1"/>
    <s v="Altro"/>
    <s v="70DBF0361"/>
    <s v="G131"/>
    <n v="8"/>
    <s v="1a Scelta"/>
    <s v="NO"/>
    <n v="2"/>
    <n v="0"/>
    <s v="MET - MET &amp; FRIENDS"/>
    <s v="60 - DONNA"/>
    <n v="35.5"/>
    <n v="92.3"/>
    <n v="1491"/>
  </r>
  <r>
    <n v="2092433392911"/>
    <s v="2T-31-01-046"/>
    <s v="2T-31-046-01"/>
    <n v="42"/>
    <n v="40"/>
    <n v="0"/>
    <n v="40"/>
    <x v="4"/>
    <n v="5"/>
    <x v="425"/>
    <s v="K-CHINO"/>
    <x v="1"/>
    <s v="Altro"/>
    <s v="70DBF0361"/>
    <s v="G131"/>
    <n v="8"/>
    <s v="1a Scelta"/>
    <s v="NO"/>
    <n v="2"/>
    <n v="0"/>
    <s v="MET - MET &amp; FRIENDS"/>
    <s v="60 - DONNA"/>
    <n v="35.5"/>
    <n v="92.3"/>
    <n v="1420"/>
  </r>
  <r>
    <n v="2092433393086"/>
    <s v="2T-07-04-014"/>
    <s v="2T-07-014-04"/>
    <n v="0"/>
    <n v="1"/>
    <n v="0"/>
    <n v="1"/>
    <x v="4"/>
    <n v="5"/>
    <x v="426"/>
    <s v="K-CHINO"/>
    <x v="1"/>
    <s v="Altro"/>
    <s v="70DBF0361"/>
    <s v="G131"/>
    <n v="58"/>
    <s v="1a Scelta"/>
    <s v="NO"/>
    <n v="2"/>
    <n v="0"/>
    <s v="MET - MET &amp; FRIENDS"/>
    <s v="60 - DONNA"/>
    <n v="35.5"/>
    <n v="92.3"/>
    <n v="35.5"/>
  </r>
  <r>
    <n v="2092433393062"/>
    <s v="2T-10-00-049"/>
    <s v="2T-10-049-00"/>
    <n v="0"/>
    <n v="1"/>
    <n v="0"/>
    <n v="1"/>
    <x v="0"/>
    <n v="3"/>
    <x v="426"/>
    <s v="K-CHINO"/>
    <x v="1"/>
    <s v="Altro"/>
    <s v="70DBF0361"/>
    <s v="G131"/>
    <n v="58"/>
    <s v="1a Scelta"/>
    <s v="NO"/>
    <n v="2"/>
    <n v="0"/>
    <s v="MET - MET &amp; FRIENDS"/>
    <s v="60 - DONNA"/>
    <n v="35.5"/>
    <n v="92.3"/>
    <n v="35.5"/>
  </r>
  <r>
    <n v="2092433393116"/>
    <s v="2T-10-00-049"/>
    <s v="2T-10-049-00"/>
    <n v="0"/>
    <n v="1"/>
    <n v="0"/>
    <n v="1"/>
    <x v="1"/>
    <n v="8"/>
    <x v="426"/>
    <s v="K-CHINO"/>
    <x v="1"/>
    <s v="Altro"/>
    <s v="70DBF0361"/>
    <s v="G131"/>
    <n v="58"/>
    <s v="1a Scelta"/>
    <s v="NO"/>
    <n v="2"/>
    <n v="0"/>
    <s v="MET - MET &amp; FRIENDS"/>
    <s v="60 - DONNA"/>
    <n v="35.5"/>
    <n v="92.3"/>
    <n v="35.5"/>
  </r>
  <r>
    <n v="2092433393048"/>
    <s v="2T-10-00-049"/>
    <s v="2T-10-049-00"/>
    <n v="0"/>
    <n v="1"/>
    <n v="0"/>
    <n v="1"/>
    <x v="7"/>
    <n v="1"/>
    <x v="426"/>
    <s v="K-CHINO"/>
    <x v="1"/>
    <s v="Altro"/>
    <s v="70DBF0361"/>
    <s v="G131"/>
    <n v="58"/>
    <s v="1a Scelta"/>
    <s v="NO"/>
    <n v="2"/>
    <n v="0"/>
    <s v="MET - MET &amp; FRIENDS"/>
    <s v="60 - DONNA"/>
    <n v="35.5"/>
    <n v="92.3"/>
    <n v="35.5"/>
  </r>
  <r>
    <n v="2092433393246"/>
    <s v="2T-10-00-048"/>
    <s v="2T-10-048-00"/>
    <n v="0"/>
    <n v="2"/>
    <n v="1"/>
    <n v="1"/>
    <x v="0"/>
    <n v="3"/>
    <x v="427"/>
    <s v="K-CHINO"/>
    <x v="1"/>
    <s v="Altro"/>
    <s v="70DBF0361"/>
    <s v="G131"/>
    <n v="337"/>
    <s v="1a Scelta"/>
    <s v="NO"/>
    <n v="2"/>
    <n v="0"/>
    <s v="MET - MET &amp; FRIENDS"/>
    <s v="60 - DONNA"/>
    <n v="35.5"/>
    <n v="92.3"/>
    <n v="71"/>
  </r>
  <r>
    <n v="2092433393284"/>
    <s v="2T-10-00-048"/>
    <s v="2T-10-048-00"/>
    <n v="0"/>
    <n v="2"/>
    <n v="0"/>
    <n v="2"/>
    <x v="3"/>
    <n v="7"/>
    <x v="427"/>
    <s v="K-CHINO"/>
    <x v="1"/>
    <s v="Altro"/>
    <s v="70DBF0361"/>
    <s v="G131"/>
    <n v="337"/>
    <s v="1a Scelta"/>
    <s v="NO"/>
    <n v="2"/>
    <n v="0"/>
    <s v="MET - MET &amp; FRIENDS"/>
    <s v="60 - DONNA"/>
    <n v="35.5"/>
    <n v="92.3"/>
    <n v="71"/>
  </r>
  <r>
    <n v="2092433393291"/>
    <s v="2T-10-00-048"/>
    <s v="2T-10-048-00"/>
    <n v="0"/>
    <n v="3"/>
    <n v="0"/>
    <n v="3"/>
    <x v="1"/>
    <n v="8"/>
    <x v="427"/>
    <s v="K-CHINO"/>
    <x v="1"/>
    <s v="Altro"/>
    <s v="70DBF0361"/>
    <s v="G131"/>
    <n v="337"/>
    <s v="1a Scelta"/>
    <s v="NO"/>
    <n v="2"/>
    <n v="0"/>
    <s v="MET - MET &amp; FRIENDS"/>
    <s v="60 - DONNA"/>
    <n v="35.5"/>
    <n v="92.3"/>
    <n v="106.5"/>
  </r>
  <r>
    <n v="2092433393239"/>
    <s v="2T-10-00-048"/>
    <s v="2T-10-048-00"/>
    <n v="0"/>
    <n v="6"/>
    <n v="0"/>
    <n v="6"/>
    <x v="8"/>
    <n v="2"/>
    <x v="427"/>
    <s v="K-CHINO"/>
    <x v="1"/>
    <s v="Altro"/>
    <s v="70DBF0361"/>
    <s v="G131"/>
    <n v="337"/>
    <s v="1a Scelta"/>
    <s v="NO"/>
    <n v="2"/>
    <n v="0"/>
    <s v="MET - MET &amp; FRIENDS"/>
    <s v="60 - DONNA"/>
    <n v="35.5"/>
    <n v="92.3"/>
    <n v="213"/>
  </r>
  <r>
    <n v="2092432839042"/>
    <s v="2T-07-01-047"/>
    <s v="2T-07-047-01"/>
    <n v="6"/>
    <n v="6"/>
    <n v="0"/>
    <n v="6"/>
    <x v="4"/>
    <n v="5"/>
    <x v="428"/>
    <s v="WINSTON"/>
    <x v="0"/>
    <s v="Denim"/>
    <s v="70DBF0371"/>
    <s v="D816"/>
    <s v="."/>
    <s v="1a Scelta"/>
    <s v="NO"/>
    <n v="2"/>
    <n v="0"/>
    <s v="MET - MET &amp; FRIENDS"/>
    <s v="60 - DONNA"/>
    <n v="58"/>
    <n v="150.80000000000001"/>
    <n v="348"/>
  </r>
  <r>
    <n v="2092432839059"/>
    <s v="2T-07-04-051"/>
    <s v="2T-07-051-04"/>
    <n v="3"/>
    <n v="2"/>
    <n v="0"/>
    <n v="2"/>
    <x v="5"/>
    <n v="6"/>
    <x v="428"/>
    <s v="WINSTON"/>
    <x v="0"/>
    <s v="Denim"/>
    <s v="70DBF0371"/>
    <s v="D816"/>
    <s v="."/>
    <s v="1a Scelta"/>
    <s v="NO"/>
    <n v="2"/>
    <n v="0"/>
    <s v="MET - MET &amp; FRIENDS"/>
    <s v="60 - DONNA"/>
    <n v="58"/>
    <n v="150.80000000000001"/>
    <n v="116"/>
  </r>
  <r>
    <n v="2092432839066"/>
    <s v="2T-07-04-051"/>
    <s v="2T-07-051-04"/>
    <n v="3"/>
    <n v="2"/>
    <n v="0"/>
    <n v="2"/>
    <x v="3"/>
    <n v="7"/>
    <x v="428"/>
    <s v="WINSTON"/>
    <x v="0"/>
    <s v="Denim"/>
    <s v="70DBF0371"/>
    <s v="D816"/>
    <s v="."/>
    <s v="1a Scelta"/>
    <s v="NO"/>
    <n v="2"/>
    <n v="0"/>
    <s v="MET - MET &amp; FRIENDS"/>
    <s v="60 - DONNA"/>
    <n v="58"/>
    <n v="150.80000000000001"/>
    <n v="116"/>
  </r>
  <r>
    <n v="2092432839035"/>
    <s v="2T-07-01-049"/>
    <s v="2T-07-049-01"/>
    <n v="16"/>
    <n v="15"/>
    <n v="1"/>
    <n v="14"/>
    <x v="2"/>
    <n v="4"/>
    <x v="428"/>
    <s v="WINSTON"/>
    <x v="0"/>
    <s v="Denim"/>
    <s v="70DBF0371"/>
    <s v="D816"/>
    <s v="."/>
    <s v="1a Scelta"/>
    <s v="NO"/>
    <n v="2"/>
    <n v="0"/>
    <s v="MET - MET &amp; FRIENDS"/>
    <s v="60 - DONNA"/>
    <n v="58"/>
    <n v="150.80000000000001"/>
    <n v="870"/>
  </r>
  <r>
    <n v="2092432839004"/>
    <m/>
    <m/>
    <m/>
    <n v="2"/>
    <n v="0"/>
    <n v="2"/>
    <x v="7"/>
    <m/>
    <x v="428"/>
    <s v="WINSTON"/>
    <x v="0"/>
    <s v="Denim"/>
    <s v="70DBF0371"/>
    <s v="D816"/>
    <s v="."/>
    <s v="1a Scelta"/>
    <s v="NO"/>
    <n v="2"/>
    <n v="0"/>
    <s v="MET - MET &amp; FRIENDS"/>
    <s v="60 - DONNA"/>
    <n v="58"/>
    <n v="150.80000000000001"/>
    <n v="116"/>
  </r>
  <r>
    <n v="2092432839011"/>
    <s v="2T-09-04-016"/>
    <s v="2T-09-016-04"/>
    <n v="5"/>
    <n v="5"/>
    <n v="0"/>
    <n v="5"/>
    <x v="8"/>
    <n v="2"/>
    <x v="428"/>
    <s v="WINSTON"/>
    <x v="0"/>
    <s v="Denim"/>
    <s v="70DBF0371"/>
    <s v="D816"/>
    <s v="."/>
    <s v="1a Scelta"/>
    <s v="NO"/>
    <n v="2"/>
    <n v="0"/>
    <s v="MET - MET &amp; FRIENDS"/>
    <s v="60 - DONNA"/>
    <n v="58"/>
    <n v="150.80000000000001"/>
    <n v="290"/>
  </r>
  <r>
    <n v="2092432839028"/>
    <s v="2T-09-04-016"/>
    <s v="2T-09-016-04"/>
    <n v="2"/>
    <n v="2"/>
    <n v="0"/>
    <n v="2"/>
    <x v="0"/>
    <n v="3"/>
    <x v="428"/>
    <s v="WINSTON"/>
    <x v="0"/>
    <s v="Denim"/>
    <s v="70DBF0371"/>
    <s v="D816"/>
    <s v="."/>
    <s v="1a Scelta"/>
    <s v="NO"/>
    <n v="2"/>
    <n v="0"/>
    <s v="MET - MET &amp; FRIENDS"/>
    <s v="60 - DONNA"/>
    <n v="58"/>
    <n v="150.80000000000001"/>
    <n v="116"/>
  </r>
  <r>
    <n v="2092434051992"/>
    <s v="2T-09-03-026"/>
    <s v="2T-09-026-03"/>
    <n v="0"/>
    <n v="1"/>
    <n v="0"/>
    <n v="1"/>
    <x v="15"/>
    <n v="13"/>
    <x v="429"/>
    <s v="PANT"/>
    <x v="1"/>
    <s v="Jersey"/>
    <s v="70DBF0422"/>
    <s v="J1003"/>
    <n v="506"/>
    <s v="1a Scelta"/>
    <s v="NO"/>
    <n v="2"/>
    <n v="0"/>
    <s v="MET - MET &amp; FRIENDS"/>
    <s v="60 - DONNA"/>
    <n v="58"/>
    <n v="150.80000000000001"/>
    <n v="58"/>
  </r>
  <r>
    <n v="2092433734056"/>
    <s v="2T-34-02-024"/>
    <s v="2T-34-024-02"/>
    <n v="0"/>
    <n v="3"/>
    <n v="0"/>
    <n v="3"/>
    <x v="7"/>
    <n v="1"/>
    <x v="430"/>
    <s v="TAOFLAIR"/>
    <x v="1"/>
    <s v="Altro"/>
    <s v="70DBF0490"/>
    <s v="L041"/>
    <n v="406"/>
    <s v="1a Scelta"/>
    <s v="NO"/>
    <n v="2"/>
    <n v="0"/>
    <s v="MET - MET &amp; FRIENDS"/>
    <s v="60 - DONNA"/>
    <n v="39.5"/>
    <n v="102.7"/>
    <n v="118.5"/>
  </r>
  <r>
    <n v="2092433734117"/>
    <s v="2T-34-02-024"/>
    <s v="2T-34-024-02"/>
    <n v="0"/>
    <n v="3"/>
    <n v="0"/>
    <n v="3"/>
    <x v="3"/>
    <n v="7"/>
    <x v="430"/>
    <s v="TAOFLAIR"/>
    <x v="1"/>
    <s v="Altro"/>
    <s v="70DBF0490"/>
    <s v="L041"/>
    <n v="406"/>
    <s v="1a Scelta"/>
    <s v="NO"/>
    <n v="2"/>
    <n v="0"/>
    <s v="MET - MET &amp; FRIENDS"/>
    <s v="60 - DONNA"/>
    <n v="39.5"/>
    <n v="102.7"/>
    <n v="118.5"/>
  </r>
  <r>
    <n v="2092433734100"/>
    <s v="2T-34-02-024"/>
    <s v="2T-34-024-02"/>
    <n v="0"/>
    <n v="2"/>
    <n v="0"/>
    <n v="2"/>
    <x v="5"/>
    <n v="6"/>
    <x v="430"/>
    <s v="TAOFLAIR"/>
    <x v="1"/>
    <s v="Altro"/>
    <s v="70DBF0490"/>
    <s v="L041"/>
    <n v="406"/>
    <s v="1a Scelta"/>
    <s v="NO"/>
    <n v="2"/>
    <n v="0"/>
    <s v="MET - MET &amp; FRIENDS"/>
    <s v="60 - DONNA"/>
    <n v="39.5"/>
    <n v="102.7"/>
    <n v="79"/>
  </r>
  <r>
    <n v="2092433734094"/>
    <s v="2T-34-02-025"/>
    <s v="2T-34-025-02"/>
    <n v="0"/>
    <n v="1"/>
    <n v="0"/>
    <n v="1"/>
    <x v="4"/>
    <n v="5"/>
    <x v="430"/>
    <s v="TAOFLAIR"/>
    <x v="1"/>
    <s v="Altro"/>
    <s v="70DBF0490"/>
    <s v="L041"/>
    <n v="406"/>
    <s v="1a Scelta"/>
    <s v="NO"/>
    <n v="2"/>
    <n v="0"/>
    <s v="MET - MET &amp; FRIENDS"/>
    <s v="60 - DONNA"/>
    <n v="39.5"/>
    <n v="102.7"/>
    <n v="39.5"/>
  </r>
  <r>
    <n v="2092433734063"/>
    <s v="2T-34-02-025"/>
    <s v="2T-34-025-02"/>
    <n v="0"/>
    <n v="3"/>
    <n v="0"/>
    <n v="3"/>
    <x v="8"/>
    <n v="2"/>
    <x v="430"/>
    <s v="TAOFLAIR"/>
    <x v="1"/>
    <s v="Altro"/>
    <s v="70DBF0490"/>
    <s v="L041"/>
    <n v="406"/>
    <s v="1a Scelta"/>
    <s v="NO"/>
    <n v="2"/>
    <n v="0"/>
    <s v="MET - MET &amp; FRIENDS"/>
    <s v="60 - DONNA"/>
    <n v="39.5"/>
    <n v="102.7"/>
    <n v="118.5"/>
  </r>
  <r>
    <n v="2092433734131"/>
    <s v="2T-07-02-014"/>
    <s v="2T-07-014-02"/>
    <n v="0"/>
    <n v="1"/>
    <n v="0"/>
    <n v="1"/>
    <x v="2"/>
    <n v="4"/>
    <x v="431"/>
    <s v="TAOFLAIR"/>
    <x v="1"/>
    <s v="Altro"/>
    <s v="70DBF0490"/>
    <s v="L041"/>
    <n v="622"/>
    <s v="1a Scelta"/>
    <s v="NO"/>
    <n v="2"/>
    <n v="0"/>
    <s v="MET - MET &amp; FRIENDS"/>
    <s v="60 - DONNA"/>
    <n v="39.5"/>
    <n v="102.7"/>
    <n v="39.5"/>
  </r>
  <r>
    <n v="2092433734148"/>
    <s v="2T-09-00-026"/>
    <s v="2T-09-026-00"/>
    <n v="0"/>
    <n v="1"/>
    <n v="0"/>
    <n v="1"/>
    <x v="4"/>
    <n v="5"/>
    <x v="431"/>
    <s v="TAOFLAIR"/>
    <x v="1"/>
    <s v="Altro"/>
    <s v="70DBF0490"/>
    <s v="L041"/>
    <n v="622"/>
    <s v="1a Scelta"/>
    <s v="NO"/>
    <n v="2"/>
    <n v="0"/>
    <s v="MET - MET &amp; FRIENDS"/>
    <s v="60 - DONNA"/>
    <n v="39.5"/>
    <n v="102.7"/>
    <n v="39.5"/>
  </r>
  <r>
    <n v="2092433734162"/>
    <s v="2T-34-03-020"/>
    <s v="2T-34-020-03"/>
    <n v="0"/>
    <n v="1"/>
    <n v="0"/>
    <n v="1"/>
    <x v="3"/>
    <n v="7"/>
    <x v="431"/>
    <s v="TAOFLAIR"/>
    <x v="1"/>
    <s v="Altro"/>
    <s v="70DBF0490"/>
    <s v="L041"/>
    <n v="622"/>
    <s v="1a Scelta"/>
    <s v="NO"/>
    <n v="2"/>
    <n v="0"/>
    <s v="MET - MET &amp; FRIENDS"/>
    <s v="60 - DONNA"/>
    <n v="39.5"/>
    <n v="102.7"/>
    <n v="39.5"/>
  </r>
  <r>
    <n v="2092433734155"/>
    <s v="2T-34-03-020"/>
    <s v="2T-34-020-03"/>
    <n v="0"/>
    <n v="1"/>
    <n v="0"/>
    <n v="1"/>
    <x v="5"/>
    <n v="6"/>
    <x v="431"/>
    <s v="TAOFLAIR"/>
    <x v="1"/>
    <s v="Altro"/>
    <s v="70DBF0490"/>
    <s v="L041"/>
    <n v="622"/>
    <s v="1a Scelta"/>
    <s v="NO"/>
    <n v="2"/>
    <n v="0"/>
    <s v="MET - MET &amp; FRIENDS"/>
    <s v="60 - DONNA"/>
    <n v="39.5"/>
    <n v="102.7"/>
    <n v="39.5"/>
  </r>
  <r>
    <n v="2092433465790"/>
    <s v="2T-07-00-047"/>
    <s v="2T-07-047-00"/>
    <n v="0"/>
    <n v="1"/>
    <n v="0"/>
    <n v="1"/>
    <x v="4"/>
    <n v="5"/>
    <x v="432"/>
    <s v="TAOFLAIR"/>
    <x v="1"/>
    <s v="Altro"/>
    <s v="70DBF0490"/>
    <s v="R123"/>
    <n v="1"/>
    <s v="1a Scelta"/>
    <s v="NO"/>
    <n v="2"/>
    <n v="0"/>
    <s v="MET - MET &amp; FRIENDS"/>
    <s v="60 - DONNA"/>
    <n v="39.5"/>
    <n v="102.7"/>
    <n v="39.5"/>
  </r>
  <r>
    <n v="2092433465806"/>
    <s v="2T-08-02-049"/>
    <s v="2T-08-049-02"/>
    <n v="0"/>
    <n v="1"/>
    <n v="0"/>
    <n v="1"/>
    <x v="5"/>
    <n v="6"/>
    <x v="432"/>
    <s v="TAOFLAIR"/>
    <x v="1"/>
    <s v="Altro"/>
    <s v="70DBF0490"/>
    <s v="R123"/>
    <n v="1"/>
    <s v="1a Scelta"/>
    <s v="NO"/>
    <n v="2"/>
    <n v="0"/>
    <s v="MET - MET &amp; FRIENDS"/>
    <s v="60 - DONNA"/>
    <n v="39.5"/>
    <n v="102.7"/>
    <n v="39.5"/>
  </r>
  <r>
    <n v="2092433465776"/>
    <s v="2T-10-01-040"/>
    <s v="2T-10-040-01"/>
    <n v="0"/>
    <n v="1"/>
    <n v="0"/>
    <n v="1"/>
    <x v="0"/>
    <n v="3"/>
    <x v="432"/>
    <s v="TAOFLAIR"/>
    <x v="1"/>
    <s v="Altro"/>
    <s v="70DBF0490"/>
    <s v="R123"/>
    <n v="1"/>
    <s v="1a Scelta"/>
    <s v="NO"/>
    <n v="2"/>
    <n v="0"/>
    <s v="MET - MET &amp; FRIENDS"/>
    <s v="60 - DONNA"/>
    <n v="39.5"/>
    <n v="102.7"/>
    <n v="39.5"/>
  </r>
  <r>
    <n v="2092433465783"/>
    <s v="2T-10-01-040"/>
    <s v="2T-10-040-01"/>
    <n v="0"/>
    <n v="1"/>
    <n v="0"/>
    <n v="1"/>
    <x v="2"/>
    <n v="4"/>
    <x v="432"/>
    <s v="TAOFLAIR"/>
    <x v="1"/>
    <s v="Altro"/>
    <s v="70DBF0490"/>
    <s v="R123"/>
    <n v="1"/>
    <s v="1a Scelta"/>
    <s v="NO"/>
    <n v="2"/>
    <n v="0"/>
    <s v="MET - MET &amp; FRIENDS"/>
    <s v="60 - DONNA"/>
    <n v="39.5"/>
    <n v="102.7"/>
    <n v="39.5"/>
  </r>
  <r>
    <n v="2092433465868"/>
    <s v="2T-07-03-015"/>
    <s v="2T-07-015-03"/>
    <n v="0"/>
    <n v="1"/>
    <n v="0"/>
    <n v="1"/>
    <x v="4"/>
    <n v="5"/>
    <x v="433"/>
    <s v="TAOFLAIR"/>
    <x v="1"/>
    <s v="Altro"/>
    <s v="70DBF0490"/>
    <s v="R123"/>
    <n v="92"/>
    <s v="1a Scelta"/>
    <s v="NO"/>
    <n v="2"/>
    <n v="0"/>
    <s v="MET - MET &amp; FRIENDS"/>
    <s v="60 - DONNA"/>
    <n v="39.5"/>
    <n v="102.7"/>
    <n v="39.5"/>
  </r>
  <r>
    <n v="2092433214312"/>
    <s v="2T-07-00-047"/>
    <s v="2T-07-047-00"/>
    <n v="0"/>
    <n v="1"/>
    <n v="0"/>
    <n v="1"/>
    <x v="2"/>
    <n v="4"/>
    <x v="433"/>
    <s v="TAOFLAIR"/>
    <x v="1"/>
    <s v="Altro"/>
    <s v="70DBF0490"/>
    <s v="R123"/>
    <n v="92"/>
    <s v="1a Scelta"/>
    <s v="NO"/>
    <n v="2"/>
    <n v="0"/>
    <s v="MET - MET &amp; FRIENDS"/>
    <s v="60 - DONNA"/>
    <n v="39.5"/>
    <n v="102.7"/>
    <n v="39.5"/>
  </r>
  <r>
    <n v="2092433465875"/>
    <s v="2T-10-01-041"/>
    <s v="2T-10-041-01"/>
    <n v="0"/>
    <n v="1"/>
    <n v="0"/>
    <n v="1"/>
    <x v="5"/>
    <n v="6"/>
    <x v="433"/>
    <s v="TAOFLAIR"/>
    <x v="1"/>
    <s v="Altro"/>
    <s v="70DBF0490"/>
    <s v="R123"/>
    <n v="92"/>
    <s v="1a Scelta"/>
    <s v="NO"/>
    <n v="2"/>
    <n v="0"/>
    <s v="MET - MET &amp; FRIENDS"/>
    <s v="60 - DONNA"/>
    <n v="39.5"/>
    <n v="102.7"/>
    <n v="39.5"/>
  </r>
  <r>
    <n v="2092433465844"/>
    <s v="2T-10-01-041"/>
    <s v="2T-10-041-01"/>
    <n v="0"/>
    <n v="3"/>
    <n v="0"/>
    <n v="3"/>
    <x v="8"/>
    <n v="2"/>
    <x v="433"/>
    <s v="TAOFLAIR"/>
    <x v="1"/>
    <s v="Altro"/>
    <s v="70DBF0490"/>
    <s v="R123"/>
    <n v="92"/>
    <s v="1a Scelta"/>
    <s v="NO"/>
    <n v="2"/>
    <n v="0"/>
    <s v="MET - MET &amp; FRIENDS"/>
    <s v="60 - DONNA"/>
    <n v="39.5"/>
    <n v="102.7"/>
    <n v="118.5"/>
  </r>
  <r>
    <n v="2092433465851"/>
    <s v="2T-10-01-041"/>
    <s v="2T-10-041-01"/>
    <n v="0"/>
    <n v="2"/>
    <n v="0"/>
    <n v="2"/>
    <x v="0"/>
    <n v="3"/>
    <x v="433"/>
    <s v="TAOFLAIR"/>
    <x v="1"/>
    <s v="Altro"/>
    <s v="70DBF0490"/>
    <s v="R123"/>
    <n v="92"/>
    <s v="1a Scelta"/>
    <s v="NO"/>
    <n v="2"/>
    <n v="0"/>
    <s v="MET - MET &amp; FRIENDS"/>
    <s v="60 - DONNA"/>
    <n v="39.5"/>
    <n v="102.7"/>
    <n v="79"/>
  </r>
  <r>
    <n v="2092433465912"/>
    <s v="2T-07-00-020"/>
    <s v="2T-07-020-00"/>
    <n v="0"/>
    <n v="1"/>
    <n v="0"/>
    <n v="1"/>
    <x v="8"/>
    <n v="2"/>
    <x v="434"/>
    <s v="TAOFLAIR"/>
    <x v="1"/>
    <s v="Altro"/>
    <s v="70DBF0490"/>
    <s v="R123"/>
    <n v="423"/>
    <s v="1a Scelta"/>
    <s v="NO"/>
    <n v="2"/>
    <n v="0"/>
    <s v="MET - MET &amp; FRIENDS"/>
    <s v="60 - DONNA"/>
    <n v="39.5"/>
    <n v="102.7"/>
    <n v="39.5"/>
  </r>
  <r>
    <n v="2092433465936"/>
    <s v="2T-10-03-043"/>
    <s v="2T-10-043-03"/>
    <n v="0"/>
    <n v="5"/>
    <n v="0"/>
    <n v="5"/>
    <x v="2"/>
    <n v="4"/>
    <x v="434"/>
    <s v="TAOFLAIR"/>
    <x v="1"/>
    <s v="Altro"/>
    <s v="70DBF0490"/>
    <s v="R123"/>
    <n v="423"/>
    <s v="1a Scelta"/>
    <s v="NO"/>
    <n v="2"/>
    <n v="0"/>
    <s v="MET - MET &amp; FRIENDS"/>
    <s v="60 - DONNA"/>
    <n v="39.5"/>
    <n v="102.7"/>
    <n v="197.5"/>
  </r>
  <r>
    <n v="2092433465929"/>
    <s v="2T-10-03-043"/>
    <s v="2T-10-043-03"/>
    <n v="0"/>
    <n v="2"/>
    <n v="0"/>
    <n v="2"/>
    <x v="0"/>
    <n v="3"/>
    <x v="434"/>
    <s v="TAOFLAIR"/>
    <x v="1"/>
    <s v="Altro"/>
    <s v="70DBF0490"/>
    <s v="R123"/>
    <n v="423"/>
    <s v="1a Scelta"/>
    <s v="NO"/>
    <n v="2"/>
    <n v="0"/>
    <s v="MET - MET &amp; FRIENDS"/>
    <s v="60 - DONNA"/>
    <n v="39.5"/>
    <n v="102.7"/>
    <n v="79"/>
  </r>
  <r>
    <n v="2092433466018"/>
    <s v="2T-10-02-041"/>
    <s v="2T-10-041-02"/>
    <n v="0"/>
    <n v="3"/>
    <n v="1"/>
    <n v="2"/>
    <x v="2"/>
    <n v="4"/>
    <x v="435"/>
    <s v="TAOFLAIR"/>
    <x v="1"/>
    <s v="Altro"/>
    <s v="70DBF0490"/>
    <s v="R123"/>
    <n v="813"/>
    <s v="1a Scelta"/>
    <s v="NO"/>
    <n v="2"/>
    <n v="0"/>
    <s v="MET - MET &amp; FRIENDS"/>
    <s v="60 - DONNA"/>
    <n v="39.5"/>
    <n v="102.7"/>
    <n v="118.5"/>
  </r>
  <r>
    <n v="2092433465981"/>
    <s v="2T-10-02-041"/>
    <s v="2T-10-041-02"/>
    <n v="0"/>
    <n v="1"/>
    <n v="0"/>
    <n v="1"/>
    <x v="7"/>
    <n v="1"/>
    <x v="435"/>
    <s v="TAOFLAIR"/>
    <x v="1"/>
    <s v="Altro"/>
    <s v="70DBF0490"/>
    <s v="R123"/>
    <n v="813"/>
    <s v="1a Scelta"/>
    <s v="NO"/>
    <n v="2"/>
    <n v="0"/>
    <s v="MET - MET &amp; FRIENDS"/>
    <s v="60 - DONNA"/>
    <n v="39.5"/>
    <n v="102.7"/>
    <n v="39.5"/>
  </r>
  <r>
    <n v="2092433466025"/>
    <s v="2T-10-02-043"/>
    <s v="2T-10-043-02"/>
    <n v="0"/>
    <n v="5"/>
    <n v="0"/>
    <n v="5"/>
    <x v="4"/>
    <n v="5"/>
    <x v="435"/>
    <s v="TAOFLAIR"/>
    <x v="1"/>
    <s v="Altro"/>
    <s v="70DBF0490"/>
    <s v="R123"/>
    <n v="813"/>
    <s v="1a Scelta"/>
    <s v="NO"/>
    <n v="2"/>
    <n v="0"/>
    <s v="MET - MET &amp; FRIENDS"/>
    <s v="60 - DONNA"/>
    <n v="39.5"/>
    <n v="102.7"/>
    <n v="197.5"/>
  </r>
  <r>
    <n v="2092433466032"/>
    <s v="2T-10-02-043"/>
    <s v="2T-10-043-02"/>
    <n v="0"/>
    <n v="1"/>
    <n v="0"/>
    <n v="1"/>
    <x v="5"/>
    <n v="6"/>
    <x v="435"/>
    <s v="TAOFLAIR"/>
    <x v="1"/>
    <s v="Altro"/>
    <s v="70DBF0490"/>
    <s v="R123"/>
    <n v="813"/>
    <s v="1a Scelta"/>
    <s v="NO"/>
    <n v="2"/>
    <n v="0"/>
    <s v="MET - MET &amp; FRIENDS"/>
    <s v="60 - DONNA"/>
    <n v="39.5"/>
    <n v="102.7"/>
    <n v="39.5"/>
  </r>
  <r>
    <n v="2092433466056"/>
    <s v="2T-10-01-040"/>
    <s v="2T-10-040-01"/>
    <n v="0"/>
    <n v="1"/>
    <n v="0"/>
    <n v="1"/>
    <x v="1"/>
    <n v="8"/>
    <x v="435"/>
    <s v="TAOFLAIR"/>
    <x v="1"/>
    <s v="Altro"/>
    <s v="70DBF0490"/>
    <s v="R123"/>
    <n v="813"/>
    <s v="1a Scelta"/>
    <s v="NO"/>
    <n v="2"/>
    <n v="0"/>
    <s v="MET - MET &amp; FRIENDS"/>
    <s v="60 - DONNA"/>
    <n v="39.5"/>
    <n v="102.7"/>
    <n v="39.5"/>
  </r>
  <r>
    <n v="2092433466049"/>
    <s v="2T-10-01-040"/>
    <s v="2T-10-040-01"/>
    <n v="0"/>
    <n v="1"/>
    <n v="0"/>
    <n v="1"/>
    <x v="3"/>
    <n v="7"/>
    <x v="435"/>
    <s v="TAOFLAIR"/>
    <x v="1"/>
    <s v="Altro"/>
    <s v="70DBF0490"/>
    <s v="R123"/>
    <n v="813"/>
    <s v="1a Scelta"/>
    <s v="NO"/>
    <n v="2"/>
    <n v="0"/>
    <s v="MET - MET &amp; FRIENDS"/>
    <s v="60 - DONNA"/>
    <n v="39.5"/>
    <n v="102.7"/>
    <n v="39.5"/>
  </r>
  <r>
    <n v="2092433465998"/>
    <s v="2T-10-01-040"/>
    <s v="2T-10-040-01"/>
    <n v="0"/>
    <n v="3"/>
    <n v="0"/>
    <n v="3"/>
    <x v="8"/>
    <n v="2"/>
    <x v="435"/>
    <s v="TAOFLAIR"/>
    <x v="1"/>
    <s v="Altro"/>
    <s v="70DBF0490"/>
    <s v="R123"/>
    <n v="813"/>
    <s v="1a Scelta"/>
    <s v="NO"/>
    <n v="2"/>
    <n v="0"/>
    <s v="MET - MET &amp; FRIENDS"/>
    <s v="60 - DONNA"/>
    <n v="39.5"/>
    <n v="102.7"/>
    <n v="118.5"/>
  </r>
  <r>
    <n v="2092433466001"/>
    <s v="2T-10-01-040"/>
    <s v="2T-10-040-01"/>
    <n v="0"/>
    <n v="2"/>
    <n v="0"/>
    <n v="2"/>
    <x v="0"/>
    <n v="3"/>
    <x v="435"/>
    <s v="TAOFLAIR"/>
    <x v="1"/>
    <s v="Altro"/>
    <s v="70DBF0490"/>
    <s v="R123"/>
    <n v="813"/>
    <s v="1a Scelta"/>
    <s v="NO"/>
    <n v="2"/>
    <n v="0"/>
    <s v="MET - MET &amp; FRIENDS"/>
    <s v="60 - DONNA"/>
    <n v="39.5"/>
    <n v="102.7"/>
    <n v="79"/>
  </r>
  <r>
    <n v="2092434116349"/>
    <s v="2T-32-00-018"/>
    <s v="2T-32-018-00"/>
    <n v="7"/>
    <n v="6"/>
    <n v="0"/>
    <n v="6"/>
    <x v="0"/>
    <n v="3"/>
    <x v="436"/>
    <s v="BIBIANE"/>
    <x v="1"/>
    <s v="Altro"/>
    <s v="70DBF0508"/>
    <s v="O025"/>
    <n v="1"/>
    <s v="1a Scelta"/>
    <s v="NO"/>
    <n v="2"/>
    <n v="0"/>
    <s v="MET - MET &amp; FRIENDS"/>
    <s v="60 - DONNA"/>
    <n v="46.5"/>
    <n v="120.9"/>
    <n v="279"/>
  </r>
  <r>
    <n v="2092434116332"/>
    <s v="2T-32-00-019"/>
    <s v="2T-32-019-00"/>
    <n v="6"/>
    <n v="4"/>
    <n v="0"/>
    <n v="4"/>
    <x v="8"/>
    <n v="2"/>
    <x v="436"/>
    <s v="BIBIANE"/>
    <x v="1"/>
    <s v="Altro"/>
    <s v="70DBF0508"/>
    <s v="O025"/>
    <n v="1"/>
    <s v="1a Scelta"/>
    <s v="NO"/>
    <n v="2"/>
    <n v="0"/>
    <s v="MET - MET &amp; FRIENDS"/>
    <s v="60 - DONNA"/>
    <n v="46.5"/>
    <n v="120.9"/>
    <n v="186"/>
  </r>
  <r>
    <n v="2092434234159"/>
    <s v="2T-32-00-019"/>
    <s v="2T-32-019-00"/>
    <n v="3"/>
    <n v="2"/>
    <n v="0"/>
    <n v="2"/>
    <x v="7"/>
    <n v="1"/>
    <x v="436"/>
    <s v="BIBIANE"/>
    <x v="1"/>
    <s v="Altro"/>
    <s v="70DBF0508"/>
    <s v="O025"/>
    <n v="1"/>
    <s v="1a Scelta"/>
    <s v="NO"/>
    <n v="2"/>
    <n v="0"/>
    <s v="MET - MET &amp; FRIENDS"/>
    <s v="60 - DONNA"/>
    <n v="46.5"/>
    <n v="120.9"/>
    <n v="93"/>
  </r>
  <r>
    <n v="2092434116356"/>
    <s v="2T-32-02-027"/>
    <s v="2T-32-027-02"/>
    <n v="4"/>
    <n v="1"/>
    <n v="1"/>
    <n v="0"/>
    <x v="4"/>
    <n v="5"/>
    <x v="436"/>
    <s v="BIBIANE"/>
    <x v="1"/>
    <s v="Altro"/>
    <s v="70DBF0508"/>
    <s v="O025"/>
    <n v="1"/>
    <s v="1a Scelta"/>
    <s v="NO"/>
    <n v="2"/>
    <n v="0"/>
    <s v="MET - MET &amp; FRIENDS"/>
    <s v="60 - DONNA"/>
    <n v="46.5"/>
    <n v="120.9"/>
    <n v="46.5"/>
  </r>
  <r>
    <n v="2092434122586"/>
    <s v="2T-32-02-027"/>
    <s v="2T-32-027-02"/>
    <n v="3"/>
    <n v="2"/>
    <n v="0"/>
    <n v="2"/>
    <x v="3"/>
    <n v="7"/>
    <x v="436"/>
    <s v="BIBIANE"/>
    <x v="1"/>
    <s v="Altro"/>
    <s v="70DBF0508"/>
    <s v="O025"/>
    <n v="1"/>
    <s v="1a Scelta"/>
    <s v="NO"/>
    <n v="2"/>
    <n v="0"/>
    <s v="MET - MET &amp; FRIENDS"/>
    <s v="60 - DONNA"/>
    <n v="46.5"/>
    <n v="120.9"/>
    <n v="93"/>
  </r>
  <r>
    <n v="2092434234166"/>
    <s v="2T-32-02-027"/>
    <s v="2T-32-027-02"/>
    <n v="5"/>
    <n v="3"/>
    <n v="0"/>
    <n v="3"/>
    <x v="1"/>
    <n v="8"/>
    <x v="436"/>
    <s v="BIBIANE"/>
    <x v="1"/>
    <s v="Altro"/>
    <s v="70DBF0508"/>
    <s v="O025"/>
    <n v="1"/>
    <s v="1a Scelta"/>
    <s v="NO"/>
    <n v="2"/>
    <n v="0"/>
    <s v="MET - MET &amp; FRIENDS"/>
    <s v="60 - DONNA"/>
    <n v="46.5"/>
    <n v="120.9"/>
    <n v="139.5"/>
  </r>
  <r>
    <n v="2092434234173"/>
    <s v="2T-32-02-027"/>
    <s v="2T-32-027-02"/>
    <n v="6"/>
    <n v="5"/>
    <n v="0"/>
    <n v="5"/>
    <x v="6"/>
    <n v="9"/>
    <x v="436"/>
    <s v="BIBIANE"/>
    <x v="1"/>
    <s v="Altro"/>
    <s v="70DBF0508"/>
    <s v="O025"/>
    <n v="1"/>
    <s v="1a Scelta"/>
    <s v="NO"/>
    <n v="2"/>
    <n v="0"/>
    <s v="MET - MET &amp; FRIENDS"/>
    <s v="60 - DONNA"/>
    <n v="46.5"/>
    <n v="120.9"/>
    <n v="232.5"/>
  </r>
  <r>
    <n v="2092434122616"/>
    <s v="2T-07-01-018"/>
    <s v="2T-07-018-01"/>
    <n v="0"/>
    <n v="1"/>
    <n v="1"/>
    <n v="0"/>
    <x v="2"/>
    <n v="4"/>
    <x v="437"/>
    <s v="BIBIANE"/>
    <x v="1"/>
    <s v="Altro"/>
    <s v="70DBF0508"/>
    <s v="O025"/>
    <n v="37"/>
    <s v="1a Scelta"/>
    <s v="NO"/>
    <n v="2"/>
    <n v="0"/>
    <s v="MET - MET &amp; FRIENDS"/>
    <s v="60 - DONNA"/>
    <n v="46.5"/>
    <n v="120.9"/>
    <n v="46.5"/>
  </r>
  <r>
    <n v="2092434234203"/>
    <s v="2T-33-01-027"/>
    <s v="2T-33-027-01"/>
    <n v="0"/>
    <n v="1"/>
    <n v="0"/>
    <n v="1"/>
    <x v="1"/>
    <n v="8"/>
    <x v="437"/>
    <s v="BIBIANE"/>
    <x v="1"/>
    <s v="Altro"/>
    <s v="70DBF0508"/>
    <s v="O025"/>
    <n v="37"/>
    <s v="1a Scelta"/>
    <s v="NO"/>
    <n v="2"/>
    <n v="0"/>
    <s v="MET - MET &amp; FRIENDS"/>
    <s v="60 - DONNA"/>
    <n v="46.5"/>
    <n v="120.9"/>
    <n v="46.5"/>
  </r>
  <r>
    <n v="2092434122593"/>
    <s v="2T-34-01-020"/>
    <s v="2T-34-020-01"/>
    <n v="0"/>
    <n v="2"/>
    <n v="0"/>
    <n v="2"/>
    <x v="8"/>
    <n v="2"/>
    <x v="437"/>
    <s v="BIBIANE"/>
    <x v="1"/>
    <s v="Altro"/>
    <s v="70DBF0508"/>
    <s v="O025"/>
    <n v="37"/>
    <s v="1a Scelta"/>
    <s v="NO"/>
    <n v="2"/>
    <n v="0"/>
    <s v="MET - MET &amp; FRIENDS"/>
    <s v="60 - DONNA"/>
    <n v="46.5"/>
    <n v="120.9"/>
    <n v="93"/>
  </r>
  <r>
    <n v="2092434122623"/>
    <s v="2T-34-01-020"/>
    <s v="2T-34-020-01"/>
    <n v="0"/>
    <n v="2"/>
    <n v="0"/>
    <n v="2"/>
    <x v="4"/>
    <n v="5"/>
    <x v="437"/>
    <s v="BIBIANE"/>
    <x v="1"/>
    <s v="Altro"/>
    <s v="70DBF0508"/>
    <s v="O025"/>
    <n v="37"/>
    <s v="1a Scelta"/>
    <s v="NO"/>
    <n v="2"/>
    <n v="0"/>
    <s v="MET - MET &amp; FRIENDS"/>
    <s v="60 - DONNA"/>
    <n v="46.5"/>
    <n v="120.9"/>
    <n v="93"/>
  </r>
  <r>
    <n v="2092434122647"/>
    <s v="2T-34-01-020"/>
    <s v="2T-34-020-01"/>
    <n v="0"/>
    <n v="2"/>
    <n v="0"/>
    <n v="2"/>
    <x v="3"/>
    <n v="7"/>
    <x v="437"/>
    <s v="BIBIANE"/>
    <x v="1"/>
    <s v="Altro"/>
    <s v="70DBF0508"/>
    <s v="O025"/>
    <n v="37"/>
    <s v="1a Scelta"/>
    <s v="NO"/>
    <n v="2"/>
    <n v="0"/>
    <s v="MET - MET &amp; FRIENDS"/>
    <s v="60 - DONNA"/>
    <n v="46.5"/>
    <n v="120.9"/>
    <n v="93"/>
  </r>
  <r>
    <n v="2092434122630"/>
    <s v="2T-34-01-020"/>
    <s v="2T-34-020-01"/>
    <n v="0"/>
    <n v="3"/>
    <n v="0"/>
    <n v="3"/>
    <x v="5"/>
    <n v="6"/>
    <x v="437"/>
    <s v="BIBIANE"/>
    <x v="1"/>
    <s v="Altro"/>
    <s v="70DBF0508"/>
    <s v="O025"/>
    <n v="37"/>
    <s v="1a Scelta"/>
    <s v="NO"/>
    <n v="2"/>
    <n v="0"/>
    <s v="MET - MET &amp; FRIENDS"/>
    <s v="60 - DONNA"/>
    <n v="46.5"/>
    <n v="120.9"/>
    <n v="139.5"/>
  </r>
  <r>
    <n v="2092434122609"/>
    <s v="2T-34-01-020"/>
    <s v="2T-34-020-01"/>
    <n v="0"/>
    <n v="2"/>
    <n v="0"/>
    <n v="2"/>
    <x v="0"/>
    <n v="3"/>
    <x v="437"/>
    <s v="BIBIANE"/>
    <x v="1"/>
    <s v="Altro"/>
    <s v="70DBF0508"/>
    <s v="O025"/>
    <n v="37"/>
    <s v="1a Scelta"/>
    <s v="NO"/>
    <n v="2"/>
    <n v="0"/>
    <s v="MET - MET &amp; FRIENDS"/>
    <s v="60 - DONNA"/>
    <n v="46.5"/>
    <n v="120.9"/>
    <n v="93"/>
  </r>
  <r>
    <n v="2092434234197"/>
    <s v="2T-34-01-020"/>
    <s v="2T-34-020-01"/>
    <n v="0"/>
    <n v="1"/>
    <n v="0"/>
    <n v="1"/>
    <x v="7"/>
    <n v="1"/>
    <x v="437"/>
    <s v="BIBIANE"/>
    <x v="1"/>
    <s v="Altro"/>
    <s v="70DBF0508"/>
    <s v="O025"/>
    <n v="37"/>
    <s v="1a Scelta"/>
    <s v="NO"/>
    <n v="2"/>
    <n v="0"/>
    <s v="MET - MET &amp; FRIENDS"/>
    <s v="60 - DONNA"/>
    <n v="46.5"/>
    <n v="120.9"/>
    <n v="46.5"/>
  </r>
  <r>
    <n v="2092434234234"/>
    <s v="2T-33-01-027"/>
    <s v="2T-33-027-01"/>
    <n v="0"/>
    <n v="1"/>
    <n v="0"/>
    <n v="1"/>
    <x v="6"/>
    <n v="9"/>
    <x v="438"/>
    <s v="BIBIANE"/>
    <x v="1"/>
    <s v="Altro"/>
    <s v="70DBF0508"/>
    <s v="O025"/>
    <n v="347"/>
    <s v="1a Scelta"/>
    <s v="NO"/>
    <n v="2"/>
    <n v="0"/>
    <s v="MET - MET &amp; FRIENDS"/>
    <s v="60 - DONNA"/>
    <n v="46.5"/>
    <n v="120.9"/>
    <n v="46.5"/>
  </r>
  <r>
    <n v="2092434234227"/>
    <s v="2T-33-01-027"/>
    <s v="2T-33-027-01"/>
    <n v="0"/>
    <n v="1"/>
    <n v="0"/>
    <n v="1"/>
    <x v="1"/>
    <n v="8"/>
    <x v="438"/>
    <s v="BIBIANE"/>
    <x v="1"/>
    <s v="Altro"/>
    <s v="70DBF0508"/>
    <s v="O025"/>
    <n v="347"/>
    <s v="1a Scelta"/>
    <s v="NO"/>
    <n v="2"/>
    <n v="0"/>
    <s v="MET - MET &amp; FRIENDS"/>
    <s v="60 - DONNA"/>
    <n v="46.5"/>
    <n v="120.9"/>
    <n v="46.5"/>
  </r>
  <r>
    <n v="2092434234210"/>
    <s v="2T-34-00-025"/>
    <s v="2T-34-025-00"/>
    <n v="0"/>
    <n v="1"/>
    <n v="0"/>
    <n v="1"/>
    <x v="7"/>
    <n v="1"/>
    <x v="438"/>
    <s v="BIBIANE"/>
    <x v="1"/>
    <s v="Altro"/>
    <s v="70DBF0508"/>
    <s v="O025"/>
    <n v="347"/>
    <s v="1a Scelta"/>
    <s v="NO"/>
    <n v="2"/>
    <n v="0"/>
    <s v="MET - MET &amp; FRIENDS"/>
    <s v="60 - DONNA"/>
    <n v="46.5"/>
    <n v="120.9"/>
    <n v="46.5"/>
  </r>
  <r>
    <n v="2092434122678"/>
    <s v="2T-34-00-025"/>
    <s v="2T-34-025-00"/>
    <n v="0"/>
    <n v="2"/>
    <n v="1"/>
    <n v="1"/>
    <x v="2"/>
    <n v="4"/>
    <x v="438"/>
    <s v="BIBIANE"/>
    <x v="1"/>
    <s v="Altro"/>
    <s v="70DBF0508"/>
    <s v="O025"/>
    <n v="347"/>
    <s v="1a Scelta"/>
    <s v="NO"/>
    <n v="2"/>
    <n v="0"/>
    <s v="MET - MET &amp; FRIENDS"/>
    <s v="60 - DONNA"/>
    <n v="46.5"/>
    <n v="120.9"/>
    <n v="93"/>
  </r>
  <r>
    <n v="2092434122661"/>
    <s v="2T-34-00-025"/>
    <s v="2T-34-025-00"/>
    <n v="0"/>
    <n v="4"/>
    <n v="0"/>
    <n v="4"/>
    <x v="0"/>
    <n v="3"/>
    <x v="438"/>
    <s v="BIBIANE"/>
    <x v="1"/>
    <s v="Altro"/>
    <s v="70DBF0508"/>
    <s v="O025"/>
    <n v="347"/>
    <s v="1a Scelta"/>
    <s v="NO"/>
    <n v="2"/>
    <n v="0"/>
    <s v="MET - MET &amp; FRIENDS"/>
    <s v="60 - DONNA"/>
    <n v="46.5"/>
    <n v="120.9"/>
    <n v="186"/>
  </r>
  <r>
    <n v="2092434122708"/>
    <s v="2T-34-00-025"/>
    <s v="2T-34-025-00"/>
    <n v="0"/>
    <n v="1"/>
    <n v="0"/>
    <n v="1"/>
    <x v="3"/>
    <n v="7"/>
    <x v="438"/>
    <s v="BIBIANE"/>
    <x v="1"/>
    <s v="Altro"/>
    <s v="70DBF0508"/>
    <s v="O025"/>
    <n v="347"/>
    <s v="1a Scelta"/>
    <s v="NO"/>
    <n v="2"/>
    <n v="0"/>
    <s v="MET - MET &amp; FRIENDS"/>
    <s v="60 - DONNA"/>
    <n v="46.5"/>
    <n v="120.9"/>
    <n v="46.5"/>
  </r>
  <r>
    <n v="2092434122685"/>
    <s v="2T-34-00-025"/>
    <s v="2T-34-025-00"/>
    <n v="0"/>
    <n v="4"/>
    <n v="0"/>
    <n v="4"/>
    <x v="4"/>
    <n v="5"/>
    <x v="438"/>
    <s v="BIBIANE"/>
    <x v="1"/>
    <s v="Altro"/>
    <s v="70DBF0508"/>
    <s v="O025"/>
    <n v="347"/>
    <s v="1a Scelta"/>
    <s v="NO"/>
    <n v="2"/>
    <n v="0"/>
    <s v="MET - MET &amp; FRIENDS"/>
    <s v="60 - DONNA"/>
    <n v="46.5"/>
    <n v="120.9"/>
    <n v="186"/>
  </r>
  <r>
    <n v="2092434122692"/>
    <s v="2T-34-02-017"/>
    <s v="2T-34-017-02"/>
    <n v="0"/>
    <n v="2"/>
    <n v="0"/>
    <n v="2"/>
    <x v="5"/>
    <n v="6"/>
    <x v="438"/>
    <s v="BIBIANE"/>
    <x v="1"/>
    <s v="Altro"/>
    <s v="70DBF0508"/>
    <s v="O025"/>
    <n v="347"/>
    <s v="1a Scelta"/>
    <s v="NO"/>
    <n v="2"/>
    <n v="0"/>
    <s v="MET - MET &amp; FRIENDS"/>
    <s v="60 - DONNA"/>
    <n v="46.5"/>
    <n v="120.9"/>
    <n v="93"/>
  </r>
  <r>
    <n v="2092434122654"/>
    <s v="2T-34-02-017"/>
    <s v="2T-34-017-02"/>
    <n v="0"/>
    <n v="4"/>
    <n v="0"/>
    <n v="4"/>
    <x v="8"/>
    <n v="2"/>
    <x v="438"/>
    <s v="BIBIANE"/>
    <x v="1"/>
    <s v="Altro"/>
    <s v="70DBF0508"/>
    <s v="O025"/>
    <n v="347"/>
    <s v="1a Scelta"/>
    <s v="NO"/>
    <n v="2"/>
    <n v="0"/>
    <s v="MET - MET &amp; FRIENDS"/>
    <s v="60 - DONNA"/>
    <n v="46.5"/>
    <n v="120.9"/>
    <n v="186"/>
  </r>
  <r>
    <n v="2092434234258"/>
    <s v="2T-07-03-020"/>
    <s v="2T-07-020-03"/>
    <n v="0"/>
    <n v="1"/>
    <n v="0"/>
    <n v="1"/>
    <x v="8"/>
    <n v="2"/>
    <x v="439"/>
    <s v="BIBIANE"/>
    <x v="1"/>
    <s v="Altro"/>
    <s v="70DBF0508"/>
    <s v="O025"/>
    <n v="999"/>
    <s v="1a Scelta"/>
    <s v="NO"/>
    <n v="2"/>
    <n v="0"/>
    <s v="MET - MET &amp; FRIENDS"/>
    <s v="60 - DONNA"/>
    <n v="46.5"/>
    <n v="120.9"/>
    <n v="46.5"/>
  </r>
  <r>
    <n v="2092434124061"/>
    <s v="2T-33-02-026"/>
    <s v="2T-33-026-02"/>
    <n v="0"/>
    <n v="2"/>
    <n v="0"/>
    <n v="2"/>
    <x v="6"/>
    <n v="9"/>
    <x v="439"/>
    <s v="BIBIANE"/>
    <x v="1"/>
    <s v="Altro"/>
    <s v="70DBF0508"/>
    <s v="O025"/>
    <n v="999"/>
    <s v="1a Scelta"/>
    <s v="NO"/>
    <n v="2"/>
    <n v="0"/>
    <s v="MET - MET &amp; FRIENDS"/>
    <s v="60 - DONNA"/>
    <n v="46.5"/>
    <n v="120.9"/>
    <n v="93"/>
  </r>
  <r>
    <n v="2092434124054"/>
    <s v="2T-33-02-026"/>
    <s v="2T-33-026-02"/>
    <n v="0"/>
    <n v="1"/>
    <n v="0"/>
    <n v="1"/>
    <x v="1"/>
    <n v="8"/>
    <x v="439"/>
    <s v="BIBIANE"/>
    <x v="1"/>
    <s v="Altro"/>
    <s v="70DBF0508"/>
    <s v="O025"/>
    <n v="999"/>
    <s v="1a Scelta"/>
    <s v="NO"/>
    <n v="2"/>
    <n v="0"/>
    <s v="MET - MET &amp; FRIENDS"/>
    <s v="60 - DONNA"/>
    <n v="46.5"/>
    <n v="120.9"/>
    <n v="46.5"/>
  </r>
  <r>
    <n v="2092434234241"/>
    <s v="2T-34-01-020"/>
    <s v="2T-34-020-01"/>
    <n v="0"/>
    <n v="3"/>
    <n v="0"/>
    <n v="3"/>
    <x v="7"/>
    <n v="1"/>
    <x v="439"/>
    <s v="BIBIANE"/>
    <x v="1"/>
    <s v="Altro"/>
    <s v="70DBF0508"/>
    <s v="O025"/>
    <n v="999"/>
    <s v="1a Scelta"/>
    <s v="NO"/>
    <n v="2"/>
    <n v="0"/>
    <s v="MET - MET &amp; FRIENDS"/>
    <s v="60 - DONNA"/>
    <n v="46.5"/>
    <n v="120.9"/>
    <n v="139.5"/>
  </r>
  <r>
    <n v="2092434234524"/>
    <s v="2T-08-02-048"/>
    <s v="2T-08-048-02"/>
    <n v="0"/>
    <n v="1"/>
    <n v="1"/>
    <n v="0"/>
    <x v="4"/>
    <n v="5"/>
    <x v="440"/>
    <s v="BIBIANE"/>
    <x v="1"/>
    <s v="Altro"/>
    <s v="70DBF0508"/>
    <s v="T212"/>
    <n v="1"/>
    <s v="1a Scelta"/>
    <s v="NO"/>
    <n v="2"/>
    <n v="0"/>
    <s v="MET - MET &amp; FRIENDS"/>
    <s v="60 - DONNA"/>
    <n v="46.5"/>
    <n v="120.9"/>
    <n v="46.5"/>
  </r>
  <r>
    <n v="2092434234487"/>
    <s v="2T-32-00-016"/>
    <s v="2T-32-016-00"/>
    <n v="0"/>
    <n v="4"/>
    <n v="0"/>
    <n v="4"/>
    <x v="7"/>
    <n v="1"/>
    <x v="440"/>
    <s v="BIBIANE"/>
    <x v="1"/>
    <s v="Altro"/>
    <s v="70DBF0508"/>
    <s v="T212"/>
    <n v="1"/>
    <s v="1a Scelta"/>
    <s v="NO"/>
    <n v="2"/>
    <n v="0"/>
    <s v="MET - MET &amp; FRIENDS"/>
    <s v="60 - DONNA"/>
    <n v="46.5"/>
    <n v="120.9"/>
    <n v="186"/>
  </r>
  <r>
    <n v="2092434234500"/>
    <s v="2T-32-00-018"/>
    <s v="2T-32-018-00"/>
    <n v="0"/>
    <n v="8"/>
    <n v="0"/>
    <n v="8"/>
    <x v="0"/>
    <n v="3"/>
    <x v="440"/>
    <s v="BIBIANE"/>
    <x v="1"/>
    <s v="Altro"/>
    <s v="70DBF0508"/>
    <s v="T212"/>
    <n v="1"/>
    <s v="1a Scelta"/>
    <s v="NO"/>
    <n v="2"/>
    <n v="0"/>
    <s v="MET - MET &amp; FRIENDS"/>
    <s v="60 - DONNA"/>
    <n v="46.5"/>
    <n v="120.9"/>
    <n v="372"/>
  </r>
  <r>
    <n v="2092434234494"/>
    <s v="2T-32-00-019"/>
    <s v="2T-32-019-00"/>
    <n v="0"/>
    <n v="9"/>
    <n v="0"/>
    <n v="9"/>
    <x v="8"/>
    <n v="2"/>
    <x v="440"/>
    <s v="BIBIANE"/>
    <x v="1"/>
    <s v="Altro"/>
    <s v="70DBF0508"/>
    <s v="T212"/>
    <n v="1"/>
    <s v="1a Scelta"/>
    <s v="NO"/>
    <n v="2"/>
    <n v="0"/>
    <s v="MET - MET &amp; FRIENDS"/>
    <s v="60 - DONNA"/>
    <n v="46.5"/>
    <n v="120.9"/>
    <n v="418.5"/>
  </r>
  <r>
    <n v="2092434182245"/>
    <s v="2T-09-03-015"/>
    <s v="2T-09-015-03"/>
    <n v="0"/>
    <n v="4"/>
    <n v="1"/>
    <n v="3"/>
    <x v="3"/>
    <n v="7"/>
    <x v="441"/>
    <s v="BIBIANE"/>
    <x v="1"/>
    <s v="Altro"/>
    <s v="70DBF0508"/>
    <s v="T212"/>
    <n v="517"/>
    <s v="1a Scelta"/>
    <s v="NO"/>
    <n v="2"/>
    <n v="0"/>
    <s v="MET - MET &amp; FRIENDS"/>
    <s v="60 - DONNA"/>
    <n v="46.5"/>
    <n v="120.9"/>
    <n v="186"/>
  </r>
  <r>
    <n v="2092434182252"/>
    <s v="2T-09-01-030"/>
    <s v="2T-09-030-01"/>
    <n v="0"/>
    <n v="4"/>
    <n v="0"/>
    <n v="4"/>
    <x v="1"/>
    <n v="8"/>
    <x v="441"/>
    <s v="BIBIANE"/>
    <x v="1"/>
    <s v="Altro"/>
    <s v="70DBF0508"/>
    <s v="T212"/>
    <n v="517"/>
    <s v="1a Scelta"/>
    <s v="NO"/>
    <n v="2"/>
    <n v="0"/>
    <s v="MET - MET &amp; FRIENDS"/>
    <s v="60 - DONNA"/>
    <n v="46.5"/>
    <n v="120.9"/>
    <n v="186"/>
  </r>
  <r>
    <n v="2092434234562"/>
    <s v="2T-09-01-030"/>
    <s v="2T-09-030-01"/>
    <n v="0"/>
    <n v="2"/>
    <n v="0"/>
    <n v="2"/>
    <x v="6"/>
    <n v="9"/>
    <x v="441"/>
    <s v="BIBIANE"/>
    <x v="1"/>
    <s v="Altro"/>
    <s v="70DBF0508"/>
    <s v="T212"/>
    <n v="517"/>
    <s v="1a Scelta"/>
    <s v="NO"/>
    <n v="2"/>
    <n v="0"/>
    <s v="MET - MET &amp; FRIENDS"/>
    <s v="60 - DONNA"/>
    <n v="46.5"/>
    <n v="120.9"/>
    <n v="93"/>
  </r>
  <r>
    <n v="2092433402528"/>
    <s v="2T-34-01-025"/>
    <s v="2T-34-025-01"/>
    <n v="0"/>
    <n v="2"/>
    <n v="0"/>
    <n v="2"/>
    <x v="4"/>
    <n v="5"/>
    <x v="442"/>
    <s v="MARCELLE"/>
    <x v="1"/>
    <s v="Altro"/>
    <s v="70DBF0513"/>
    <s v="R155"/>
    <n v="549"/>
    <s v="1a Scelta"/>
    <s v="NO"/>
    <n v="2"/>
    <n v="0"/>
    <s v="MET - MET &amp; FRIENDS"/>
    <s v="60 - DONNA"/>
    <n v="54"/>
    <n v="140.4"/>
    <n v="108"/>
  </r>
  <r>
    <n v="2092433227145"/>
    <s v="2T-34-01-025"/>
    <s v="2T-34-025-01"/>
    <n v="0"/>
    <n v="1"/>
    <n v="1"/>
    <n v="0"/>
    <x v="2"/>
    <n v="4"/>
    <x v="442"/>
    <s v="MARCELLE"/>
    <x v="1"/>
    <s v="Altro"/>
    <s v="70DBF0513"/>
    <s v="R155"/>
    <n v="549"/>
    <s v="1a Scelta"/>
    <s v="NO"/>
    <n v="2"/>
    <n v="0"/>
    <s v="MET - MET &amp; FRIENDS"/>
    <s v="60 - DONNA"/>
    <n v="54"/>
    <n v="140.4"/>
    <n v="54"/>
  </r>
  <r>
    <n v="2092433402511"/>
    <s v="2T-34-01-025"/>
    <s v="2T-34-025-01"/>
    <n v="0"/>
    <n v="1"/>
    <n v="0"/>
    <n v="1"/>
    <x v="0"/>
    <n v="3"/>
    <x v="442"/>
    <s v="MARCELLE"/>
    <x v="1"/>
    <s v="Altro"/>
    <s v="70DBF0513"/>
    <s v="R155"/>
    <n v="549"/>
    <s v="1a Scelta"/>
    <s v="NO"/>
    <n v="2"/>
    <n v="0"/>
    <s v="MET - MET &amp; FRIENDS"/>
    <s v="60 - DONNA"/>
    <n v="54"/>
    <n v="140.4"/>
    <n v="54"/>
  </r>
  <r>
    <n v="2092433402504"/>
    <s v="2T-34-01-025"/>
    <s v="2T-34-025-01"/>
    <n v="0"/>
    <n v="3"/>
    <n v="0"/>
    <n v="3"/>
    <x v="8"/>
    <n v="2"/>
    <x v="442"/>
    <s v="MARCELLE"/>
    <x v="1"/>
    <s v="Altro"/>
    <s v="70DBF0513"/>
    <s v="R155"/>
    <n v="549"/>
    <s v="1a Scelta"/>
    <s v="NO"/>
    <n v="2"/>
    <n v="0"/>
    <s v="MET - MET &amp; FRIENDS"/>
    <s v="60 - DONNA"/>
    <n v="54"/>
    <n v="140.4"/>
    <n v="162"/>
  </r>
  <r>
    <n v="2092433402542"/>
    <s v="2T-34-01-026"/>
    <s v="2T-34-026-01"/>
    <n v="0"/>
    <n v="2"/>
    <n v="0"/>
    <n v="2"/>
    <x v="3"/>
    <n v="7"/>
    <x v="442"/>
    <s v="MARCELLE"/>
    <x v="1"/>
    <s v="Altro"/>
    <s v="70DBF0513"/>
    <s v="R155"/>
    <n v="549"/>
    <s v="1a Scelta"/>
    <s v="NO"/>
    <n v="2"/>
    <n v="0"/>
    <s v="MET - MET &amp; FRIENDS"/>
    <s v="60 - DONNA"/>
    <n v="54"/>
    <n v="140.4"/>
    <n v="108"/>
  </r>
  <r>
    <n v="2092433402535"/>
    <s v="2T-34-01-026"/>
    <s v="2T-34-026-01"/>
    <n v="0"/>
    <n v="2"/>
    <n v="0"/>
    <n v="2"/>
    <x v="5"/>
    <n v="6"/>
    <x v="442"/>
    <s v="MARCELLE"/>
    <x v="1"/>
    <s v="Altro"/>
    <s v="70DBF0513"/>
    <s v="R155"/>
    <n v="549"/>
    <s v="1a Scelta"/>
    <s v="NO"/>
    <n v="2"/>
    <n v="0"/>
    <s v="MET - MET &amp; FRIENDS"/>
    <s v="60 - DONNA"/>
    <n v="54"/>
    <n v="140.4"/>
    <n v="108"/>
  </r>
  <r>
    <n v="2092433402658"/>
    <s v="2T-33-02-012"/>
    <s v="2T-33-012-02"/>
    <n v="0"/>
    <n v="2"/>
    <n v="0"/>
    <n v="2"/>
    <x v="0"/>
    <n v="3"/>
    <x v="443"/>
    <s v="MARCELLE"/>
    <x v="1"/>
    <s v="Altro"/>
    <s v="70DBF0513"/>
    <s v="R155"/>
    <n v="950"/>
    <s v="1a Scelta"/>
    <s v="NO"/>
    <n v="2"/>
    <n v="0"/>
    <s v="MET - MET &amp; FRIENDS"/>
    <s v="60 - DONNA"/>
    <n v="54"/>
    <n v="140.4"/>
    <n v="108"/>
  </r>
  <r>
    <n v="2092433402641"/>
    <s v="2T-34-01-026"/>
    <s v="2T-34-026-01"/>
    <n v="0"/>
    <n v="2"/>
    <n v="0"/>
    <n v="2"/>
    <x v="8"/>
    <n v="2"/>
    <x v="443"/>
    <s v="MARCELLE"/>
    <x v="1"/>
    <s v="Altro"/>
    <s v="70DBF0513"/>
    <s v="R155"/>
    <n v="950"/>
    <s v="1a Scelta"/>
    <s v="NO"/>
    <n v="2"/>
    <n v="0"/>
    <s v="MET - MET &amp; FRIENDS"/>
    <s v="60 - DONNA"/>
    <n v="54"/>
    <n v="140.4"/>
    <n v="108"/>
  </r>
  <r>
    <n v="2092433708996"/>
    <s v="2T-33-03-030"/>
    <s v="2T-33-030-03"/>
    <n v="2"/>
    <n v="2"/>
    <n v="0"/>
    <n v="2"/>
    <x v="6"/>
    <n v="9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116"/>
  </r>
  <r>
    <n v="2092433708941"/>
    <s v="2T-33-01-040"/>
    <s v="2T-33-040-01"/>
    <n v="0"/>
    <n v="1"/>
    <n v="1"/>
    <n v="0"/>
    <x v="2"/>
    <n v="4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58"/>
  </r>
  <r>
    <n v="2092433233818"/>
    <s v="2T-32-02-013"/>
    <s v="2T-32-013-02"/>
    <n v="20"/>
    <n v="20"/>
    <n v="0"/>
    <n v="20"/>
    <x v="2"/>
    <n v="4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1160"/>
  </r>
  <r>
    <n v="2092433404201"/>
    <s v="2T-32-02-013"/>
    <s v="2T-32-013-02"/>
    <n v="26"/>
    <n v="24"/>
    <n v="0"/>
    <n v="24"/>
    <x v="4"/>
    <n v="5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1392"/>
  </r>
  <r>
    <n v="2092433404218"/>
    <s v="2T-32-02-014"/>
    <s v="2T-32-014-02"/>
    <n v="24"/>
    <n v="23"/>
    <n v="0"/>
    <n v="23"/>
    <x v="5"/>
    <n v="6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1334"/>
  </r>
  <r>
    <n v="2092433404232"/>
    <s v="2T-32-02-014"/>
    <s v="2T-32-014-02"/>
    <n v="9"/>
    <n v="8"/>
    <n v="0"/>
    <n v="8"/>
    <x v="1"/>
    <n v="8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464"/>
  </r>
  <r>
    <n v="2092433404195"/>
    <s v="2T-32-02-015"/>
    <s v="2T-32-015-02"/>
    <n v="28"/>
    <n v="27"/>
    <n v="0"/>
    <n v="27"/>
    <x v="0"/>
    <n v="3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1566"/>
  </r>
  <r>
    <n v="2092433404225"/>
    <s v="2T-32-02-015"/>
    <s v="2T-32-015-02"/>
    <n v="24"/>
    <n v="23"/>
    <n v="0"/>
    <n v="23"/>
    <x v="3"/>
    <n v="7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1334"/>
  </r>
  <r>
    <n v="2092433404171"/>
    <s v="2T-32-02-015"/>
    <s v="2T-32-015-02"/>
    <n v="8"/>
    <n v="8"/>
    <n v="0"/>
    <n v="8"/>
    <x v="7"/>
    <n v="1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464"/>
  </r>
  <r>
    <n v="2092433404188"/>
    <s v="2T-32-02-015"/>
    <s v="2T-32-015-02"/>
    <n v="17"/>
    <n v="17"/>
    <n v="0"/>
    <n v="17"/>
    <x v="8"/>
    <n v="2"/>
    <x v="444"/>
    <s v="H-K-CHINO"/>
    <x v="0"/>
    <s v="Denim"/>
    <s v="70DBF0518"/>
    <s v="D752"/>
    <s v="."/>
    <s v="1a Scelta"/>
    <s v="NO"/>
    <n v="2"/>
    <n v="0"/>
    <s v="MET - MET &amp; FRIENDS"/>
    <s v="60 - DONNA"/>
    <n v="58"/>
    <n v="150.80000000000001"/>
    <n v="986"/>
  </r>
  <r>
    <n v="2092433394021"/>
    <s v="2T-10-03-016"/>
    <s v="2T-10-016-03"/>
    <n v="0"/>
    <n v="1"/>
    <n v="0"/>
    <n v="1"/>
    <x v="0"/>
    <n v="3"/>
    <x v="445"/>
    <s v="H-K-CHINO"/>
    <x v="1"/>
    <s v="Altro"/>
    <s v="70DBF0518"/>
    <s v="G125"/>
    <n v="1"/>
    <s v="1a Scelta"/>
    <s v="NO"/>
    <n v="2"/>
    <n v="0"/>
    <s v="MET - MET &amp; FRIENDS"/>
    <s v="60 - DONNA"/>
    <n v="35.5"/>
    <n v="92.3"/>
    <n v="35.5"/>
  </r>
  <r>
    <n v="2092433394014"/>
    <s v="2T-33-04-054"/>
    <s v="2T-33-054-04"/>
    <n v="0"/>
    <n v="1"/>
    <n v="0"/>
    <n v="1"/>
    <x v="8"/>
    <n v="2"/>
    <x v="445"/>
    <s v="H-K-CHINO"/>
    <x v="1"/>
    <s v="Altro"/>
    <s v="70DBF0518"/>
    <s v="G125"/>
    <n v="1"/>
    <s v="1a Scelta"/>
    <s v="NO"/>
    <n v="2"/>
    <n v="0"/>
    <s v="MET - MET &amp; FRIENDS"/>
    <s v="60 - DONNA"/>
    <n v="35.5"/>
    <n v="92.3"/>
    <n v="35.5"/>
  </r>
  <r>
    <n v="2092433394083"/>
    <s v="2T-10-02-026"/>
    <s v="2T-10-026-02"/>
    <n v="0"/>
    <n v="5"/>
    <n v="0"/>
    <n v="5"/>
    <x v="5"/>
    <n v="6"/>
    <x v="446"/>
    <s v="H-K-CHINO"/>
    <x v="1"/>
    <s v="Altro"/>
    <s v="70DBF0518"/>
    <s v="G125"/>
    <n v="58"/>
    <s v="1a Scelta"/>
    <s v="NO"/>
    <n v="2"/>
    <n v="0"/>
    <s v="MET - MET &amp; FRIENDS"/>
    <s v="60 - DONNA"/>
    <n v="35.5"/>
    <n v="92.3"/>
    <n v="177.5"/>
  </r>
  <r>
    <n v="2092433394106"/>
    <s v="2T-10-02-027"/>
    <s v="2T-10-027-02"/>
    <n v="0"/>
    <n v="5"/>
    <n v="0"/>
    <n v="5"/>
    <x v="1"/>
    <n v="8"/>
    <x v="446"/>
    <s v="H-K-CHINO"/>
    <x v="1"/>
    <s v="Altro"/>
    <s v="70DBF0518"/>
    <s v="G125"/>
    <n v="58"/>
    <s v="1a Scelta"/>
    <s v="NO"/>
    <n v="2"/>
    <n v="0"/>
    <s v="MET - MET &amp; FRIENDS"/>
    <s v="60 - DONNA"/>
    <n v="35.5"/>
    <n v="92.3"/>
    <n v="177.5"/>
  </r>
  <r>
    <n v="2092433394090"/>
    <s v="2T-10-02-050"/>
    <s v="2T-10-050-02"/>
    <n v="0"/>
    <n v="6"/>
    <n v="0"/>
    <n v="6"/>
    <x v="3"/>
    <n v="7"/>
    <x v="446"/>
    <s v="H-K-CHINO"/>
    <x v="1"/>
    <s v="Altro"/>
    <s v="70DBF0518"/>
    <s v="G125"/>
    <n v="58"/>
    <s v="1a Scelta"/>
    <s v="NO"/>
    <n v="2"/>
    <n v="0"/>
    <s v="MET - MET &amp; FRIENDS"/>
    <s v="60 - DONNA"/>
    <n v="35.5"/>
    <n v="92.3"/>
    <n v="213"/>
  </r>
  <r>
    <n v="2092433394069"/>
    <s v="2T-33-04-053"/>
    <s v="2T-33-053-04"/>
    <n v="0"/>
    <n v="2"/>
    <n v="1"/>
    <n v="1"/>
    <x v="2"/>
    <n v="4"/>
    <x v="446"/>
    <s v="H-K-CHINO"/>
    <x v="1"/>
    <s v="Altro"/>
    <s v="70DBF0518"/>
    <s v="G125"/>
    <n v="58"/>
    <s v="1a Scelta"/>
    <s v="NO"/>
    <n v="2"/>
    <n v="0"/>
    <s v="MET - MET &amp; FRIENDS"/>
    <s v="60 - DONNA"/>
    <n v="35.5"/>
    <n v="92.3"/>
    <n v="71"/>
  </r>
  <r>
    <n v="2092433394076"/>
    <s v="2T-33-04-053"/>
    <s v="2T-33-053-04"/>
    <n v="0"/>
    <n v="5"/>
    <n v="0"/>
    <n v="5"/>
    <x v="4"/>
    <n v="5"/>
    <x v="446"/>
    <s v="H-K-CHINO"/>
    <x v="1"/>
    <s v="Altro"/>
    <s v="70DBF0518"/>
    <s v="G125"/>
    <n v="58"/>
    <s v="1a Scelta"/>
    <s v="NO"/>
    <n v="2"/>
    <n v="0"/>
    <s v="MET - MET &amp; FRIENDS"/>
    <s v="60 - DONNA"/>
    <n v="35.5"/>
    <n v="92.3"/>
    <n v="177.5"/>
  </r>
  <r>
    <n v="2092433394052"/>
    <s v="2T-33-04-053"/>
    <s v="2T-33-053-04"/>
    <n v="0"/>
    <n v="5"/>
    <n v="0"/>
    <n v="5"/>
    <x v="0"/>
    <n v="3"/>
    <x v="446"/>
    <s v="H-K-CHINO"/>
    <x v="1"/>
    <s v="Altro"/>
    <s v="70DBF0518"/>
    <s v="G125"/>
    <n v="58"/>
    <s v="1a Scelta"/>
    <s v="NO"/>
    <n v="2"/>
    <n v="0"/>
    <s v="MET - MET &amp; FRIENDS"/>
    <s v="60 - DONNA"/>
    <n v="35.5"/>
    <n v="92.3"/>
    <n v="177.5"/>
  </r>
  <r>
    <n v="2092433394113"/>
    <s v="2T-10-02-027"/>
    <s v="2T-10-027-02"/>
    <n v="0"/>
    <n v="3"/>
    <n v="0"/>
    <n v="3"/>
    <x v="7"/>
    <n v="1"/>
    <x v="447"/>
    <s v="H-K-CHINO"/>
    <x v="1"/>
    <s v="Altro"/>
    <s v="70DBF0518"/>
    <s v="G125"/>
    <n v="84"/>
    <s v="1a Scelta"/>
    <s v="NO"/>
    <n v="2"/>
    <n v="0"/>
    <s v="MET - MET &amp; FRIENDS"/>
    <s v="60 - DONNA"/>
    <n v="35.5"/>
    <n v="92.3"/>
    <n v="106.5"/>
  </r>
  <r>
    <n v="2092433394120"/>
    <s v="2T-10-02-027"/>
    <s v="2T-10-027-02"/>
    <n v="0"/>
    <n v="2"/>
    <n v="0"/>
    <n v="2"/>
    <x v="8"/>
    <n v="2"/>
    <x v="447"/>
    <s v="H-K-CHINO"/>
    <x v="1"/>
    <s v="Altro"/>
    <s v="70DBF0518"/>
    <s v="G125"/>
    <n v="84"/>
    <s v="1a Scelta"/>
    <s v="NO"/>
    <n v="2"/>
    <n v="0"/>
    <s v="MET - MET &amp; FRIENDS"/>
    <s v="60 - DONNA"/>
    <n v="35.5"/>
    <n v="92.3"/>
    <n v="71"/>
  </r>
  <r>
    <n v="2092433394137"/>
    <s v="2T-10-02-027"/>
    <s v="2T-10-027-02"/>
    <n v="0"/>
    <n v="3"/>
    <n v="0"/>
    <n v="3"/>
    <x v="0"/>
    <n v="3"/>
    <x v="447"/>
    <s v="H-K-CHINO"/>
    <x v="1"/>
    <s v="Altro"/>
    <s v="70DBF0518"/>
    <s v="G125"/>
    <n v="84"/>
    <s v="1a Scelta"/>
    <s v="NO"/>
    <n v="2"/>
    <n v="0"/>
    <s v="MET - MET &amp; FRIENDS"/>
    <s v="60 - DONNA"/>
    <n v="35.5"/>
    <n v="92.3"/>
    <n v="106.5"/>
  </r>
  <r>
    <n v="2092433394182"/>
    <s v="2T-10-04-030"/>
    <s v="2T-10-030-04"/>
    <n v="0"/>
    <n v="3"/>
    <n v="0"/>
    <n v="3"/>
    <x v="1"/>
    <n v="8"/>
    <x v="447"/>
    <s v="H-K-CHINO"/>
    <x v="1"/>
    <s v="Altro"/>
    <s v="70DBF0518"/>
    <s v="G125"/>
    <n v="84"/>
    <s v="1a Scelta"/>
    <s v="NO"/>
    <n v="2"/>
    <n v="0"/>
    <s v="MET - MET &amp; FRIENDS"/>
    <s v="60 - DONNA"/>
    <n v="35.5"/>
    <n v="92.3"/>
    <n v="106.5"/>
  </r>
  <r>
    <n v="2092433394144"/>
    <s v="2T-10-04-030"/>
    <s v="2T-10-030-04"/>
    <n v="0"/>
    <n v="1"/>
    <n v="1"/>
    <n v="0"/>
    <x v="2"/>
    <n v="4"/>
    <x v="447"/>
    <s v="H-K-CHINO"/>
    <x v="1"/>
    <s v="Altro"/>
    <s v="70DBF0518"/>
    <s v="G125"/>
    <n v="84"/>
    <s v="1a Scelta"/>
    <s v="NO"/>
    <n v="2"/>
    <n v="0"/>
    <s v="MET - MET &amp; FRIENDS"/>
    <s v="60 - DONNA"/>
    <n v="35.5"/>
    <n v="92.3"/>
    <n v="35.5"/>
  </r>
  <r>
    <n v="2092433394199"/>
    <s v="2T-10-03-048"/>
    <s v="2T-10-048-03"/>
    <n v="0"/>
    <n v="1"/>
    <n v="0"/>
    <n v="1"/>
    <x v="6"/>
    <n v="9"/>
    <x v="447"/>
    <s v="H-K-CHINO"/>
    <x v="1"/>
    <s v="Altro"/>
    <s v="70DBF0518"/>
    <s v="G125"/>
    <n v="84"/>
    <s v="1a Scelta"/>
    <s v="NO"/>
    <n v="2"/>
    <n v="0"/>
    <s v="MET - MET &amp; FRIENDS"/>
    <s v="60 - DONNA"/>
    <n v="35.5"/>
    <n v="92.3"/>
    <n v="35.5"/>
  </r>
  <r>
    <n v="2092433394175"/>
    <s v="2T-10-03-048"/>
    <s v="2T-10-048-03"/>
    <n v="0"/>
    <n v="3"/>
    <n v="0"/>
    <n v="3"/>
    <x v="3"/>
    <n v="7"/>
    <x v="447"/>
    <s v="H-K-CHINO"/>
    <x v="1"/>
    <s v="Altro"/>
    <s v="70DBF0518"/>
    <s v="G125"/>
    <n v="84"/>
    <s v="1a Scelta"/>
    <s v="NO"/>
    <n v="2"/>
    <n v="0"/>
    <s v="MET - MET &amp; FRIENDS"/>
    <s v="60 - DONNA"/>
    <n v="35.5"/>
    <n v="92.3"/>
    <n v="106.5"/>
  </r>
  <r>
    <n v="2092433394168"/>
    <s v="2T-33-00-012"/>
    <s v="2T-33-012-00"/>
    <n v="0"/>
    <n v="4"/>
    <n v="0"/>
    <n v="4"/>
    <x v="5"/>
    <n v="6"/>
    <x v="447"/>
    <s v="H-K-CHINO"/>
    <x v="1"/>
    <s v="Altro"/>
    <s v="70DBF0518"/>
    <s v="G125"/>
    <n v="84"/>
    <s v="1a Scelta"/>
    <s v="NO"/>
    <n v="2"/>
    <n v="0"/>
    <s v="MET - MET &amp; FRIENDS"/>
    <s v="60 - DONNA"/>
    <n v="35.5"/>
    <n v="92.3"/>
    <n v="142"/>
  </r>
  <r>
    <n v="2092433394250"/>
    <s v="2T-10-02-048"/>
    <s v="2T-10-048-02"/>
    <n v="0"/>
    <n v="7"/>
    <n v="0"/>
    <n v="7"/>
    <x v="3"/>
    <n v="7"/>
    <x v="448"/>
    <s v="H-K-CHINO"/>
    <x v="1"/>
    <s v="Altro"/>
    <s v="70DBF0518"/>
    <s v="G125"/>
    <n v="334"/>
    <s v="1a Scelta"/>
    <s v="NO"/>
    <n v="2"/>
    <n v="0"/>
    <s v="MET - MET &amp; FRIENDS"/>
    <s v="60 - DONNA"/>
    <n v="35.5"/>
    <n v="92.3"/>
    <n v="248.5"/>
  </r>
  <r>
    <n v="2092433394243"/>
    <s v="2T-10-02-048"/>
    <s v="2T-10-048-02"/>
    <n v="0"/>
    <n v="4"/>
    <n v="0"/>
    <n v="4"/>
    <x v="5"/>
    <n v="6"/>
    <x v="448"/>
    <s v="H-K-CHINO"/>
    <x v="1"/>
    <s v="Altro"/>
    <s v="70DBF0518"/>
    <s v="G125"/>
    <n v="334"/>
    <s v="1a Scelta"/>
    <s v="NO"/>
    <n v="2"/>
    <n v="0"/>
    <s v="MET - MET &amp; FRIENDS"/>
    <s v="60 - DONNA"/>
    <n v="35.5"/>
    <n v="92.3"/>
    <n v="142"/>
  </r>
  <r>
    <n v="2092433394267"/>
    <s v="2T-34-02-037"/>
    <s v="2T-34-037-02"/>
    <n v="0"/>
    <n v="5"/>
    <n v="0"/>
    <n v="5"/>
    <x v="1"/>
    <n v="8"/>
    <x v="448"/>
    <s v="H-K-CHINO"/>
    <x v="1"/>
    <s v="Altro"/>
    <s v="70DBF0518"/>
    <s v="G125"/>
    <n v="334"/>
    <s v="1a Scelta"/>
    <s v="NO"/>
    <n v="2"/>
    <n v="0"/>
    <s v="MET - MET &amp; FRIENDS"/>
    <s v="60 - DONNA"/>
    <n v="35.5"/>
    <n v="92.3"/>
    <n v="177.5"/>
  </r>
  <r>
    <n v="2092433394205"/>
    <s v="2T-32-02-047"/>
    <s v="2T-32-047-02"/>
    <n v="0"/>
    <n v="3"/>
    <n v="0"/>
    <n v="3"/>
    <x v="8"/>
    <n v="2"/>
    <x v="448"/>
    <s v="H-K-CHINO"/>
    <x v="1"/>
    <s v="Altro"/>
    <s v="70DBF0518"/>
    <s v="G125"/>
    <n v="334"/>
    <s v="1a Scelta"/>
    <s v="NO"/>
    <n v="2"/>
    <n v="0"/>
    <s v="MET - MET &amp; FRIENDS"/>
    <s v="60 - DONNA"/>
    <n v="35.5"/>
    <n v="92.3"/>
    <n v="106.5"/>
  </r>
  <r>
    <n v="2092433394229"/>
    <s v="2T-32-02-047"/>
    <s v="2T-32-047-02"/>
    <n v="0"/>
    <n v="1"/>
    <n v="1"/>
    <n v="0"/>
    <x v="2"/>
    <n v="4"/>
    <x v="448"/>
    <s v="H-K-CHINO"/>
    <x v="1"/>
    <s v="Altro"/>
    <s v="70DBF0518"/>
    <s v="G125"/>
    <n v="334"/>
    <s v="1a Scelta"/>
    <s v="NO"/>
    <n v="2"/>
    <n v="0"/>
    <s v="MET - MET &amp; FRIENDS"/>
    <s v="60 - DONNA"/>
    <n v="35.5"/>
    <n v="92.3"/>
    <n v="35.5"/>
  </r>
  <r>
    <n v="2092433394236"/>
    <s v="2T-32-01-047"/>
    <s v="2T-32-047-01"/>
    <n v="0"/>
    <n v="4"/>
    <n v="0"/>
    <n v="4"/>
    <x v="4"/>
    <n v="5"/>
    <x v="448"/>
    <s v="H-K-CHINO"/>
    <x v="1"/>
    <s v="Altro"/>
    <s v="70DBF0518"/>
    <s v="G125"/>
    <n v="334"/>
    <s v="1a Scelta"/>
    <s v="NO"/>
    <n v="2"/>
    <n v="0"/>
    <s v="MET - MET &amp; FRIENDS"/>
    <s v="60 - DONNA"/>
    <n v="35.5"/>
    <n v="92.3"/>
    <n v="142"/>
  </r>
  <r>
    <n v="2092433394212"/>
    <s v="2T-32-01-047"/>
    <s v="2T-32-047-01"/>
    <n v="0"/>
    <n v="7"/>
    <n v="0"/>
    <n v="7"/>
    <x v="0"/>
    <n v="3"/>
    <x v="448"/>
    <s v="H-K-CHINO"/>
    <x v="1"/>
    <s v="Altro"/>
    <s v="70DBF0518"/>
    <s v="G125"/>
    <n v="334"/>
    <s v="1a Scelta"/>
    <s v="NO"/>
    <n v="2"/>
    <n v="0"/>
    <s v="MET - MET &amp; FRIENDS"/>
    <s v="60 - DONNA"/>
    <n v="35.5"/>
    <n v="92.3"/>
    <n v="248.5"/>
  </r>
  <r>
    <n v="2092433394342"/>
    <s v="2T-07-01-045"/>
    <s v="2T-07-045-01"/>
    <n v="0"/>
    <n v="1"/>
    <n v="0"/>
    <n v="1"/>
    <x v="1"/>
    <n v="8"/>
    <x v="449"/>
    <s v="H-K-CHINO"/>
    <x v="1"/>
    <s v="Altro"/>
    <s v="70DBF0518"/>
    <s v="G125"/>
    <n v="549"/>
    <s v="1a Scelta"/>
    <s v="NO"/>
    <n v="2"/>
    <n v="0"/>
    <s v="MET - MET &amp; FRIENDS"/>
    <s v="60 - DONNA"/>
    <n v="35.5"/>
    <n v="92.3"/>
    <n v="35.5"/>
  </r>
  <r>
    <n v="2092433394359"/>
    <s v="2T-10-02-050"/>
    <s v="2T-10-050-02"/>
    <n v="0"/>
    <n v="3"/>
    <n v="0"/>
    <n v="3"/>
    <x v="6"/>
    <n v="9"/>
    <x v="449"/>
    <s v="H-K-CHINO"/>
    <x v="1"/>
    <s v="Altro"/>
    <s v="70DBF0518"/>
    <s v="G125"/>
    <n v="549"/>
    <s v="1a Scelta"/>
    <s v="NO"/>
    <n v="2"/>
    <n v="0"/>
    <s v="MET - MET &amp; FRIENDS"/>
    <s v="60 - DONNA"/>
    <n v="35.5"/>
    <n v="92.3"/>
    <n v="106.5"/>
  </r>
  <r>
    <n v="2092433394410"/>
    <s v="2T-07-01-054"/>
    <s v="2T-07-054-01"/>
    <n v="0"/>
    <n v="2"/>
    <n v="0"/>
    <n v="2"/>
    <x v="3"/>
    <n v="7"/>
    <x v="450"/>
    <s v="H-K-CHINO"/>
    <x v="1"/>
    <s v="Altro"/>
    <s v="70DBF0518"/>
    <s v="G125"/>
    <n v="813"/>
    <s v="1a Scelta"/>
    <s v="NO"/>
    <n v="2"/>
    <n v="0"/>
    <s v="MET - MET &amp; FRIENDS"/>
    <s v="60 - DONNA"/>
    <n v="35.5"/>
    <n v="92.3"/>
    <n v="71"/>
  </r>
  <r>
    <n v="2092433394434"/>
    <s v="2T-10-02-050"/>
    <s v="2T-10-050-02"/>
    <n v="0"/>
    <n v="2"/>
    <n v="0"/>
    <n v="2"/>
    <x v="6"/>
    <n v="9"/>
    <x v="450"/>
    <s v="H-K-CHINO"/>
    <x v="1"/>
    <s v="Altro"/>
    <s v="70DBF0518"/>
    <s v="G125"/>
    <n v="813"/>
    <s v="1a Scelta"/>
    <s v="NO"/>
    <n v="2"/>
    <n v="0"/>
    <s v="MET - MET &amp; FRIENDS"/>
    <s v="60 - DONNA"/>
    <n v="35.5"/>
    <n v="92.3"/>
    <n v="71"/>
  </r>
  <r>
    <n v="2092433394427"/>
    <s v="2T-10-02-050"/>
    <s v="2T-10-050-02"/>
    <n v="0"/>
    <n v="1"/>
    <n v="0"/>
    <n v="1"/>
    <x v="1"/>
    <n v="8"/>
    <x v="450"/>
    <s v="H-K-CHINO"/>
    <x v="1"/>
    <s v="Altro"/>
    <s v="70DBF0518"/>
    <s v="G125"/>
    <n v="813"/>
    <s v="1a Scelta"/>
    <s v="NO"/>
    <n v="2"/>
    <n v="0"/>
    <s v="MET - MET &amp; FRIENDS"/>
    <s v="60 - DONNA"/>
    <n v="35.5"/>
    <n v="92.3"/>
    <n v="35.5"/>
  </r>
  <r>
    <n v="2092433424568"/>
    <s v="2T-10-00-041"/>
    <s v="2T-10-041-00"/>
    <n v="3"/>
    <n v="3"/>
    <n v="0"/>
    <n v="3"/>
    <x v="7"/>
    <n v="1"/>
    <x v="451"/>
    <s v="H-K-CHINO"/>
    <x v="1"/>
    <s v="Altro"/>
    <s v="70DBF0518"/>
    <s v="G291"/>
    <n v="18"/>
    <s v="1a Scelta"/>
    <s v="NO"/>
    <n v="2"/>
    <n v="0"/>
    <s v="MET - MET &amp; FRIENDS"/>
    <s v="60 - DONNA"/>
    <n v="58"/>
    <n v="150.80000000000001"/>
    <n v="174"/>
  </r>
  <r>
    <n v="2092433424575"/>
    <s v="2T-10-03-051"/>
    <s v="2T-10-051-03"/>
    <n v="18"/>
    <n v="18"/>
    <n v="0"/>
    <n v="18"/>
    <x v="8"/>
    <n v="2"/>
    <x v="451"/>
    <s v="H-K-CHINO"/>
    <x v="1"/>
    <s v="Altro"/>
    <s v="70DBF0518"/>
    <s v="G291"/>
    <n v="18"/>
    <s v="1a Scelta"/>
    <s v="NO"/>
    <n v="2"/>
    <n v="0"/>
    <s v="MET - MET &amp; FRIENDS"/>
    <s v="60 - DONNA"/>
    <n v="58"/>
    <n v="150.80000000000001"/>
    <n v="1044"/>
  </r>
  <r>
    <n v="2092433424636"/>
    <s v="2T-10-00-055"/>
    <s v="2T-10-055-00"/>
    <n v="6"/>
    <n v="6"/>
    <n v="0"/>
    <n v="6"/>
    <x v="1"/>
    <n v="8"/>
    <x v="451"/>
    <s v="H-K-CHINO"/>
    <x v="1"/>
    <s v="Altro"/>
    <s v="70DBF0518"/>
    <s v="G291"/>
    <n v="18"/>
    <s v="1a Scelta"/>
    <s v="NO"/>
    <n v="2"/>
    <n v="0"/>
    <s v="MET - MET &amp; FRIENDS"/>
    <s v="60 - DONNA"/>
    <n v="58"/>
    <n v="150.80000000000001"/>
    <n v="348"/>
  </r>
  <r>
    <n v="2092433424629"/>
    <s v="2T-10-00-054"/>
    <s v="2T-10-054-00"/>
    <n v="19"/>
    <n v="19"/>
    <n v="0"/>
    <n v="19"/>
    <x v="3"/>
    <n v="7"/>
    <x v="451"/>
    <s v="H-K-CHINO"/>
    <x v="1"/>
    <s v="Altro"/>
    <s v="70DBF0518"/>
    <s v="G291"/>
    <n v="18"/>
    <s v="1a Scelta"/>
    <s v="NO"/>
    <n v="2"/>
    <n v="0"/>
    <s v="MET - MET &amp; FRIENDS"/>
    <s v="60 - DONNA"/>
    <n v="58"/>
    <n v="150.80000000000001"/>
    <n v="1102"/>
  </r>
  <r>
    <n v="2092433424612"/>
    <s v="2T-10-00-052"/>
    <s v="2T-10-052-00"/>
    <n v="25"/>
    <n v="25"/>
    <n v="0"/>
    <n v="25"/>
    <x v="5"/>
    <n v="6"/>
    <x v="451"/>
    <s v="H-K-CHINO"/>
    <x v="1"/>
    <s v="Altro"/>
    <s v="70DBF0518"/>
    <s v="G291"/>
    <n v="18"/>
    <s v="1a Scelta"/>
    <s v="NO"/>
    <n v="2"/>
    <n v="0"/>
    <s v="MET - MET &amp; FRIENDS"/>
    <s v="60 - DONNA"/>
    <n v="58"/>
    <n v="150.80000000000001"/>
    <n v="1450"/>
  </r>
  <r>
    <n v="2092433424605"/>
    <s v="2T-10-00-052"/>
    <s v="2T-10-052-00"/>
    <n v="36"/>
    <n v="36"/>
    <n v="0"/>
    <n v="36"/>
    <x v="4"/>
    <n v="5"/>
    <x v="451"/>
    <s v="H-K-CHINO"/>
    <x v="1"/>
    <s v="Altro"/>
    <s v="70DBF0518"/>
    <s v="G291"/>
    <n v="18"/>
    <s v="1a Scelta"/>
    <s v="NO"/>
    <n v="2"/>
    <n v="0"/>
    <s v="MET - MET &amp; FRIENDS"/>
    <s v="60 - DONNA"/>
    <n v="58"/>
    <n v="150.80000000000001"/>
    <n v="2088"/>
  </r>
  <r>
    <n v="2092433424643"/>
    <s v="2T-34-03-033"/>
    <s v="2T-34-033-03"/>
    <n v="3"/>
    <n v="3"/>
    <n v="0"/>
    <n v="3"/>
    <x v="6"/>
    <n v="9"/>
    <x v="451"/>
    <s v="H-K-CHINO"/>
    <x v="1"/>
    <s v="Altro"/>
    <s v="70DBF0518"/>
    <s v="G291"/>
    <n v="18"/>
    <s v="1a Scelta"/>
    <s v="NO"/>
    <n v="2"/>
    <n v="0"/>
    <s v="MET - MET &amp; FRIENDS"/>
    <s v="60 - DONNA"/>
    <n v="58"/>
    <n v="150.80000000000001"/>
    <n v="174"/>
  </r>
  <r>
    <n v="2092433424582"/>
    <s v="2T-32-01-035"/>
    <s v="2T-32-035-01"/>
    <n v="25"/>
    <n v="24"/>
    <n v="0"/>
    <n v="24"/>
    <x v="0"/>
    <n v="3"/>
    <x v="451"/>
    <s v="H-K-CHINO"/>
    <x v="1"/>
    <s v="Altro"/>
    <s v="70DBF0518"/>
    <s v="G291"/>
    <n v="18"/>
    <s v="1a Scelta"/>
    <s v="NO"/>
    <n v="2"/>
    <n v="0"/>
    <s v="MET - MET &amp; FRIENDS"/>
    <s v="60 - DONNA"/>
    <n v="58"/>
    <n v="150.80000000000001"/>
    <n v="1392"/>
  </r>
  <r>
    <n v="2092433424599"/>
    <s v="2T-32-01-035"/>
    <s v="2T-32-035-01"/>
    <n v="19"/>
    <n v="20"/>
    <n v="1"/>
    <n v="19"/>
    <x v="2"/>
    <n v="4"/>
    <x v="451"/>
    <s v="H-K-CHINO"/>
    <x v="1"/>
    <s v="Altro"/>
    <s v="70DBF0518"/>
    <s v="G291"/>
    <n v="18"/>
    <s v="1a Scelta"/>
    <s v="NO"/>
    <n v="2"/>
    <n v="0"/>
    <s v="MET - MET &amp; FRIENDS"/>
    <s v="60 - DONNA"/>
    <n v="58"/>
    <n v="150.80000000000001"/>
    <n v="1160"/>
  </r>
  <r>
    <n v="2092433637869"/>
    <s v="2T-10-00-041"/>
    <s v="2T-10-041-00"/>
    <n v="0"/>
    <n v="1"/>
    <n v="0"/>
    <n v="1"/>
    <x v="7"/>
    <n v="1"/>
    <x v="452"/>
    <s v="H-K-CHINO"/>
    <x v="1"/>
    <s v="Altro"/>
    <s v="70DBF0518"/>
    <s v="G291"/>
    <n v="64"/>
    <s v="1a Scelta"/>
    <s v="NO"/>
    <n v="2"/>
    <n v="0"/>
    <s v="MET - MET &amp; FRIENDS"/>
    <s v="60 - DONNA"/>
    <n v="58"/>
    <n v="150.80000000000001"/>
    <n v="58"/>
  </r>
  <r>
    <n v="2092433637876"/>
    <s v="2T-10-00-041"/>
    <s v="2T-10-041-00"/>
    <n v="0"/>
    <n v="1"/>
    <n v="0"/>
    <n v="1"/>
    <x v="8"/>
    <n v="2"/>
    <x v="452"/>
    <s v="H-K-CHINO"/>
    <x v="1"/>
    <s v="Altro"/>
    <s v="70DBF0518"/>
    <s v="G291"/>
    <n v="64"/>
    <s v="1a Scelta"/>
    <s v="NO"/>
    <n v="2"/>
    <n v="0"/>
    <s v="MET - MET &amp; FRIENDS"/>
    <s v="60 - DONNA"/>
    <n v="58"/>
    <n v="150.80000000000001"/>
    <n v="58"/>
  </r>
  <r>
    <n v="2092433637920"/>
    <s v="2T-10-02-049"/>
    <s v="2T-10-049-02"/>
    <n v="0"/>
    <n v="2"/>
    <n v="0"/>
    <n v="2"/>
    <x v="1"/>
    <n v="8"/>
    <x v="452"/>
    <s v="H-K-CHINO"/>
    <x v="1"/>
    <s v="Altro"/>
    <s v="70DBF0518"/>
    <s v="G291"/>
    <n v="64"/>
    <s v="1a Scelta"/>
    <s v="NO"/>
    <n v="2"/>
    <n v="0"/>
    <s v="MET - MET &amp; FRIENDS"/>
    <s v="60 - DONNA"/>
    <n v="58"/>
    <n v="150.80000000000001"/>
    <n v="116"/>
  </r>
  <r>
    <n v="2092433238837"/>
    <s v="2T-10-00-055"/>
    <s v="2T-10-055-00"/>
    <n v="0"/>
    <n v="1"/>
    <n v="1"/>
    <n v="0"/>
    <x v="2"/>
    <n v="4"/>
    <x v="452"/>
    <s v="H-K-CHINO"/>
    <x v="1"/>
    <s v="Altro"/>
    <s v="70DBF0518"/>
    <s v="G291"/>
    <n v="64"/>
    <s v="1a Scelta"/>
    <s v="NO"/>
    <n v="2"/>
    <n v="0"/>
    <s v="MET - MET &amp; FRIENDS"/>
    <s v="60 - DONNA"/>
    <n v="58"/>
    <n v="150.80000000000001"/>
    <n v="58"/>
  </r>
  <r>
    <n v="2092433637906"/>
    <s v="2T-10-00-052"/>
    <s v="2T-10-052-00"/>
    <n v="0"/>
    <n v="2"/>
    <n v="0"/>
    <n v="2"/>
    <x v="5"/>
    <n v="6"/>
    <x v="452"/>
    <s v="H-K-CHINO"/>
    <x v="1"/>
    <s v="Altro"/>
    <s v="70DBF0518"/>
    <s v="G291"/>
    <n v="64"/>
    <s v="1a Scelta"/>
    <s v="NO"/>
    <n v="2"/>
    <n v="0"/>
    <s v="MET - MET &amp; FRIENDS"/>
    <s v="60 - DONNA"/>
    <n v="58"/>
    <n v="150.80000000000001"/>
    <n v="116"/>
  </r>
  <r>
    <n v="2092433637883"/>
    <s v="2T-10-00-052"/>
    <s v="2T-10-052-00"/>
    <n v="0"/>
    <n v="1"/>
    <n v="0"/>
    <n v="1"/>
    <x v="0"/>
    <n v="3"/>
    <x v="452"/>
    <s v="H-K-CHINO"/>
    <x v="1"/>
    <s v="Altro"/>
    <s v="70DBF0518"/>
    <s v="G291"/>
    <n v="64"/>
    <s v="1a Scelta"/>
    <s v="NO"/>
    <n v="2"/>
    <n v="0"/>
    <s v="MET - MET &amp; FRIENDS"/>
    <s v="60 - DONNA"/>
    <n v="58"/>
    <n v="150.80000000000001"/>
    <n v="58"/>
  </r>
  <r>
    <n v="2092433637890"/>
    <s v="2T-33-01-012"/>
    <s v="2T-33-012-01"/>
    <n v="0"/>
    <n v="1"/>
    <n v="0"/>
    <n v="1"/>
    <x v="4"/>
    <n v="5"/>
    <x v="452"/>
    <s v="H-K-CHINO"/>
    <x v="1"/>
    <s v="Altro"/>
    <s v="70DBF0518"/>
    <s v="G291"/>
    <n v="64"/>
    <s v="1a Scelta"/>
    <s v="NO"/>
    <n v="2"/>
    <n v="0"/>
    <s v="MET - MET &amp; FRIENDS"/>
    <s v="60 - DONNA"/>
    <n v="58"/>
    <n v="150.80000000000001"/>
    <n v="58"/>
  </r>
  <r>
    <n v="2092433637913"/>
    <s v="2T-32-04-042"/>
    <s v="2T-32-042-04"/>
    <n v="0"/>
    <n v="2"/>
    <n v="0"/>
    <n v="2"/>
    <x v="3"/>
    <n v="7"/>
    <x v="452"/>
    <s v="H-K-CHINO"/>
    <x v="1"/>
    <s v="Altro"/>
    <s v="70DBF0518"/>
    <s v="G291"/>
    <n v="64"/>
    <s v="1a Scelta"/>
    <s v="NO"/>
    <n v="2"/>
    <n v="0"/>
    <s v="MET - MET &amp; FRIENDS"/>
    <s v="60 - DONNA"/>
    <n v="58"/>
    <n v="150.80000000000001"/>
    <n v="116"/>
  </r>
  <r>
    <n v="2092433637753"/>
    <s v="2T-10-03-037"/>
    <s v="2T-10-037-03"/>
    <n v="1"/>
    <n v="1"/>
    <n v="0"/>
    <n v="1"/>
    <x v="1"/>
    <n v="8"/>
    <x v="453"/>
    <s v="H-K-CHINO"/>
    <x v="1"/>
    <s v="Altro"/>
    <s v="70DBF0518"/>
    <s v="G291"/>
    <n v="342"/>
    <s v="1a Scelta"/>
    <s v="NO"/>
    <n v="2"/>
    <n v="0"/>
    <s v="MET - MET &amp; FRIENDS"/>
    <s v="60 - DONNA"/>
    <n v="58"/>
    <n v="150.80000000000001"/>
    <n v="58"/>
  </r>
  <r>
    <n v="2092433424971"/>
    <s v="2T-10-03-038"/>
    <s v="2T-10-038-03"/>
    <n v="2"/>
    <n v="2"/>
    <n v="0"/>
    <n v="2"/>
    <x v="3"/>
    <n v="7"/>
    <x v="453"/>
    <s v="H-K-CHINO"/>
    <x v="1"/>
    <s v="Altro"/>
    <s v="70DBF0518"/>
    <s v="G291"/>
    <n v="342"/>
    <s v="1a Scelta"/>
    <s v="NO"/>
    <n v="2"/>
    <n v="0"/>
    <s v="MET - MET &amp; FRIENDS"/>
    <s v="60 - DONNA"/>
    <n v="58"/>
    <n v="150.80000000000001"/>
    <n v="116"/>
  </r>
  <r>
    <n v="2092433424926"/>
    <s v="2T-10-03-039"/>
    <s v="2T-10-039-03"/>
    <n v="6"/>
    <n v="5"/>
    <n v="0"/>
    <n v="5"/>
    <x v="8"/>
    <n v="2"/>
    <x v="453"/>
    <s v="H-K-CHINO"/>
    <x v="1"/>
    <s v="Altro"/>
    <s v="70DBF0518"/>
    <s v="G291"/>
    <n v="342"/>
    <s v="1a Scelta"/>
    <s v="NO"/>
    <n v="2"/>
    <n v="0"/>
    <s v="MET - MET &amp; FRIENDS"/>
    <s v="60 - DONNA"/>
    <n v="58"/>
    <n v="150.80000000000001"/>
    <n v="290"/>
  </r>
  <r>
    <n v="2092433424933"/>
    <s v="2T-10-03-039"/>
    <s v="2T-10-039-03"/>
    <n v="14"/>
    <n v="14"/>
    <n v="0"/>
    <n v="14"/>
    <x v="0"/>
    <n v="3"/>
    <x v="453"/>
    <s v="H-K-CHINO"/>
    <x v="1"/>
    <s v="Altro"/>
    <s v="70DBF0518"/>
    <s v="G291"/>
    <n v="342"/>
    <s v="1a Scelta"/>
    <s v="NO"/>
    <n v="2"/>
    <n v="0"/>
    <s v="MET - MET &amp; FRIENDS"/>
    <s v="60 - DONNA"/>
    <n v="58"/>
    <n v="150.80000000000001"/>
    <n v="812"/>
  </r>
  <r>
    <n v="2092433424964"/>
    <s v="2T-10-03-039"/>
    <s v="2T-10-039-03"/>
    <n v="8"/>
    <n v="8"/>
    <n v="0"/>
    <n v="8"/>
    <x v="5"/>
    <n v="6"/>
    <x v="453"/>
    <s v="H-K-CHINO"/>
    <x v="1"/>
    <s v="Altro"/>
    <s v="70DBF0518"/>
    <s v="G291"/>
    <n v="342"/>
    <s v="1a Scelta"/>
    <s v="NO"/>
    <n v="2"/>
    <n v="0"/>
    <s v="MET - MET &amp; FRIENDS"/>
    <s v="60 - DONNA"/>
    <n v="58"/>
    <n v="150.80000000000001"/>
    <n v="464"/>
  </r>
  <r>
    <n v="2092433424940"/>
    <s v="2T-34-02-036"/>
    <s v="2T-34-036-02"/>
    <n v="3"/>
    <n v="4"/>
    <n v="1"/>
    <n v="3"/>
    <x v="2"/>
    <n v="4"/>
    <x v="453"/>
    <s v="H-K-CHINO"/>
    <x v="1"/>
    <s v="Altro"/>
    <s v="70DBF0518"/>
    <s v="G291"/>
    <n v="342"/>
    <s v="1a Scelta"/>
    <s v="NO"/>
    <n v="2"/>
    <n v="0"/>
    <s v="MET - MET &amp; FRIENDS"/>
    <s v="60 - DONNA"/>
    <n v="58"/>
    <n v="150.80000000000001"/>
    <n v="232"/>
  </r>
  <r>
    <n v="2092433637746"/>
    <s v="2T-34-02-036"/>
    <s v="2T-34-036-02"/>
    <n v="3"/>
    <n v="3"/>
    <n v="0"/>
    <n v="3"/>
    <x v="7"/>
    <n v="1"/>
    <x v="453"/>
    <s v="H-K-CHINO"/>
    <x v="1"/>
    <s v="Altro"/>
    <s v="70DBF0518"/>
    <s v="G291"/>
    <n v="342"/>
    <s v="1a Scelta"/>
    <s v="NO"/>
    <n v="2"/>
    <n v="0"/>
    <s v="MET - MET &amp; FRIENDS"/>
    <s v="60 - DONNA"/>
    <n v="58"/>
    <n v="150.80000000000001"/>
    <n v="174"/>
  </r>
  <r>
    <n v="2092433424957"/>
    <s v="2T-34-02-036"/>
    <s v="2T-34-036-02"/>
    <n v="7"/>
    <n v="7"/>
    <n v="0"/>
    <n v="7"/>
    <x v="4"/>
    <n v="5"/>
    <x v="453"/>
    <s v="H-K-CHINO"/>
    <x v="1"/>
    <s v="Altro"/>
    <s v="70DBF0518"/>
    <s v="G291"/>
    <n v="342"/>
    <s v="1a Scelta"/>
    <s v="NO"/>
    <n v="2"/>
    <n v="0"/>
    <s v="MET - MET &amp; FRIENDS"/>
    <s v="60 - DONNA"/>
    <n v="58"/>
    <n v="150.80000000000001"/>
    <n v="406"/>
  </r>
  <r>
    <n v="2092433424742"/>
    <s v="2T-32-01-014"/>
    <s v="2T-32-014-01"/>
    <n v="4"/>
    <n v="4"/>
    <n v="0"/>
    <n v="4"/>
    <x v="8"/>
    <n v="2"/>
    <x v="454"/>
    <s v="H-K-CHINO"/>
    <x v="1"/>
    <s v="Altro"/>
    <s v="70DBF0518"/>
    <s v="G291"/>
    <n v="813"/>
    <s v="1a Scelta"/>
    <s v="NO"/>
    <n v="2"/>
    <n v="0"/>
    <s v="MET - MET &amp; FRIENDS"/>
    <s v="60 - DONNA"/>
    <n v="58"/>
    <n v="150.80000000000001"/>
    <n v="232"/>
  </r>
  <r>
    <n v="2092433424766"/>
    <s v="2T-32-01-014"/>
    <s v="2T-32-014-01"/>
    <n v="2"/>
    <n v="3"/>
    <n v="1"/>
    <n v="2"/>
    <x v="2"/>
    <n v="4"/>
    <x v="454"/>
    <s v="H-K-CHINO"/>
    <x v="1"/>
    <s v="Altro"/>
    <s v="70DBF0518"/>
    <s v="G291"/>
    <n v="813"/>
    <s v="1a Scelta"/>
    <s v="NO"/>
    <n v="2"/>
    <n v="0"/>
    <s v="MET - MET &amp; FRIENDS"/>
    <s v="60 - DONNA"/>
    <n v="58"/>
    <n v="150.80000000000001"/>
    <n v="174"/>
  </r>
  <r>
    <n v="2092433424810"/>
    <s v="2T-32-01-014"/>
    <s v="2T-32-014-01"/>
    <n v="2"/>
    <n v="2"/>
    <n v="0"/>
    <n v="2"/>
    <x v="6"/>
    <n v="9"/>
    <x v="454"/>
    <s v="H-K-CHINO"/>
    <x v="1"/>
    <s v="Altro"/>
    <s v="70DBF0518"/>
    <s v="G291"/>
    <n v="813"/>
    <s v="1a Scelta"/>
    <s v="NO"/>
    <n v="2"/>
    <n v="0"/>
    <s v="MET - MET &amp; FRIENDS"/>
    <s v="60 - DONNA"/>
    <n v="58"/>
    <n v="150.80000000000001"/>
    <n v="116"/>
  </r>
  <r>
    <n v="2092433424803"/>
    <s v="2T-32-01-015"/>
    <s v="2T-32-015-01"/>
    <n v="4"/>
    <n v="3"/>
    <n v="0"/>
    <n v="3"/>
    <x v="1"/>
    <n v="8"/>
    <x v="454"/>
    <s v="H-K-CHINO"/>
    <x v="1"/>
    <s v="Altro"/>
    <s v="70DBF0518"/>
    <s v="G291"/>
    <n v="813"/>
    <s v="1a Scelta"/>
    <s v="NO"/>
    <n v="2"/>
    <n v="0"/>
    <s v="MET - MET &amp; FRIENDS"/>
    <s v="60 - DONNA"/>
    <n v="58"/>
    <n v="150.80000000000001"/>
    <n v="174"/>
  </r>
  <r>
    <n v="2092433424759"/>
    <s v="2T-32-01-015"/>
    <s v="2T-32-015-01"/>
    <n v="2"/>
    <n v="2"/>
    <n v="0"/>
    <n v="2"/>
    <x v="0"/>
    <n v="3"/>
    <x v="454"/>
    <s v="H-K-CHINO"/>
    <x v="1"/>
    <s v="Altro"/>
    <s v="70DBF0518"/>
    <s v="G291"/>
    <n v="813"/>
    <s v="1a Scelta"/>
    <s v="NO"/>
    <n v="2"/>
    <n v="0"/>
    <s v="MET - MET &amp; FRIENDS"/>
    <s v="60 - DONNA"/>
    <n v="58"/>
    <n v="150.80000000000001"/>
    <n v="116"/>
  </r>
  <r>
    <n v="2092433424773"/>
    <s v="2T-32-01-015"/>
    <s v="2T-32-015-01"/>
    <n v="5"/>
    <n v="5"/>
    <n v="0"/>
    <n v="5"/>
    <x v="4"/>
    <n v="5"/>
    <x v="454"/>
    <s v="H-K-CHINO"/>
    <x v="1"/>
    <s v="Altro"/>
    <s v="70DBF0518"/>
    <s v="G291"/>
    <n v="813"/>
    <s v="1a Scelta"/>
    <s v="NO"/>
    <n v="2"/>
    <n v="0"/>
    <s v="MET - MET &amp; FRIENDS"/>
    <s v="60 - DONNA"/>
    <n v="58"/>
    <n v="150.80000000000001"/>
    <n v="290"/>
  </r>
  <r>
    <n v="2092433424797"/>
    <s v="2T-32-01-015"/>
    <s v="2T-32-015-01"/>
    <n v="2"/>
    <n v="2"/>
    <n v="0"/>
    <n v="2"/>
    <x v="3"/>
    <n v="7"/>
    <x v="454"/>
    <s v="H-K-CHINO"/>
    <x v="1"/>
    <s v="Altro"/>
    <s v="70DBF0518"/>
    <s v="G291"/>
    <n v="813"/>
    <s v="1a Scelta"/>
    <s v="NO"/>
    <n v="2"/>
    <n v="0"/>
    <s v="MET - MET &amp; FRIENDS"/>
    <s v="60 - DONNA"/>
    <n v="58"/>
    <n v="150.80000000000001"/>
    <n v="116"/>
  </r>
  <r>
    <n v="2092433424780"/>
    <s v="2T-32-01-015"/>
    <s v="2T-32-015-01"/>
    <n v="3"/>
    <n v="2"/>
    <n v="0"/>
    <n v="2"/>
    <x v="5"/>
    <n v="6"/>
    <x v="454"/>
    <s v="H-K-CHINO"/>
    <x v="1"/>
    <s v="Altro"/>
    <s v="70DBF0518"/>
    <s v="G291"/>
    <n v="813"/>
    <s v="1a Scelta"/>
    <s v="NO"/>
    <n v="2"/>
    <n v="0"/>
    <s v="MET - MET &amp; FRIENDS"/>
    <s v="60 - DONNA"/>
    <n v="58"/>
    <n v="150.80000000000001"/>
    <n v="116"/>
  </r>
  <r>
    <n v="2092434355120"/>
    <s v="2T-09-02-024"/>
    <s v="2T-09-024-02"/>
    <n v="0"/>
    <n v="1"/>
    <n v="0"/>
    <n v="1"/>
    <x v="2"/>
    <n v="4"/>
    <x v="455"/>
    <s v="5 TASCHE"/>
    <x v="0"/>
    <s v="Altro"/>
    <s v="70DBF0531"/>
    <s v="G212"/>
    <n v="999"/>
    <s v="1a Scelta"/>
    <s v="NO"/>
    <n v="2"/>
    <n v="0"/>
    <s v="MET - MET &amp; FRIENDS"/>
    <s v="60 - DONNA"/>
    <n v="52"/>
    <n v="135.20000000000002"/>
    <n v="52"/>
  </r>
  <r>
    <n v="2092434355144"/>
    <s v="2T-09-03-032"/>
    <s v="2T-09-032-03"/>
    <n v="0"/>
    <n v="2"/>
    <n v="0"/>
    <n v="2"/>
    <x v="5"/>
    <n v="6"/>
    <x v="455"/>
    <s v="5 TASCHE"/>
    <x v="0"/>
    <s v="Altro"/>
    <s v="70DBF0531"/>
    <s v="G212"/>
    <n v="999"/>
    <s v="1a Scelta"/>
    <s v="NO"/>
    <n v="2"/>
    <n v="0"/>
    <s v="MET - MET &amp; FRIENDS"/>
    <s v="60 - DONNA"/>
    <n v="52"/>
    <n v="135.20000000000002"/>
    <n v="104"/>
  </r>
  <r>
    <n v="2092434355113"/>
    <s v="2T-09-01-048"/>
    <s v="2T-09-048-01"/>
    <n v="0"/>
    <n v="2"/>
    <n v="0"/>
    <n v="2"/>
    <x v="0"/>
    <n v="3"/>
    <x v="455"/>
    <s v="5 TASCHE"/>
    <x v="0"/>
    <s v="Altro"/>
    <s v="70DBF0531"/>
    <s v="G212"/>
    <n v="999"/>
    <s v="1a Scelta"/>
    <s v="NO"/>
    <n v="2"/>
    <n v="0"/>
    <s v="MET - MET &amp; FRIENDS"/>
    <s v="60 - DONNA"/>
    <n v="52"/>
    <n v="135.20000000000002"/>
    <n v="104"/>
  </r>
  <r>
    <n v="2092434234616"/>
    <s v="2T-34-00-030"/>
    <s v="2T-34-030-00"/>
    <n v="2"/>
    <n v="2"/>
    <n v="0"/>
    <n v="2"/>
    <x v="1"/>
    <n v="8"/>
    <x v="456"/>
    <s v="H-GECHINO"/>
    <x v="1"/>
    <s v="Altro"/>
    <s v="70DBF0531"/>
    <s v="R215"/>
    <n v="347"/>
    <s v="1a Scelta"/>
    <s v="NO"/>
    <n v="2"/>
    <n v="0"/>
    <s v="MET - MET &amp; FRIENDS"/>
    <s v="60 - DONNA"/>
    <n v="52"/>
    <n v="135.20000000000002"/>
    <n v="104"/>
  </r>
  <r>
    <n v="2092434114666"/>
    <s v="2T-34-00-030"/>
    <s v="2T-34-030-00"/>
    <n v="6"/>
    <n v="6"/>
    <n v="0"/>
    <n v="6"/>
    <x v="5"/>
    <n v="6"/>
    <x v="456"/>
    <s v="H-GECHINO"/>
    <x v="1"/>
    <s v="Altro"/>
    <s v="70DBF0531"/>
    <s v="R215"/>
    <n v="347"/>
    <s v="1a Scelta"/>
    <s v="NO"/>
    <n v="2"/>
    <n v="0"/>
    <s v="MET - MET &amp; FRIENDS"/>
    <s v="60 - DONNA"/>
    <n v="52"/>
    <n v="135.20000000000002"/>
    <n v="312"/>
  </r>
  <r>
    <n v="2092434234609"/>
    <s v="2T-34-00-031"/>
    <s v="2T-34-031-00"/>
    <n v="5"/>
    <n v="5"/>
    <n v="0"/>
    <n v="5"/>
    <x v="3"/>
    <n v="7"/>
    <x v="456"/>
    <s v="H-GECHINO"/>
    <x v="1"/>
    <s v="Altro"/>
    <s v="70DBF0531"/>
    <s v="R215"/>
    <n v="347"/>
    <s v="1a Scelta"/>
    <s v="NO"/>
    <n v="2"/>
    <n v="0"/>
    <s v="MET - MET &amp; FRIENDS"/>
    <s v="60 - DONNA"/>
    <n v="52"/>
    <n v="135.20000000000002"/>
    <n v="260"/>
  </r>
  <r>
    <n v="2092434114642"/>
    <s v="2T-34-00-031"/>
    <s v="2T-34-031-00"/>
    <n v="5"/>
    <n v="5"/>
    <n v="0"/>
    <n v="5"/>
    <x v="0"/>
    <n v="3"/>
    <x v="456"/>
    <s v="H-GECHINO"/>
    <x v="1"/>
    <s v="Altro"/>
    <s v="70DBF0531"/>
    <s v="R215"/>
    <n v="347"/>
    <s v="1a Scelta"/>
    <s v="NO"/>
    <n v="2"/>
    <n v="0"/>
    <s v="MET - MET &amp; FRIENDS"/>
    <s v="60 - DONNA"/>
    <n v="52"/>
    <n v="135.20000000000002"/>
    <n v="260"/>
  </r>
  <r>
    <n v="2092434114659"/>
    <s v="2T-34-00-031"/>
    <s v="2T-34-031-00"/>
    <n v="7"/>
    <n v="7"/>
    <n v="0"/>
    <n v="7"/>
    <x v="4"/>
    <n v="5"/>
    <x v="456"/>
    <s v="H-GECHINO"/>
    <x v="1"/>
    <s v="Altro"/>
    <s v="70DBF0531"/>
    <s v="R215"/>
    <n v="347"/>
    <s v="1a Scelta"/>
    <s v="NO"/>
    <n v="2"/>
    <n v="0"/>
    <s v="MET - MET &amp; FRIENDS"/>
    <s v="60 - DONNA"/>
    <n v="52"/>
    <n v="135.20000000000002"/>
    <n v="364"/>
  </r>
  <r>
    <n v="2092434114635"/>
    <s v="2T-34-00-031"/>
    <s v="2T-34-031-00"/>
    <n v="1"/>
    <n v="1"/>
    <n v="0"/>
    <n v="1"/>
    <x v="8"/>
    <n v="2"/>
    <x v="456"/>
    <s v="H-GECHINO"/>
    <x v="1"/>
    <s v="Altro"/>
    <s v="70DBF0531"/>
    <s v="R215"/>
    <n v="347"/>
    <s v="1a Scelta"/>
    <s v="NO"/>
    <n v="2"/>
    <n v="0"/>
    <s v="MET - MET &amp; FRIENDS"/>
    <s v="60 - DONNA"/>
    <n v="52"/>
    <n v="135.20000000000002"/>
    <n v="52"/>
  </r>
  <r>
    <n v="2092434128762"/>
    <s v="2T-08-01-018"/>
    <s v="2T-08-018-01"/>
    <n v="0"/>
    <n v="2"/>
    <n v="0"/>
    <n v="2"/>
    <x v="4"/>
    <n v="5"/>
    <x v="457"/>
    <s v="H-GECHINO"/>
    <x v="1"/>
    <s v="Altro"/>
    <s v="70DBF0531"/>
    <s v="R215"/>
    <n v="523"/>
    <s v="1a Scelta"/>
    <s v="NO"/>
    <n v="2"/>
    <n v="0"/>
    <s v="MET - MET &amp; FRIENDS"/>
    <s v="60 - DONNA"/>
    <n v="52"/>
    <n v="135.20000000000002"/>
    <n v="104"/>
  </r>
  <r>
    <n v="2092434181705"/>
    <s v="2T-34-03-052"/>
    <s v="2T-34-052-03"/>
    <n v="0"/>
    <n v="2"/>
    <n v="0"/>
    <n v="2"/>
    <x v="1"/>
    <n v="8"/>
    <x v="457"/>
    <s v="H-GECHINO"/>
    <x v="1"/>
    <s v="Altro"/>
    <s v="70DBF0531"/>
    <s v="R215"/>
    <n v="523"/>
    <s v="1a Scelta"/>
    <s v="NO"/>
    <n v="2"/>
    <n v="0"/>
    <s v="MET - MET &amp; FRIENDS"/>
    <s v="60 - DONNA"/>
    <n v="52"/>
    <n v="135.20000000000002"/>
    <n v="104"/>
  </r>
  <r>
    <n v="2092434181699"/>
    <s v="2T-34-03-052"/>
    <s v="2T-34-052-03"/>
    <n v="0"/>
    <n v="3"/>
    <n v="0"/>
    <n v="3"/>
    <x v="3"/>
    <n v="7"/>
    <x v="457"/>
    <s v="H-GECHINO"/>
    <x v="1"/>
    <s v="Altro"/>
    <s v="70DBF0531"/>
    <s v="R215"/>
    <n v="523"/>
    <s v="1a Scelta"/>
    <s v="NO"/>
    <n v="2"/>
    <n v="0"/>
    <s v="MET - MET &amp; FRIENDS"/>
    <s v="60 - DONNA"/>
    <n v="52"/>
    <n v="135.20000000000002"/>
    <n v="156"/>
  </r>
  <r>
    <n v="2092434181675"/>
    <s v="2T-34-03-052"/>
    <s v="2T-34-052-03"/>
    <n v="0"/>
    <n v="1"/>
    <n v="0"/>
    <n v="1"/>
    <x v="8"/>
    <n v="2"/>
    <x v="457"/>
    <s v="H-GECHINO"/>
    <x v="1"/>
    <s v="Altro"/>
    <s v="70DBF0531"/>
    <s v="R215"/>
    <n v="523"/>
    <s v="1a Scelta"/>
    <s v="NO"/>
    <n v="2"/>
    <n v="0"/>
    <s v="MET - MET &amp; FRIENDS"/>
    <s v="60 - DONNA"/>
    <n v="52"/>
    <n v="135.20000000000002"/>
    <n v="52"/>
  </r>
  <r>
    <n v="2092434128755"/>
    <s v="2T-34-03-052"/>
    <s v="2T-34-052-03"/>
    <n v="0"/>
    <n v="2"/>
    <n v="0"/>
    <n v="2"/>
    <x v="2"/>
    <n v="4"/>
    <x v="457"/>
    <s v="H-GECHINO"/>
    <x v="1"/>
    <s v="Altro"/>
    <s v="70DBF0531"/>
    <s v="R215"/>
    <n v="523"/>
    <s v="1a Scelta"/>
    <s v="NO"/>
    <n v="2"/>
    <n v="0"/>
    <s v="MET - MET &amp; FRIENDS"/>
    <s v="60 - DONNA"/>
    <n v="52"/>
    <n v="135.20000000000002"/>
    <n v="104"/>
  </r>
  <r>
    <n v="2092434181682"/>
    <s v="2T-34-03-052"/>
    <s v="2T-34-052-03"/>
    <n v="0"/>
    <n v="1"/>
    <n v="1"/>
    <n v="0"/>
    <x v="5"/>
    <n v="6"/>
    <x v="457"/>
    <s v="H-GECHINO"/>
    <x v="1"/>
    <s v="Altro"/>
    <s v="70DBF0531"/>
    <s v="R215"/>
    <n v="523"/>
    <s v="1a Scelta"/>
    <s v="NO"/>
    <n v="2"/>
    <n v="0"/>
    <s v="MET - MET &amp; FRIENDS"/>
    <s v="60 - DONNA"/>
    <n v="52"/>
    <n v="135.20000000000002"/>
    <n v="52"/>
  </r>
  <r>
    <n v="2092434181668"/>
    <s v="2T-34-03-052"/>
    <s v="2T-34-052-03"/>
    <n v="0"/>
    <n v="2"/>
    <n v="0"/>
    <n v="2"/>
    <x v="7"/>
    <n v="1"/>
    <x v="457"/>
    <s v="H-GECHINO"/>
    <x v="1"/>
    <s v="Altro"/>
    <s v="70DBF0531"/>
    <s v="R215"/>
    <n v="523"/>
    <s v="1a Scelta"/>
    <s v="NO"/>
    <n v="2"/>
    <n v="0"/>
    <s v="MET - MET &amp; FRIENDS"/>
    <s v="60 - DONNA"/>
    <n v="52"/>
    <n v="135.20000000000002"/>
    <n v="104"/>
  </r>
  <r>
    <n v="2092434234678"/>
    <s v="2T-07-01-053"/>
    <s v="2T-07-053-01"/>
    <n v="0"/>
    <n v="1"/>
    <n v="0"/>
    <n v="1"/>
    <x v="4"/>
    <n v="5"/>
    <x v="458"/>
    <s v="H-GECHINO"/>
    <x v="1"/>
    <s v="Altro"/>
    <s v="70DBF0531"/>
    <s v="R215"/>
    <n v="995"/>
    <s v="1a Scelta"/>
    <s v="NO"/>
    <n v="2"/>
    <n v="0"/>
    <s v="MET - MET &amp; FRIENDS"/>
    <s v="60 - DONNA"/>
    <n v="52"/>
    <n v="135.20000000000002"/>
    <n v="52"/>
  </r>
  <r>
    <n v="2092434234654"/>
    <s v="2T-08-01-017"/>
    <s v="2T-08-017-01"/>
    <n v="0"/>
    <n v="2"/>
    <n v="0"/>
    <n v="2"/>
    <x v="0"/>
    <n v="3"/>
    <x v="458"/>
    <s v="H-GECHINO"/>
    <x v="1"/>
    <s v="Altro"/>
    <s v="70DBF0531"/>
    <s v="R215"/>
    <n v="995"/>
    <s v="1a Scelta"/>
    <s v="NO"/>
    <n v="2"/>
    <n v="0"/>
    <s v="MET - MET &amp; FRIENDS"/>
    <s v="60 - DONNA"/>
    <n v="52"/>
    <n v="135.20000000000002"/>
    <n v="104"/>
  </r>
  <r>
    <n v="2092434234661"/>
    <s v="2T-34-01-024"/>
    <s v="2T-34-024-01"/>
    <n v="0"/>
    <n v="1"/>
    <n v="0"/>
    <n v="1"/>
    <x v="2"/>
    <n v="4"/>
    <x v="458"/>
    <s v="H-GECHINO"/>
    <x v="1"/>
    <s v="Altro"/>
    <s v="70DBF0531"/>
    <s v="R215"/>
    <n v="995"/>
    <s v="1a Scelta"/>
    <s v="NO"/>
    <n v="2"/>
    <n v="0"/>
    <s v="MET - MET &amp; FRIENDS"/>
    <s v="60 - DONNA"/>
    <n v="52"/>
    <n v="135.20000000000002"/>
    <n v="52"/>
  </r>
  <r>
    <n v="2092434234685"/>
    <s v="2T-34-01-024"/>
    <s v="2T-34-024-01"/>
    <n v="0"/>
    <n v="1"/>
    <n v="0"/>
    <n v="1"/>
    <x v="5"/>
    <n v="6"/>
    <x v="458"/>
    <s v="H-GECHINO"/>
    <x v="1"/>
    <s v="Altro"/>
    <s v="70DBF0531"/>
    <s v="R215"/>
    <n v="995"/>
    <s v="1a Scelta"/>
    <s v="NO"/>
    <n v="2"/>
    <n v="0"/>
    <s v="MET - MET &amp; FRIENDS"/>
    <s v="60 - DONNA"/>
    <n v="52"/>
    <n v="135.20000000000002"/>
    <n v="52"/>
  </r>
  <r>
    <n v="2092434234647"/>
    <s v="2T-34-01-024"/>
    <s v="2T-34-024-01"/>
    <n v="0"/>
    <n v="2"/>
    <n v="0"/>
    <n v="2"/>
    <x v="8"/>
    <n v="2"/>
    <x v="458"/>
    <s v="H-GECHINO"/>
    <x v="1"/>
    <s v="Altro"/>
    <s v="70DBF0531"/>
    <s v="R215"/>
    <n v="995"/>
    <s v="1a Scelta"/>
    <s v="NO"/>
    <n v="2"/>
    <n v="0"/>
    <s v="MET - MET &amp; FRIENDS"/>
    <s v="60 - DONNA"/>
    <n v="52"/>
    <n v="135.20000000000002"/>
    <n v="104"/>
  </r>
  <r>
    <n v="2092434234630"/>
    <s v="2T-34-01-024"/>
    <s v="2T-34-024-01"/>
    <n v="0"/>
    <n v="1"/>
    <n v="0"/>
    <n v="1"/>
    <x v="7"/>
    <n v="1"/>
    <x v="458"/>
    <s v="H-GECHINO"/>
    <x v="1"/>
    <s v="Altro"/>
    <s v="70DBF0531"/>
    <s v="R215"/>
    <n v="995"/>
    <s v="1a Scelta"/>
    <s v="NO"/>
    <n v="2"/>
    <n v="0"/>
    <s v="MET - MET &amp; FRIENDS"/>
    <s v="60 - DONNA"/>
    <n v="52"/>
    <n v="135.20000000000002"/>
    <n v="52"/>
  </r>
  <r>
    <n v="2092434234692"/>
    <s v="2T-34-01-024"/>
    <s v="2T-34-024-01"/>
    <n v="0"/>
    <n v="1"/>
    <n v="0"/>
    <n v="1"/>
    <x v="3"/>
    <n v="7"/>
    <x v="458"/>
    <s v="H-GECHINO"/>
    <x v="1"/>
    <s v="Altro"/>
    <s v="70DBF0531"/>
    <s v="R215"/>
    <n v="995"/>
    <s v="1a Scelta"/>
    <s v="NO"/>
    <n v="2"/>
    <n v="0"/>
    <s v="MET - MET &amp; FRIENDS"/>
    <s v="60 - DONNA"/>
    <n v="52"/>
    <n v="135.20000000000002"/>
    <n v="52"/>
  </r>
  <r>
    <n v="2092433404478"/>
    <s v="2T-10-01-045"/>
    <s v="2T-10-045-01"/>
    <n v="8"/>
    <n v="5"/>
    <n v="0"/>
    <n v="5"/>
    <x v="3"/>
    <n v="7"/>
    <x v="459"/>
    <s v="G-FLAIR"/>
    <x v="0"/>
    <s v="Denim"/>
    <s v="70DBF0532"/>
    <s v="D875"/>
    <s v="."/>
    <s v="1a Scelta"/>
    <s v="NO"/>
    <n v="2"/>
    <n v="0"/>
    <s v="MET - MET &amp; FRIENDS"/>
    <s v="60 - DONNA"/>
    <n v="50.5"/>
    <n v="131.30000000000001"/>
    <n v="252.5"/>
  </r>
  <r>
    <n v="2092433404461"/>
    <s v="2T-33-01-040"/>
    <s v="2T-33-040-01"/>
    <n v="18"/>
    <n v="18"/>
    <n v="0"/>
    <n v="18"/>
    <x v="5"/>
    <n v="6"/>
    <x v="459"/>
    <s v="G-FLAIR"/>
    <x v="0"/>
    <s v="Denim"/>
    <s v="70DBF0532"/>
    <s v="D875"/>
    <s v="."/>
    <s v="1a Scelta"/>
    <s v="NO"/>
    <n v="2"/>
    <n v="0"/>
    <s v="MET - MET &amp; FRIENDS"/>
    <s v="60 - DONNA"/>
    <n v="50.5"/>
    <n v="131.30000000000001"/>
    <n v="909"/>
  </r>
  <r>
    <n v="2092433404454"/>
    <s v="2T-33-01-050"/>
    <s v="2T-33-050-01"/>
    <n v="13"/>
    <n v="6"/>
    <n v="0"/>
    <n v="6"/>
    <x v="4"/>
    <n v="5"/>
    <x v="459"/>
    <s v="G-FLAIR"/>
    <x v="0"/>
    <s v="Denim"/>
    <s v="70DBF0532"/>
    <s v="D875"/>
    <s v="."/>
    <s v="1a Scelta"/>
    <s v="NO"/>
    <n v="2"/>
    <n v="0"/>
    <s v="MET - MET &amp; FRIENDS"/>
    <s v="60 - DONNA"/>
    <n v="50.5"/>
    <n v="131.30000000000001"/>
    <n v="303"/>
  </r>
  <r>
    <n v="2092433240489"/>
    <s v="2T-33-01-051"/>
    <s v="2T-33-051-01"/>
    <n v="19"/>
    <n v="16"/>
    <n v="1"/>
    <n v="15"/>
    <x v="2"/>
    <n v="4"/>
    <x v="459"/>
    <s v="G-FLAIR"/>
    <x v="0"/>
    <s v="Denim"/>
    <s v="70DBF0532"/>
    <s v="D875"/>
    <s v="."/>
    <s v="1a Scelta"/>
    <s v="NO"/>
    <n v="2"/>
    <n v="0"/>
    <s v="MET - MET &amp; FRIENDS"/>
    <s v="60 - DONNA"/>
    <n v="50.5"/>
    <n v="131.30000000000001"/>
    <n v="808"/>
  </r>
  <r>
    <n v="2092433404430"/>
    <s v="2T-33-02-048"/>
    <s v="2T-33-048-02"/>
    <n v="9"/>
    <n v="9"/>
    <n v="0"/>
    <n v="9"/>
    <x v="8"/>
    <n v="2"/>
    <x v="459"/>
    <s v="G-FLAIR"/>
    <x v="0"/>
    <s v="Denim"/>
    <s v="70DBF0532"/>
    <s v="D875"/>
    <s v="."/>
    <s v="1a Scelta"/>
    <s v="NO"/>
    <n v="2"/>
    <n v="0"/>
    <s v="MET - MET &amp; FRIENDS"/>
    <s v="60 - DONNA"/>
    <n v="50.5"/>
    <n v="131.30000000000001"/>
    <n v="454.5"/>
  </r>
  <r>
    <n v="2092433404447"/>
    <s v="2T-33-02-048"/>
    <s v="2T-33-048-02"/>
    <n v="6"/>
    <n v="3"/>
    <n v="0"/>
    <n v="3"/>
    <x v="0"/>
    <n v="3"/>
    <x v="459"/>
    <s v="G-FLAIR"/>
    <x v="0"/>
    <s v="Denim"/>
    <s v="70DBF0532"/>
    <s v="D875"/>
    <s v="."/>
    <s v="1a Scelta"/>
    <s v="NO"/>
    <n v="2"/>
    <n v="0"/>
    <s v="MET - MET &amp; FRIENDS"/>
    <s v="60 - DONNA"/>
    <n v="50.5"/>
    <n v="131.30000000000001"/>
    <n v="151.5"/>
  </r>
  <r>
    <n v="2092434097198"/>
    <s v="2T-07-02-013"/>
    <s v="2T-07-013-02"/>
    <n v="0"/>
    <n v="1"/>
    <n v="0"/>
    <n v="1"/>
    <x v="7"/>
    <n v="1"/>
    <x v="460"/>
    <s v="CHINO POCKET"/>
    <x v="1"/>
    <s v="Altro"/>
    <s v="70DBF0552"/>
    <s v="G194"/>
    <n v="27"/>
    <s v="1a Scelta"/>
    <s v="NO"/>
    <n v="2"/>
    <n v="0"/>
    <s v="MET - MET &amp; FRIENDS"/>
    <s v="60 - DONNA"/>
    <n v="57.5"/>
    <n v="149.5"/>
    <n v="57.5"/>
  </r>
  <r>
    <n v="2092434097310"/>
    <s v="2T-07-03-015"/>
    <s v="2T-07-015-03"/>
    <n v="0"/>
    <n v="1"/>
    <n v="0"/>
    <n v="1"/>
    <x v="4"/>
    <n v="5"/>
    <x v="461"/>
    <s v="CHINO POCKET"/>
    <x v="1"/>
    <s v="Altro"/>
    <s v="70DBF0552"/>
    <s v="G194"/>
    <n v="193"/>
    <s v="1a Scelta"/>
    <s v="NO"/>
    <n v="2"/>
    <n v="0"/>
    <s v="MET - MET &amp; FRIENDS"/>
    <s v="60 - DONNA"/>
    <n v="57.5"/>
    <n v="149.5"/>
    <n v="57.5"/>
  </r>
  <r>
    <n v="2092434097457"/>
    <s v="2T-34-00-022"/>
    <s v="2T-34-022-00"/>
    <n v="0"/>
    <n v="2"/>
    <n v="0"/>
    <n v="2"/>
    <x v="7"/>
    <n v="1"/>
    <x v="462"/>
    <s v="CHINO POCKET"/>
    <x v="0"/>
    <s v="Altro"/>
    <s v="70DBF0552"/>
    <s v="G194"/>
    <n v="411"/>
    <s v="1a Scelta"/>
    <s v="NO"/>
    <n v="2"/>
    <n v="0"/>
    <s v="MET - MET &amp; FRIENDS"/>
    <s v="60 - DONNA"/>
    <n v="57.5"/>
    <n v="149.5"/>
    <n v="115"/>
  </r>
  <r>
    <n v="2092434097471"/>
    <s v="2T-34-00-022"/>
    <s v="2T-34-022-00"/>
    <n v="0"/>
    <n v="4"/>
    <n v="0"/>
    <n v="4"/>
    <x v="6"/>
    <n v="9"/>
    <x v="462"/>
    <s v="CHINO POCKET"/>
    <x v="0"/>
    <s v="Altro"/>
    <s v="70DBF0552"/>
    <s v="G194"/>
    <n v="411"/>
    <s v="1a Scelta"/>
    <s v="NO"/>
    <n v="2"/>
    <n v="0"/>
    <s v="MET - MET &amp; FRIENDS"/>
    <s v="60 - DONNA"/>
    <n v="57.5"/>
    <n v="149.5"/>
    <n v="230"/>
  </r>
  <r>
    <n v="2092434097464"/>
    <s v="2T-34-00-022"/>
    <s v="2T-34-022-00"/>
    <n v="0"/>
    <n v="7"/>
    <n v="0"/>
    <n v="7"/>
    <x v="8"/>
    <n v="2"/>
    <x v="462"/>
    <s v="CHINO POCKET"/>
    <x v="0"/>
    <s v="Altro"/>
    <s v="70DBF0552"/>
    <s v="G194"/>
    <n v="411"/>
    <s v="1a Scelta"/>
    <s v="NO"/>
    <n v="2"/>
    <n v="0"/>
    <s v="MET - MET &amp; FRIENDS"/>
    <s v="60 - DONNA"/>
    <n v="57.5"/>
    <n v="149.5"/>
    <n v="402.5"/>
  </r>
  <r>
    <n v="2092434068815"/>
    <s v="2T-34-00-023"/>
    <s v="2T-34-023-00"/>
    <n v="0"/>
    <n v="7"/>
    <n v="0"/>
    <n v="7"/>
    <x v="1"/>
    <n v="8"/>
    <x v="462"/>
    <s v="CHINO POCKET"/>
    <x v="0"/>
    <s v="Altro"/>
    <s v="70DBF0552"/>
    <s v="G194"/>
    <n v="411"/>
    <s v="1a Scelta"/>
    <s v="NO"/>
    <n v="2"/>
    <n v="0"/>
    <s v="MET - MET &amp; FRIENDS"/>
    <s v="60 - DONNA"/>
    <n v="57.5"/>
    <n v="149.5"/>
    <n v="402.5"/>
  </r>
  <r>
    <n v="2092434068778"/>
    <s v="2T-34-00-023"/>
    <s v="2T-34-023-00"/>
    <n v="0"/>
    <n v="15"/>
    <n v="0"/>
    <n v="15"/>
    <x v="0"/>
    <n v="3"/>
    <x v="462"/>
    <s v="CHINO POCKET"/>
    <x v="0"/>
    <s v="Altro"/>
    <s v="70DBF0552"/>
    <s v="G194"/>
    <n v="411"/>
    <s v="1a Scelta"/>
    <s v="NO"/>
    <n v="2"/>
    <n v="0"/>
    <s v="MET - MET &amp; FRIENDS"/>
    <s v="60 - DONNA"/>
    <n v="57.5"/>
    <n v="149.5"/>
    <n v="862.5"/>
  </r>
  <r>
    <n v="2092434068785"/>
    <s v="2T-34-00-023"/>
    <s v="2T-34-023-00"/>
    <n v="0"/>
    <n v="2"/>
    <n v="1"/>
    <n v="1"/>
    <x v="4"/>
    <n v="5"/>
    <x v="462"/>
    <s v="CHINO POCKET"/>
    <x v="0"/>
    <s v="Altro"/>
    <s v="70DBF0552"/>
    <s v="G194"/>
    <n v="411"/>
    <s v="1a Scelta"/>
    <s v="NO"/>
    <n v="2"/>
    <n v="0"/>
    <s v="MET - MET &amp; FRIENDS"/>
    <s v="60 - DONNA"/>
    <n v="57.5"/>
    <n v="149.5"/>
    <n v="115"/>
  </r>
  <r>
    <n v="2092434068792"/>
    <s v="2T-34-00-023"/>
    <s v="2T-34-023-00"/>
    <n v="0"/>
    <n v="4"/>
    <n v="0"/>
    <n v="4"/>
    <x v="5"/>
    <n v="6"/>
    <x v="462"/>
    <s v="CHINO POCKET"/>
    <x v="0"/>
    <s v="Altro"/>
    <s v="70DBF0552"/>
    <s v="G194"/>
    <n v="411"/>
    <s v="1a Scelta"/>
    <s v="NO"/>
    <n v="2"/>
    <n v="0"/>
    <s v="MET - MET &amp; FRIENDS"/>
    <s v="60 - DONNA"/>
    <n v="57.5"/>
    <n v="149.5"/>
    <n v="230"/>
  </r>
  <r>
    <n v="2092434234968"/>
    <s v="2T-07-02-053"/>
    <s v="2T-07-053-02"/>
    <n v="0"/>
    <n v="1"/>
    <n v="0"/>
    <n v="1"/>
    <x v="0"/>
    <n v="3"/>
    <x v="463"/>
    <s v="CHINO POCKET"/>
    <x v="1"/>
    <s v="Altro"/>
    <s v="70DBF0552"/>
    <s v="O025"/>
    <n v="1"/>
    <s v="1a Scelta"/>
    <s v="NO"/>
    <n v="2"/>
    <n v="0"/>
    <s v="MET - MET &amp; FRIENDS"/>
    <s v="60 - DONNA"/>
    <n v="57.5"/>
    <n v="149.5"/>
    <n v="57.5"/>
  </r>
  <r>
    <n v="2092434234951"/>
    <s v="2T-07-00-054"/>
    <s v="2T-07-054-00"/>
    <n v="0"/>
    <n v="1"/>
    <n v="0"/>
    <n v="1"/>
    <x v="8"/>
    <n v="2"/>
    <x v="463"/>
    <s v="CHINO POCKET"/>
    <x v="1"/>
    <s v="Altro"/>
    <s v="70DBF0552"/>
    <s v="O025"/>
    <n v="1"/>
    <s v="1a Scelta"/>
    <s v="NO"/>
    <n v="2"/>
    <n v="0"/>
    <s v="MET - MET &amp; FRIENDS"/>
    <s v="60 - DONNA"/>
    <n v="57.5"/>
    <n v="149.5"/>
    <n v="57.5"/>
  </r>
  <r>
    <n v="2092434234999"/>
    <s v="2T-32-04-040"/>
    <s v="2T-32-040-04"/>
    <n v="0"/>
    <n v="2"/>
    <n v="0"/>
    <n v="2"/>
    <x v="5"/>
    <n v="6"/>
    <x v="463"/>
    <s v="CHINO POCKET"/>
    <x v="1"/>
    <s v="Altro"/>
    <s v="70DBF0552"/>
    <s v="O025"/>
    <n v="1"/>
    <s v="1a Scelta"/>
    <s v="NO"/>
    <n v="2"/>
    <n v="0"/>
    <s v="MET - MET &amp; FRIENDS"/>
    <s v="60 - DONNA"/>
    <n v="57.5"/>
    <n v="149.5"/>
    <n v="115"/>
  </r>
  <r>
    <n v="2092434235088"/>
    <s v="2T-07-04-014"/>
    <s v="2T-07-014-04"/>
    <n v="0"/>
    <n v="1"/>
    <n v="0"/>
    <n v="1"/>
    <x v="3"/>
    <n v="7"/>
    <x v="464"/>
    <s v="CHINO POCKET"/>
    <x v="1"/>
    <s v="Altro"/>
    <s v="70DBF0552"/>
    <s v="O025"/>
    <n v="37"/>
    <s v="1a Scelta"/>
    <s v="NO"/>
    <n v="2"/>
    <n v="0"/>
    <s v="MET - MET &amp; FRIENDS"/>
    <s v="60 - DONNA"/>
    <n v="57.5"/>
    <n v="149.5"/>
    <n v="57.5"/>
  </r>
  <r>
    <n v="2092434235095"/>
    <s v="2T-32-04-041"/>
    <s v="2T-32-041-04"/>
    <n v="0"/>
    <n v="1"/>
    <n v="0"/>
    <n v="1"/>
    <x v="1"/>
    <n v="8"/>
    <x v="464"/>
    <s v="CHINO POCKET"/>
    <x v="1"/>
    <s v="Altro"/>
    <s v="70DBF0552"/>
    <s v="O025"/>
    <n v="37"/>
    <s v="1a Scelta"/>
    <s v="NO"/>
    <n v="2"/>
    <n v="0"/>
    <s v="MET - MET &amp; FRIENDS"/>
    <s v="60 - DONNA"/>
    <n v="57.5"/>
    <n v="149.5"/>
    <n v="57.5"/>
  </r>
  <r>
    <n v="2092434114031"/>
    <s v="2T-08-03-043"/>
    <s v="2T-08-043-03"/>
    <n v="3"/>
    <n v="3"/>
    <n v="0"/>
    <n v="3"/>
    <x v="8"/>
    <n v="2"/>
    <x v="465"/>
    <s v="CHINO POCKET"/>
    <x v="1"/>
    <s v="Altro"/>
    <s v="70DBF0552"/>
    <s v="O025"/>
    <n v="42"/>
    <s v="1a Scelta"/>
    <s v="NO"/>
    <n v="2"/>
    <n v="0"/>
    <s v="MET - MET &amp; FRIENDS"/>
    <s v="60 - DONNA"/>
    <n v="57.5"/>
    <n v="149.5"/>
    <n v="172.5"/>
  </r>
  <r>
    <n v="2092433863107"/>
    <s v="2T-09-03-034"/>
    <s v="2T-09-034-03"/>
    <n v="1"/>
    <n v="2"/>
    <n v="1"/>
    <n v="1"/>
    <x v="2"/>
    <n v="4"/>
    <x v="465"/>
    <s v="CHINO POCKET"/>
    <x v="1"/>
    <s v="Altro"/>
    <s v="70DBF0552"/>
    <s v="O025"/>
    <n v="42"/>
    <s v="1a Scelta"/>
    <s v="NO"/>
    <n v="2"/>
    <n v="0"/>
    <s v="MET - MET &amp; FRIENDS"/>
    <s v="60 - DONNA"/>
    <n v="57.5"/>
    <n v="149.5"/>
    <n v="115"/>
  </r>
  <r>
    <n v="2092434235101"/>
    <s v="2T-33-02-028"/>
    <s v="2T-33-028-02"/>
    <n v="5"/>
    <n v="5"/>
    <n v="0"/>
    <n v="5"/>
    <x v="6"/>
    <n v="9"/>
    <x v="465"/>
    <s v="CHINO POCKET"/>
    <x v="1"/>
    <s v="Altro"/>
    <s v="70DBF0552"/>
    <s v="O025"/>
    <n v="42"/>
    <s v="1a Scelta"/>
    <s v="NO"/>
    <n v="2"/>
    <n v="0"/>
    <s v="MET - MET &amp; FRIENDS"/>
    <s v="60 - DONNA"/>
    <n v="57.5"/>
    <n v="149.5"/>
    <n v="287.5"/>
  </r>
  <r>
    <n v="2092434164234"/>
    <s v="2T-33-02-029"/>
    <s v="2T-33-029-02"/>
    <n v="5"/>
    <n v="5"/>
    <n v="0"/>
    <n v="5"/>
    <x v="3"/>
    <n v="7"/>
    <x v="465"/>
    <s v="CHINO POCKET"/>
    <x v="1"/>
    <s v="Altro"/>
    <s v="70DBF0552"/>
    <s v="O025"/>
    <n v="42"/>
    <s v="1a Scelta"/>
    <s v="NO"/>
    <n v="2"/>
    <n v="0"/>
    <s v="MET - MET &amp; FRIENDS"/>
    <s v="60 - DONNA"/>
    <n v="57.5"/>
    <n v="149.5"/>
    <n v="287.5"/>
  </r>
  <r>
    <n v="2092434164241"/>
    <s v="2T-33-02-029"/>
    <s v="2T-33-029-02"/>
    <n v="7"/>
    <n v="6"/>
    <n v="0"/>
    <n v="6"/>
    <x v="1"/>
    <n v="8"/>
    <x v="465"/>
    <s v="CHINO POCKET"/>
    <x v="1"/>
    <s v="Altro"/>
    <s v="70DBF0552"/>
    <s v="O025"/>
    <n v="42"/>
    <s v="1a Scelta"/>
    <s v="NO"/>
    <n v="2"/>
    <n v="0"/>
    <s v="MET - MET &amp; FRIENDS"/>
    <s v="60 - DONNA"/>
    <n v="57.5"/>
    <n v="149.5"/>
    <n v="345"/>
  </r>
  <r>
    <n v="2092434114062"/>
    <s v="2T-33-02-029"/>
    <s v="2T-33-029-02"/>
    <n v="3"/>
    <n v="3"/>
    <n v="0"/>
    <n v="3"/>
    <x v="5"/>
    <n v="6"/>
    <x v="465"/>
    <s v="CHINO POCKET"/>
    <x v="1"/>
    <s v="Altro"/>
    <s v="70DBF0552"/>
    <s v="O025"/>
    <n v="42"/>
    <s v="1a Scelta"/>
    <s v="NO"/>
    <n v="2"/>
    <n v="0"/>
    <s v="MET - MET &amp; FRIENDS"/>
    <s v="60 - DONNA"/>
    <n v="57.5"/>
    <n v="149.5"/>
    <n v="172.5"/>
  </r>
  <r>
    <n v="2092434033875"/>
    <s v="2T-09-03-054"/>
    <s v="2T-09-054-03"/>
    <n v="0"/>
    <n v="1"/>
    <n v="0"/>
    <n v="1"/>
    <x v="8"/>
    <n v="2"/>
    <x v="466"/>
    <s v="CHINO POCKET"/>
    <x v="1"/>
    <s v="Altro"/>
    <s v="70DBF0552"/>
    <s v="T212"/>
    <n v="1"/>
    <s v="1a Scelta"/>
    <s v="NO"/>
    <n v="2"/>
    <n v="0"/>
    <s v="MET - MET &amp; FRIENDS"/>
    <s v="60 - DONNA"/>
    <n v="57.5"/>
    <n v="149.5"/>
    <n v="57.5"/>
  </r>
  <r>
    <n v="2092434182412"/>
    <s v="2T-08-04-045"/>
    <s v="2T-08-045-04"/>
    <n v="0"/>
    <n v="2"/>
    <n v="0"/>
    <n v="2"/>
    <x v="4"/>
    <n v="5"/>
    <x v="467"/>
    <s v="CHINO POCKET"/>
    <x v="1"/>
    <s v="Altro"/>
    <s v="70DBF0552"/>
    <s v="T212"/>
    <n v="37"/>
    <s v="1a Scelta"/>
    <s v="NO"/>
    <n v="2"/>
    <n v="0"/>
    <s v="MET - MET &amp; FRIENDS"/>
    <s v="60 - DONNA"/>
    <n v="57.5"/>
    <n v="149.5"/>
    <n v="115"/>
  </r>
  <r>
    <n v="2092434182436"/>
    <s v="2T-08-04-045"/>
    <s v="2T-08-045-04"/>
    <n v="0"/>
    <n v="1"/>
    <n v="0"/>
    <n v="1"/>
    <x v="3"/>
    <n v="7"/>
    <x v="467"/>
    <s v="CHINO POCKET"/>
    <x v="1"/>
    <s v="Altro"/>
    <s v="70DBF0552"/>
    <s v="T212"/>
    <n v="37"/>
    <s v="1a Scelta"/>
    <s v="NO"/>
    <n v="2"/>
    <n v="0"/>
    <s v="MET - MET &amp; FRIENDS"/>
    <s v="60 - DONNA"/>
    <n v="57.5"/>
    <n v="149.5"/>
    <n v="57.5"/>
  </r>
  <r>
    <n v="2092434182429"/>
    <s v="2T-08-04-045"/>
    <s v="2T-08-045-04"/>
    <n v="0"/>
    <n v="1"/>
    <n v="0"/>
    <n v="1"/>
    <x v="5"/>
    <n v="6"/>
    <x v="467"/>
    <s v="CHINO POCKET"/>
    <x v="1"/>
    <s v="Altro"/>
    <s v="70DBF0552"/>
    <s v="T212"/>
    <n v="37"/>
    <s v="1a Scelta"/>
    <s v="NO"/>
    <n v="2"/>
    <n v="0"/>
    <s v="MET - MET &amp; FRIENDS"/>
    <s v="60 - DONNA"/>
    <n v="57.5"/>
    <n v="149.5"/>
    <n v="57.5"/>
  </r>
  <r>
    <n v="2092434182405"/>
    <s v="2T-08-02-037"/>
    <s v="2T-08-037-02"/>
    <n v="0"/>
    <n v="1"/>
    <n v="1"/>
    <n v="0"/>
    <x v="2"/>
    <n v="4"/>
    <x v="467"/>
    <s v="CHINO POCKET"/>
    <x v="1"/>
    <s v="Altro"/>
    <s v="70DBF0552"/>
    <s v="T212"/>
    <n v="37"/>
    <s v="1a Scelta"/>
    <s v="NO"/>
    <n v="2"/>
    <n v="0"/>
    <s v="MET - MET &amp; FRIENDS"/>
    <s v="60 - DONNA"/>
    <n v="57.5"/>
    <n v="149.5"/>
    <n v="57.5"/>
  </r>
  <r>
    <n v="2092434182399"/>
    <s v="2T-08-02-037"/>
    <s v="2T-08-037-02"/>
    <n v="0"/>
    <n v="2"/>
    <n v="0"/>
    <n v="2"/>
    <x v="0"/>
    <n v="3"/>
    <x v="467"/>
    <s v="CHINO POCKET"/>
    <x v="1"/>
    <s v="Altro"/>
    <s v="70DBF0552"/>
    <s v="T212"/>
    <n v="37"/>
    <s v="1a Scelta"/>
    <s v="NO"/>
    <n v="2"/>
    <n v="0"/>
    <s v="MET - MET &amp; FRIENDS"/>
    <s v="60 - DONNA"/>
    <n v="57.5"/>
    <n v="149.5"/>
    <n v="115"/>
  </r>
  <r>
    <n v="2092434182382"/>
    <s v="2T-08-02-037"/>
    <s v="2T-08-037-02"/>
    <n v="0"/>
    <n v="2"/>
    <n v="0"/>
    <n v="2"/>
    <x v="8"/>
    <n v="2"/>
    <x v="467"/>
    <s v="CHINO POCKET"/>
    <x v="1"/>
    <s v="Altro"/>
    <s v="70DBF0552"/>
    <s v="T212"/>
    <n v="37"/>
    <s v="1a Scelta"/>
    <s v="NO"/>
    <n v="2"/>
    <n v="0"/>
    <s v="MET - MET &amp; FRIENDS"/>
    <s v="60 - DONNA"/>
    <n v="57.5"/>
    <n v="149.5"/>
    <n v="115"/>
  </r>
  <r>
    <n v="2092434182450"/>
    <s v="2T-08-02-037"/>
    <s v="2T-08-037-02"/>
    <n v="0"/>
    <n v="1"/>
    <n v="0"/>
    <n v="1"/>
    <x v="6"/>
    <n v="9"/>
    <x v="467"/>
    <s v="CHINO POCKET"/>
    <x v="1"/>
    <s v="Altro"/>
    <s v="70DBF0552"/>
    <s v="T212"/>
    <n v="37"/>
    <s v="1a Scelta"/>
    <s v="NO"/>
    <n v="2"/>
    <n v="0"/>
    <s v="MET - MET &amp; FRIENDS"/>
    <s v="60 - DONNA"/>
    <n v="57.5"/>
    <n v="149.5"/>
    <n v="57.5"/>
  </r>
  <r>
    <n v="2092434182375"/>
    <s v="2T-08-02-037"/>
    <s v="2T-08-037-02"/>
    <n v="0"/>
    <n v="3"/>
    <n v="0"/>
    <n v="3"/>
    <x v="7"/>
    <n v="1"/>
    <x v="467"/>
    <s v="CHINO POCKET"/>
    <x v="1"/>
    <s v="Altro"/>
    <s v="70DBF0552"/>
    <s v="T212"/>
    <n v="37"/>
    <s v="1a Scelta"/>
    <s v="NO"/>
    <n v="2"/>
    <n v="0"/>
    <s v="MET - MET &amp; FRIENDS"/>
    <s v="60 - DONNA"/>
    <n v="57.5"/>
    <n v="149.5"/>
    <n v="172.5"/>
  </r>
  <r>
    <n v="2092434182344"/>
    <s v="2T-08-04-046"/>
    <s v="2T-08-046-04"/>
    <n v="0"/>
    <n v="3"/>
    <n v="0"/>
    <n v="3"/>
    <x v="3"/>
    <n v="7"/>
    <x v="468"/>
    <s v="CHINO POCKET"/>
    <x v="1"/>
    <s v="Altro"/>
    <s v="70DBF0552"/>
    <s v="T212"/>
    <n v="174"/>
    <s v="1a Scelta"/>
    <s v="NO"/>
    <n v="2"/>
    <n v="0"/>
    <s v="MET - MET &amp; FRIENDS"/>
    <s v="60 - DONNA"/>
    <n v="57.5"/>
    <n v="149.5"/>
    <n v="172.5"/>
  </r>
  <r>
    <n v="2092434118008"/>
    <s v="2T-08-04-046"/>
    <s v="2T-08-046-04"/>
    <n v="0"/>
    <n v="2"/>
    <n v="0"/>
    <n v="2"/>
    <x v="5"/>
    <n v="6"/>
    <x v="468"/>
    <s v="CHINO POCKET"/>
    <x v="1"/>
    <s v="Altro"/>
    <s v="70DBF0552"/>
    <s v="T212"/>
    <n v="174"/>
    <s v="1a Scelta"/>
    <s v="NO"/>
    <n v="2"/>
    <n v="0"/>
    <s v="MET - MET &amp; FRIENDS"/>
    <s v="60 - DONNA"/>
    <n v="57.5"/>
    <n v="149.5"/>
    <n v="115"/>
  </r>
  <r>
    <n v="2092433849422"/>
    <s v="2T-08-04-046"/>
    <s v="2T-08-046-04"/>
    <n v="0"/>
    <n v="2"/>
    <n v="1"/>
    <n v="1"/>
    <x v="2"/>
    <n v="4"/>
    <x v="468"/>
    <s v="CHINO POCKET"/>
    <x v="1"/>
    <s v="Altro"/>
    <s v="70DBF0552"/>
    <s v="T212"/>
    <n v="174"/>
    <s v="1a Scelta"/>
    <s v="NO"/>
    <n v="2"/>
    <n v="0"/>
    <s v="MET - MET &amp; FRIENDS"/>
    <s v="60 - DONNA"/>
    <n v="57.5"/>
    <n v="149.5"/>
    <n v="115"/>
  </r>
  <r>
    <n v="2092434110880"/>
    <s v="2T-08-02-036"/>
    <s v="2T-08-036-02"/>
    <n v="0"/>
    <n v="2"/>
    <n v="0"/>
    <n v="2"/>
    <x v="4"/>
    <n v="5"/>
    <x v="468"/>
    <s v="CHINO POCKET"/>
    <x v="1"/>
    <s v="Altro"/>
    <s v="70DBF0552"/>
    <s v="T212"/>
    <n v="174"/>
    <s v="1a Scelta"/>
    <s v="NO"/>
    <n v="2"/>
    <n v="0"/>
    <s v="MET - MET &amp; FRIENDS"/>
    <s v="60 - DONNA"/>
    <n v="57.5"/>
    <n v="149.5"/>
    <n v="115"/>
  </r>
  <r>
    <n v="2092434110866"/>
    <s v="2T-08-02-036"/>
    <s v="2T-08-036-02"/>
    <n v="0"/>
    <n v="3"/>
    <n v="0"/>
    <n v="3"/>
    <x v="8"/>
    <n v="2"/>
    <x v="468"/>
    <s v="CHINO POCKET"/>
    <x v="1"/>
    <s v="Altro"/>
    <s v="70DBF0552"/>
    <s v="T212"/>
    <n v="174"/>
    <s v="1a Scelta"/>
    <s v="NO"/>
    <n v="2"/>
    <n v="0"/>
    <s v="MET - MET &amp; FRIENDS"/>
    <s v="60 - DONNA"/>
    <n v="57.5"/>
    <n v="149.5"/>
    <n v="172.5"/>
  </r>
  <r>
    <n v="2092434117995"/>
    <s v="2T-08-02-036"/>
    <s v="2T-08-036-02"/>
    <n v="0"/>
    <n v="1"/>
    <n v="0"/>
    <n v="1"/>
    <x v="7"/>
    <n v="1"/>
    <x v="468"/>
    <s v="CHINO POCKET"/>
    <x v="1"/>
    <s v="Altro"/>
    <s v="70DBF0552"/>
    <s v="T212"/>
    <n v="174"/>
    <s v="1a Scelta"/>
    <s v="NO"/>
    <n v="2"/>
    <n v="0"/>
    <s v="MET - MET &amp; FRIENDS"/>
    <s v="60 - DONNA"/>
    <n v="57.5"/>
    <n v="149.5"/>
    <n v="57.5"/>
  </r>
  <r>
    <n v="2092434110873"/>
    <s v="2T-08-02-036"/>
    <s v="2T-08-036-02"/>
    <n v="0"/>
    <n v="2"/>
    <n v="0"/>
    <n v="2"/>
    <x v="0"/>
    <n v="3"/>
    <x v="468"/>
    <s v="CHINO POCKET"/>
    <x v="1"/>
    <s v="Altro"/>
    <s v="70DBF0552"/>
    <s v="T212"/>
    <n v="174"/>
    <s v="1a Scelta"/>
    <s v="NO"/>
    <n v="2"/>
    <n v="0"/>
    <s v="MET - MET &amp; FRIENDS"/>
    <s v="60 - DONNA"/>
    <n v="57.5"/>
    <n v="149.5"/>
    <n v="115"/>
  </r>
  <r>
    <n v="2092434236443"/>
    <s v="2T-08-02-038"/>
    <s v="2T-08-038-02"/>
    <n v="0"/>
    <n v="2"/>
    <n v="0"/>
    <n v="2"/>
    <x v="3"/>
    <n v="7"/>
    <x v="469"/>
    <s v="CHINO POCKET"/>
    <x v="1"/>
    <s v="Altro"/>
    <s v="70DBF0552"/>
    <s v="T212"/>
    <n v="347"/>
    <s v="1a Scelta"/>
    <s v="NO"/>
    <n v="2"/>
    <n v="0"/>
    <s v="MET - MET &amp; FRIENDS"/>
    <s v="60 - DONNA"/>
    <n v="57.5"/>
    <n v="149.5"/>
    <n v="115"/>
  </r>
  <r>
    <n v="2092434236450"/>
    <s v="2T-08-02-038"/>
    <s v="2T-08-038-02"/>
    <n v="0"/>
    <n v="1"/>
    <n v="0"/>
    <n v="1"/>
    <x v="1"/>
    <n v="8"/>
    <x v="469"/>
    <s v="CHINO POCKET"/>
    <x v="1"/>
    <s v="Altro"/>
    <s v="70DBF0552"/>
    <s v="T212"/>
    <n v="347"/>
    <s v="1a Scelta"/>
    <s v="NO"/>
    <n v="2"/>
    <n v="0"/>
    <s v="MET - MET &amp; FRIENDS"/>
    <s v="60 - DONNA"/>
    <n v="57.5"/>
    <n v="149.5"/>
    <n v="57.5"/>
  </r>
  <r>
    <n v="2092434236436"/>
    <s v="2T-08-02-038"/>
    <s v="2T-08-038-02"/>
    <n v="0"/>
    <n v="1"/>
    <n v="0"/>
    <n v="1"/>
    <x v="5"/>
    <n v="6"/>
    <x v="469"/>
    <s v="CHINO POCKET"/>
    <x v="1"/>
    <s v="Altro"/>
    <s v="70DBF0552"/>
    <s v="T212"/>
    <n v="347"/>
    <s v="1a Scelta"/>
    <s v="NO"/>
    <n v="2"/>
    <n v="0"/>
    <s v="MET - MET &amp; FRIENDS"/>
    <s v="60 - DONNA"/>
    <n v="57.5"/>
    <n v="149.5"/>
    <n v="57.5"/>
  </r>
  <r>
    <n v="2092434236399"/>
    <s v="2T-08-02-038"/>
    <s v="2T-08-038-02"/>
    <n v="0"/>
    <n v="2"/>
    <n v="0"/>
    <n v="2"/>
    <x v="8"/>
    <n v="2"/>
    <x v="469"/>
    <s v="CHINO POCKET"/>
    <x v="1"/>
    <s v="Altro"/>
    <s v="70DBF0552"/>
    <s v="T212"/>
    <n v="347"/>
    <s v="1a Scelta"/>
    <s v="NO"/>
    <n v="2"/>
    <n v="0"/>
    <s v="MET - MET &amp; FRIENDS"/>
    <s v="60 - DONNA"/>
    <n v="57.5"/>
    <n v="149.5"/>
    <n v="115"/>
  </r>
  <r>
    <n v="2092434236405"/>
    <s v="2T-08-02-038"/>
    <s v="2T-08-038-02"/>
    <n v="0"/>
    <n v="1"/>
    <n v="0"/>
    <n v="1"/>
    <x v="0"/>
    <n v="3"/>
    <x v="469"/>
    <s v="CHINO POCKET"/>
    <x v="1"/>
    <s v="Altro"/>
    <s v="70DBF0552"/>
    <s v="T212"/>
    <n v="347"/>
    <s v="1a Scelta"/>
    <s v="NO"/>
    <n v="2"/>
    <n v="0"/>
    <s v="MET - MET &amp; FRIENDS"/>
    <s v="60 - DONNA"/>
    <n v="57.5"/>
    <n v="149.5"/>
    <n v="57.5"/>
  </r>
  <r>
    <n v="2092434236429"/>
    <s v="2T-08-00-051"/>
    <s v="2T-08-051-00"/>
    <n v="0"/>
    <n v="1"/>
    <n v="0"/>
    <n v="1"/>
    <x v="4"/>
    <n v="5"/>
    <x v="469"/>
    <s v="CHINO POCKET"/>
    <x v="1"/>
    <s v="Altro"/>
    <s v="70DBF0552"/>
    <s v="T212"/>
    <n v="347"/>
    <s v="1a Scelta"/>
    <s v="NO"/>
    <n v="2"/>
    <n v="0"/>
    <s v="MET - MET &amp; FRIENDS"/>
    <s v="60 - DONNA"/>
    <n v="57.5"/>
    <n v="149.5"/>
    <n v="57.5"/>
  </r>
  <r>
    <n v="2092434183501"/>
    <s v="2T-07-01-031"/>
    <s v="2T-07-031-01"/>
    <n v="0"/>
    <n v="1"/>
    <n v="0"/>
    <n v="1"/>
    <x v="3"/>
    <n v="7"/>
    <x v="470"/>
    <s v="CHINO POCKET"/>
    <x v="1"/>
    <s v="Altro"/>
    <s v="70DBF0552"/>
    <s v="T212"/>
    <n v="517"/>
    <s v="1a Scelta"/>
    <s v="NO"/>
    <n v="2"/>
    <n v="0"/>
    <s v="MET - MET &amp; FRIENDS"/>
    <s v="60 - DONNA"/>
    <n v="57.5"/>
    <n v="149.5"/>
    <n v="57.5"/>
  </r>
  <r>
    <n v="2092434183488"/>
    <s v="2T-08-02-038"/>
    <s v="2T-08-038-02"/>
    <n v="0"/>
    <n v="1"/>
    <n v="0"/>
    <n v="1"/>
    <x v="7"/>
    <n v="1"/>
    <x v="470"/>
    <s v="CHINO POCKET"/>
    <x v="1"/>
    <s v="Altro"/>
    <s v="70DBF0552"/>
    <s v="T212"/>
    <n v="517"/>
    <s v="1a Scelta"/>
    <s v="NO"/>
    <n v="2"/>
    <n v="0"/>
    <s v="MET - MET &amp; FRIENDS"/>
    <s v="60 - DONNA"/>
    <n v="57.5"/>
    <n v="149.5"/>
    <n v="57.5"/>
  </r>
  <r>
    <n v="2092434110910"/>
    <s v="2T-08-02-038"/>
    <s v="2T-08-038-02"/>
    <n v="0"/>
    <n v="2"/>
    <n v="0"/>
    <n v="2"/>
    <x v="2"/>
    <n v="4"/>
    <x v="470"/>
    <s v="CHINO POCKET"/>
    <x v="1"/>
    <s v="Altro"/>
    <s v="70DBF0552"/>
    <s v="T212"/>
    <n v="517"/>
    <s v="1a Scelta"/>
    <s v="NO"/>
    <n v="2"/>
    <n v="0"/>
    <s v="MET - MET &amp; FRIENDS"/>
    <s v="60 - DONNA"/>
    <n v="57.5"/>
    <n v="149.5"/>
    <n v="115"/>
  </r>
  <r>
    <n v="2092434183518"/>
    <s v="2T-08-02-038"/>
    <s v="2T-08-038-02"/>
    <n v="0"/>
    <n v="1"/>
    <n v="0"/>
    <n v="1"/>
    <x v="1"/>
    <n v="8"/>
    <x v="470"/>
    <s v="CHINO POCKET"/>
    <x v="1"/>
    <s v="Altro"/>
    <s v="70DBF0552"/>
    <s v="T212"/>
    <n v="517"/>
    <s v="1a Scelta"/>
    <s v="NO"/>
    <n v="2"/>
    <n v="0"/>
    <s v="MET - MET &amp; FRIENDS"/>
    <s v="60 - DONNA"/>
    <n v="57.5"/>
    <n v="149.5"/>
    <n v="57.5"/>
  </r>
  <r>
    <n v="2092434000174"/>
    <s v="2T-10-02-023"/>
    <s v="2T-10-023-02"/>
    <n v="4"/>
    <n v="3"/>
    <n v="1"/>
    <n v="2"/>
    <x v="4"/>
    <n v="5"/>
    <x v="471"/>
    <s v="BASPIANE"/>
    <x v="1"/>
    <s v="Altro"/>
    <s v="70DBF0585"/>
    <s v="G194"/>
    <n v="27"/>
    <s v="1a Scelta"/>
    <s v="NO"/>
    <n v="2"/>
    <n v="0"/>
    <s v="MET - MET &amp; FRIENDS"/>
    <s v="60 - DONNA"/>
    <n v="67.5"/>
    <n v="175.5"/>
    <n v="202.5"/>
  </r>
  <r>
    <n v="2092434000181"/>
    <s v="2T-10-02-023"/>
    <s v="2T-10-023-02"/>
    <n v="4"/>
    <n v="4"/>
    <n v="0"/>
    <n v="4"/>
    <x v="5"/>
    <n v="6"/>
    <x v="471"/>
    <s v="BASPIANE"/>
    <x v="1"/>
    <s v="Altro"/>
    <s v="70DBF0585"/>
    <s v="G194"/>
    <n v="27"/>
    <s v="1a Scelta"/>
    <s v="NO"/>
    <n v="2"/>
    <n v="0"/>
    <s v="MET - MET &amp; FRIENDS"/>
    <s v="60 - DONNA"/>
    <n v="67.5"/>
    <n v="175.5"/>
    <n v="270"/>
  </r>
  <r>
    <n v="2092434000211"/>
    <s v="2T-34-01-016"/>
    <s v="2T-34-016-01"/>
    <n v="5"/>
    <n v="5"/>
    <n v="0"/>
    <n v="5"/>
    <x v="6"/>
    <n v="9"/>
    <x v="471"/>
    <s v="BASPIANE"/>
    <x v="1"/>
    <s v="Altro"/>
    <s v="70DBF0585"/>
    <s v="G194"/>
    <n v="27"/>
    <s v="1a Scelta"/>
    <s v="NO"/>
    <n v="2"/>
    <n v="0"/>
    <s v="MET - MET &amp; FRIENDS"/>
    <s v="60 - DONNA"/>
    <n v="67.5"/>
    <n v="175.5"/>
    <n v="337.5"/>
  </r>
  <r>
    <n v="2092434000143"/>
    <s v="2T-34-01-016"/>
    <s v="2T-34-016-01"/>
    <n v="4"/>
    <n v="4"/>
    <n v="0"/>
    <n v="4"/>
    <x v="7"/>
    <n v="1"/>
    <x v="471"/>
    <s v="BASPIANE"/>
    <x v="1"/>
    <s v="Altro"/>
    <s v="70DBF0585"/>
    <s v="G194"/>
    <n v="27"/>
    <s v="1a Scelta"/>
    <s v="NO"/>
    <n v="2"/>
    <n v="0"/>
    <s v="MET - MET &amp; FRIENDS"/>
    <s v="60 - DONNA"/>
    <n v="67.5"/>
    <n v="175.5"/>
    <n v="270"/>
  </r>
  <r>
    <n v="2092434000198"/>
    <s v="2T-34-01-016"/>
    <s v="2T-34-016-01"/>
    <n v="6"/>
    <n v="6"/>
    <n v="0"/>
    <n v="6"/>
    <x v="3"/>
    <n v="7"/>
    <x v="471"/>
    <s v="BASPIANE"/>
    <x v="1"/>
    <s v="Altro"/>
    <s v="70DBF0585"/>
    <s v="G194"/>
    <n v="27"/>
    <s v="1a Scelta"/>
    <s v="NO"/>
    <n v="2"/>
    <n v="0"/>
    <s v="MET - MET &amp; FRIENDS"/>
    <s v="60 - DONNA"/>
    <n v="67.5"/>
    <n v="175.5"/>
    <n v="405"/>
  </r>
  <r>
    <n v="2092434000204"/>
    <s v="2T-34-01-016"/>
    <s v="2T-34-016-01"/>
    <n v="5"/>
    <n v="5"/>
    <n v="0"/>
    <n v="5"/>
    <x v="1"/>
    <n v="8"/>
    <x v="471"/>
    <s v="BASPIANE"/>
    <x v="1"/>
    <s v="Altro"/>
    <s v="70DBF0585"/>
    <s v="G194"/>
    <n v="27"/>
    <s v="1a Scelta"/>
    <s v="NO"/>
    <n v="2"/>
    <n v="0"/>
    <s v="MET - MET &amp; FRIENDS"/>
    <s v="60 - DONNA"/>
    <n v="67.5"/>
    <n v="175.5"/>
    <n v="337.5"/>
  </r>
  <r>
    <n v="2092434000150"/>
    <s v="2T-34-02-017"/>
    <s v="2T-34-017-02"/>
    <n v="7"/>
    <n v="7"/>
    <n v="0"/>
    <n v="7"/>
    <x v="8"/>
    <n v="2"/>
    <x v="471"/>
    <s v="BASPIANE"/>
    <x v="1"/>
    <s v="Altro"/>
    <s v="70DBF0585"/>
    <s v="G194"/>
    <n v="27"/>
    <s v="1a Scelta"/>
    <s v="NO"/>
    <n v="2"/>
    <n v="0"/>
    <s v="MET - MET &amp; FRIENDS"/>
    <s v="60 - DONNA"/>
    <n v="67.5"/>
    <n v="175.5"/>
    <n v="472.5"/>
  </r>
  <r>
    <n v="2092434160052"/>
    <s v="2T-10-00-023"/>
    <s v="2T-10-023-00"/>
    <n v="0"/>
    <n v="2"/>
    <n v="1"/>
    <n v="1"/>
    <x v="4"/>
    <n v="5"/>
    <x v="472"/>
    <s v="BASPIANE"/>
    <x v="1"/>
    <s v="Altro"/>
    <s v="70DBF0585"/>
    <s v="G194"/>
    <n v="193"/>
    <s v="1a Scelta"/>
    <s v="NO"/>
    <n v="2"/>
    <n v="0"/>
    <s v="MET - MET &amp; FRIENDS"/>
    <s v="60 - DONNA"/>
    <n v="67.5"/>
    <n v="175.5"/>
    <n v="135"/>
  </r>
  <r>
    <n v="2092434160069"/>
    <s v="2T-10-00-023"/>
    <s v="2T-10-023-00"/>
    <n v="0"/>
    <n v="2"/>
    <n v="0"/>
    <n v="2"/>
    <x v="5"/>
    <n v="6"/>
    <x v="472"/>
    <s v="BASPIANE"/>
    <x v="1"/>
    <s v="Altro"/>
    <s v="70DBF0585"/>
    <s v="G194"/>
    <n v="193"/>
    <s v="1a Scelta"/>
    <s v="NO"/>
    <n v="2"/>
    <n v="0"/>
    <s v="MET - MET &amp; FRIENDS"/>
    <s v="60 - DONNA"/>
    <n v="67.5"/>
    <n v="175.5"/>
    <n v="135"/>
  </r>
  <r>
    <n v="2092434160045"/>
    <s v="2T-10-00-023"/>
    <s v="2T-10-023-00"/>
    <n v="0"/>
    <n v="4"/>
    <n v="0"/>
    <n v="4"/>
    <x v="0"/>
    <n v="3"/>
    <x v="472"/>
    <s v="BASPIANE"/>
    <x v="1"/>
    <s v="Altro"/>
    <s v="70DBF0585"/>
    <s v="G194"/>
    <n v="193"/>
    <s v="1a Scelta"/>
    <s v="NO"/>
    <n v="2"/>
    <n v="0"/>
    <s v="MET - MET &amp; FRIENDS"/>
    <s v="60 - DONNA"/>
    <n v="67.5"/>
    <n v="175.5"/>
    <n v="270"/>
  </r>
  <r>
    <n v="2092434160038"/>
    <s v="2T-34-04-028"/>
    <s v="2T-34-028-04"/>
    <n v="0"/>
    <n v="3"/>
    <n v="0"/>
    <n v="3"/>
    <x v="8"/>
    <n v="2"/>
    <x v="472"/>
    <s v="BASPIANE"/>
    <x v="1"/>
    <s v="Altro"/>
    <s v="70DBF0585"/>
    <s v="G194"/>
    <n v="193"/>
    <s v="1a Scelta"/>
    <s v="NO"/>
    <n v="2"/>
    <n v="0"/>
    <s v="MET - MET &amp; FRIENDS"/>
    <s v="60 - DONNA"/>
    <n v="67.5"/>
    <n v="175.5"/>
    <n v="202.5"/>
  </r>
  <r>
    <n v="2092434160076"/>
    <s v="2T-34-04-028"/>
    <s v="2T-34-028-04"/>
    <n v="0"/>
    <n v="3"/>
    <n v="0"/>
    <n v="3"/>
    <x v="3"/>
    <n v="7"/>
    <x v="472"/>
    <s v="BASPIANE"/>
    <x v="1"/>
    <s v="Altro"/>
    <s v="70DBF0585"/>
    <s v="G194"/>
    <n v="193"/>
    <s v="1a Scelta"/>
    <s v="NO"/>
    <n v="2"/>
    <n v="0"/>
    <s v="MET - MET &amp; FRIENDS"/>
    <s v="60 - DONNA"/>
    <n v="67.5"/>
    <n v="175.5"/>
    <n v="202.5"/>
  </r>
  <r>
    <n v="2092434160021"/>
    <s v="2T-34-04-028"/>
    <s v="2T-34-028-04"/>
    <n v="0"/>
    <n v="1"/>
    <n v="0"/>
    <n v="1"/>
    <x v="7"/>
    <n v="1"/>
    <x v="472"/>
    <s v="BASPIANE"/>
    <x v="1"/>
    <s v="Altro"/>
    <s v="70DBF0585"/>
    <s v="G194"/>
    <n v="193"/>
    <s v="1a Scelta"/>
    <s v="NO"/>
    <n v="2"/>
    <n v="0"/>
    <s v="MET - MET &amp; FRIENDS"/>
    <s v="60 - DONNA"/>
    <n v="67.5"/>
    <n v="175.5"/>
    <n v="67.5"/>
  </r>
  <r>
    <n v="2092434160182"/>
    <s v="2T-09-02-026"/>
    <s v="2T-09-026-02"/>
    <n v="0"/>
    <n v="1"/>
    <n v="0"/>
    <n v="1"/>
    <x v="5"/>
    <n v="6"/>
    <x v="473"/>
    <s v="BASPIANE"/>
    <x v="1"/>
    <s v="Altro"/>
    <s v="70DBF0585"/>
    <s v="G194"/>
    <n v="411"/>
    <s v="1a Scelta"/>
    <s v="NO"/>
    <n v="2"/>
    <n v="0"/>
    <s v="MET - MET &amp; FRIENDS"/>
    <s v="60 - DONNA"/>
    <n v="67.5"/>
    <n v="175.5"/>
    <n v="67.5"/>
  </r>
  <r>
    <n v="2092434110637"/>
    <s v="2T-09-03-054"/>
    <s v="2T-09-054-03"/>
    <n v="0"/>
    <n v="2"/>
    <n v="0"/>
    <n v="2"/>
    <x v="4"/>
    <n v="5"/>
    <x v="473"/>
    <s v="BASPIANE"/>
    <x v="1"/>
    <s v="Altro"/>
    <s v="70DBF0585"/>
    <s v="G194"/>
    <n v="411"/>
    <s v="1a Scelta"/>
    <s v="NO"/>
    <n v="2"/>
    <n v="0"/>
    <s v="MET - MET &amp; FRIENDS"/>
    <s v="60 - DONNA"/>
    <n v="67.5"/>
    <n v="175.5"/>
    <n v="135"/>
  </r>
  <r>
    <n v="2092434160199"/>
    <s v="2T-34-04-029"/>
    <s v="2T-34-029-04"/>
    <n v="0"/>
    <n v="1"/>
    <n v="0"/>
    <n v="1"/>
    <x v="3"/>
    <n v="7"/>
    <x v="473"/>
    <s v="BASPIANE"/>
    <x v="1"/>
    <s v="Altro"/>
    <s v="70DBF0585"/>
    <s v="G194"/>
    <n v="411"/>
    <s v="1a Scelta"/>
    <s v="NO"/>
    <n v="2"/>
    <n v="0"/>
    <s v="MET - MET &amp; FRIENDS"/>
    <s v="60 - DONNA"/>
    <n v="67.5"/>
    <n v="175.5"/>
    <n v="67.5"/>
  </r>
  <r>
    <n v="2092434110620"/>
    <s v="2T-34-04-029"/>
    <s v="2T-34-029-04"/>
    <n v="0"/>
    <n v="2"/>
    <n v="0"/>
    <n v="2"/>
    <x v="0"/>
    <n v="3"/>
    <x v="473"/>
    <s v="BASPIANE"/>
    <x v="1"/>
    <s v="Altro"/>
    <s v="70DBF0585"/>
    <s v="G194"/>
    <n v="411"/>
    <s v="1a Scelta"/>
    <s v="NO"/>
    <n v="2"/>
    <n v="0"/>
    <s v="MET - MET &amp; FRIENDS"/>
    <s v="60 - DONNA"/>
    <n v="67.5"/>
    <n v="175.5"/>
    <n v="135"/>
  </r>
  <r>
    <n v="2092434110613"/>
    <s v="2T-34-04-029"/>
    <s v="2T-34-029-04"/>
    <n v="0"/>
    <n v="2"/>
    <n v="0"/>
    <n v="2"/>
    <x v="8"/>
    <n v="2"/>
    <x v="473"/>
    <s v="BASPIANE"/>
    <x v="1"/>
    <s v="Altro"/>
    <s v="70DBF0585"/>
    <s v="G194"/>
    <n v="411"/>
    <s v="1a Scelta"/>
    <s v="NO"/>
    <n v="2"/>
    <n v="0"/>
    <s v="MET - MET &amp; FRIENDS"/>
    <s v="60 - DONNA"/>
    <n v="67.5"/>
    <n v="175.5"/>
    <n v="135"/>
  </r>
  <r>
    <n v="2092434048206"/>
    <s v="2T-10-02-042"/>
    <s v="2T-10-042-02"/>
    <n v="2"/>
    <n v="2"/>
    <n v="0"/>
    <n v="2"/>
    <x v="6"/>
    <n v="9"/>
    <x v="474"/>
    <s v="BASPIANE"/>
    <x v="1"/>
    <s v="Altro"/>
    <s v="70DBF0585"/>
    <s v="R216"/>
    <n v="1"/>
    <s v="1a Scelta"/>
    <s v="NO"/>
    <n v="2"/>
    <n v="0"/>
    <s v="MET - MET &amp; FRIENDS"/>
    <s v="60 - DONNA"/>
    <n v="67.5"/>
    <n v="175.5"/>
    <n v="135"/>
  </r>
  <r>
    <n v="2092434048190"/>
    <s v="2T-10-02-042"/>
    <s v="2T-10-042-02"/>
    <n v="7"/>
    <n v="7"/>
    <n v="0"/>
    <n v="7"/>
    <x v="1"/>
    <n v="8"/>
    <x v="474"/>
    <s v="BASPIANE"/>
    <x v="1"/>
    <s v="Altro"/>
    <s v="70DBF0585"/>
    <s v="R216"/>
    <n v="1"/>
    <s v="1a Scelta"/>
    <s v="NO"/>
    <n v="2"/>
    <n v="0"/>
    <s v="MET - MET &amp; FRIENDS"/>
    <s v="60 - DONNA"/>
    <n v="67.5"/>
    <n v="175.5"/>
    <n v="472.5"/>
  </r>
  <r>
    <n v="2092434035282"/>
    <s v="2T-10-02-042"/>
    <s v="2T-10-042-02"/>
    <n v="8"/>
    <n v="8"/>
    <n v="0"/>
    <n v="8"/>
    <x v="3"/>
    <n v="7"/>
    <x v="474"/>
    <s v="BASPIANE"/>
    <x v="1"/>
    <s v="Altro"/>
    <s v="70DBF0585"/>
    <s v="R216"/>
    <n v="1"/>
    <s v="1a Scelta"/>
    <s v="NO"/>
    <n v="2"/>
    <n v="0"/>
    <s v="MET - MET &amp; FRIENDS"/>
    <s v="60 - DONNA"/>
    <n v="67.5"/>
    <n v="175.5"/>
    <n v="540"/>
  </r>
  <r>
    <n v="2092434035268"/>
    <s v="2T-10-02-042"/>
    <s v="2T-10-042-02"/>
    <n v="9"/>
    <n v="9"/>
    <n v="0"/>
    <n v="9"/>
    <x v="4"/>
    <n v="5"/>
    <x v="474"/>
    <s v="BASPIANE"/>
    <x v="1"/>
    <s v="Altro"/>
    <s v="70DBF0585"/>
    <s v="R216"/>
    <n v="1"/>
    <s v="1a Scelta"/>
    <s v="NO"/>
    <n v="2"/>
    <n v="0"/>
    <s v="MET - MET &amp; FRIENDS"/>
    <s v="60 - DONNA"/>
    <n v="67.5"/>
    <n v="175.5"/>
    <n v="607.5"/>
  </r>
  <r>
    <n v="2092433819760"/>
    <s v="2T-10-02-042"/>
    <s v="2T-10-042-02"/>
    <n v="4"/>
    <n v="5"/>
    <n v="1"/>
    <n v="4"/>
    <x v="2"/>
    <n v="4"/>
    <x v="474"/>
    <s v="BASPIANE"/>
    <x v="1"/>
    <s v="Altro"/>
    <s v="70DBF0585"/>
    <s v="R216"/>
    <n v="1"/>
    <s v="1a Scelta"/>
    <s v="NO"/>
    <n v="2"/>
    <n v="0"/>
    <s v="MET - MET &amp; FRIENDS"/>
    <s v="60 - DONNA"/>
    <n v="67.5"/>
    <n v="175.5"/>
    <n v="337.5"/>
  </r>
  <r>
    <n v="2092434035244"/>
    <s v="2T-34-03-016"/>
    <s v="2T-34-016-03"/>
    <n v="10"/>
    <n v="10"/>
    <n v="0"/>
    <n v="10"/>
    <x v="8"/>
    <n v="2"/>
    <x v="474"/>
    <s v="BASPIANE"/>
    <x v="1"/>
    <s v="Altro"/>
    <s v="70DBF0585"/>
    <s v="R216"/>
    <n v="1"/>
    <s v="1a Scelta"/>
    <s v="NO"/>
    <n v="2"/>
    <n v="0"/>
    <s v="MET - MET &amp; FRIENDS"/>
    <s v="60 - DONNA"/>
    <n v="67.5"/>
    <n v="175.5"/>
    <n v="675"/>
  </r>
  <r>
    <n v="2092434035251"/>
    <s v="2T-34-03-016"/>
    <s v="2T-34-016-03"/>
    <n v="9"/>
    <n v="9"/>
    <n v="0"/>
    <n v="9"/>
    <x v="0"/>
    <n v="3"/>
    <x v="474"/>
    <s v="BASPIANE"/>
    <x v="1"/>
    <s v="Altro"/>
    <s v="70DBF0585"/>
    <s v="R216"/>
    <n v="1"/>
    <s v="1a Scelta"/>
    <s v="NO"/>
    <n v="2"/>
    <n v="0"/>
    <s v="MET - MET &amp; FRIENDS"/>
    <s v="60 - DONNA"/>
    <n v="67.5"/>
    <n v="175.5"/>
    <n v="607.5"/>
  </r>
  <r>
    <n v="2092434035237"/>
    <s v="2T-34-03-016"/>
    <s v="2T-34-016-03"/>
    <n v="1"/>
    <n v="1"/>
    <n v="0"/>
    <n v="1"/>
    <x v="7"/>
    <n v="1"/>
    <x v="474"/>
    <s v="BASPIANE"/>
    <x v="1"/>
    <s v="Altro"/>
    <s v="70DBF0585"/>
    <s v="R216"/>
    <n v="1"/>
    <s v="1a Scelta"/>
    <s v="NO"/>
    <n v="2"/>
    <n v="0"/>
    <s v="MET - MET &amp; FRIENDS"/>
    <s v="60 - DONNA"/>
    <n v="67.5"/>
    <n v="175.5"/>
    <n v="67.5"/>
  </r>
  <r>
    <n v="2092434035275"/>
    <s v="2T-34-03-016"/>
    <s v="2T-34-016-03"/>
    <n v="7"/>
    <n v="7"/>
    <n v="0"/>
    <n v="7"/>
    <x v="5"/>
    <n v="6"/>
    <x v="474"/>
    <s v="BASPIANE"/>
    <x v="1"/>
    <s v="Altro"/>
    <s v="70DBF0585"/>
    <s v="R216"/>
    <n v="1"/>
    <s v="1a Scelta"/>
    <s v="NO"/>
    <n v="2"/>
    <n v="0"/>
    <s v="MET - MET &amp; FRIENDS"/>
    <s v="60 - DONNA"/>
    <n v="67.5"/>
    <n v="175.5"/>
    <n v="472.5"/>
  </r>
  <r>
    <n v="2092434048251"/>
    <s v="2T-10-00-040"/>
    <s v="2T-10-040-00"/>
    <n v="2"/>
    <n v="2"/>
    <n v="0"/>
    <n v="2"/>
    <x v="4"/>
    <n v="5"/>
    <x v="475"/>
    <s v="BASPIANE"/>
    <x v="1"/>
    <s v="Altro"/>
    <s v="70DBF0585"/>
    <s v="R216"/>
    <n v="42"/>
    <s v="1a Scelta"/>
    <s v="NO"/>
    <n v="2"/>
    <n v="0"/>
    <s v="MET - MET &amp; FRIENDS"/>
    <s v="60 - DONNA"/>
    <n v="67.5"/>
    <n v="175.5"/>
    <n v="135"/>
  </r>
  <r>
    <n v="2092434048244"/>
    <s v="2T-10-00-040"/>
    <s v="2T-10-040-00"/>
    <n v="1"/>
    <n v="2"/>
    <n v="1"/>
    <n v="1"/>
    <x v="2"/>
    <n v="4"/>
    <x v="475"/>
    <s v="BASPIANE"/>
    <x v="1"/>
    <s v="Altro"/>
    <s v="70DBF0585"/>
    <s v="R216"/>
    <n v="42"/>
    <s v="1a Scelta"/>
    <s v="NO"/>
    <n v="2"/>
    <n v="0"/>
    <s v="MET - MET &amp; FRIENDS"/>
    <s v="60 - DONNA"/>
    <n v="67.5"/>
    <n v="175.5"/>
    <n v="135"/>
  </r>
  <r>
    <n v="2092434048237"/>
    <s v="2T-34-03-055"/>
    <s v="2T-34-055-03"/>
    <n v="5"/>
    <n v="5"/>
    <n v="0"/>
    <n v="5"/>
    <x v="0"/>
    <n v="3"/>
    <x v="475"/>
    <s v="BASPIANE"/>
    <x v="1"/>
    <s v="Altro"/>
    <s v="70DBF0585"/>
    <s v="R216"/>
    <n v="42"/>
    <s v="1a Scelta"/>
    <s v="NO"/>
    <n v="2"/>
    <n v="0"/>
    <s v="MET - MET &amp; FRIENDS"/>
    <s v="60 - DONNA"/>
    <n v="67.5"/>
    <n v="175.5"/>
    <n v="337.5"/>
  </r>
  <r>
    <n v="2092434048282"/>
    <s v="2T-34-03-055"/>
    <s v="2T-34-055-03"/>
    <n v="1"/>
    <n v="1"/>
    <n v="0"/>
    <n v="1"/>
    <x v="1"/>
    <n v="8"/>
    <x v="475"/>
    <s v="BASPIANE"/>
    <x v="1"/>
    <s v="Altro"/>
    <s v="70DBF0585"/>
    <s v="R216"/>
    <n v="42"/>
    <s v="1a Scelta"/>
    <s v="NO"/>
    <n v="2"/>
    <n v="0"/>
    <s v="MET - MET &amp; FRIENDS"/>
    <s v="60 - DONNA"/>
    <n v="67.5"/>
    <n v="175.5"/>
    <n v="67.5"/>
  </r>
  <r>
    <n v="2092434048268"/>
    <s v="2T-34-03-055"/>
    <s v="2T-34-055-03"/>
    <n v="6"/>
    <n v="6"/>
    <n v="0"/>
    <n v="6"/>
    <x v="5"/>
    <n v="6"/>
    <x v="475"/>
    <s v="BASPIANE"/>
    <x v="1"/>
    <s v="Altro"/>
    <s v="70DBF0585"/>
    <s v="R216"/>
    <n v="42"/>
    <s v="1a Scelta"/>
    <s v="NO"/>
    <n v="2"/>
    <n v="0"/>
    <s v="MET - MET &amp; FRIENDS"/>
    <s v="60 - DONNA"/>
    <n v="67.5"/>
    <n v="175.5"/>
    <n v="405"/>
  </r>
  <r>
    <n v="2092434048220"/>
    <s v="2T-34-03-055"/>
    <s v="2T-34-055-03"/>
    <n v="1"/>
    <n v="1"/>
    <n v="0"/>
    <n v="1"/>
    <x v="8"/>
    <n v="2"/>
    <x v="475"/>
    <s v="BASPIANE"/>
    <x v="1"/>
    <s v="Altro"/>
    <s v="70DBF0585"/>
    <s v="R216"/>
    <n v="42"/>
    <s v="1a Scelta"/>
    <s v="NO"/>
    <n v="2"/>
    <n v="0"/>
    <s v="MET - MET &amp; FRIENDS"/>
    <s v="60 - DONNA"/>
    <n v="67.5"/>
    <n v="175.5"/>
    <n v="67.5"/>
  </r>
  <r>
    <n v="2092434048275"/>
    <s v="2T-34-03-055"/>
    <s v="2T-34-055-03"/>
    <n v="3"/>
    <n v="3"/>
    <n v="0"/>
    <n v="3"/>
    <x v="3"/>
    <n v="7"/>
    <x v="475"/>
    <s v="BASPIANE"/>
    <x v="1"/>
    <s v="Altro"/>
    <s v="70DBF0585"/>
    <s v="R216"/>
    <n v="42"/>
    <s v="1a Scelta"/>
    <s v="NO"/>
    <n v="2"/>
    <n v="0"/>
    <s v="MET - MET &amp; FRIENDS"/>
    <s v="60 - DONNA"/>
    <n v="67.5"/>
    <n v="175.5"/>
    <n v="202.5"/>
  </r>
  <r>
    <n v="2092434048350"/>
    <s v="2T-08-04-015"/>
    <s v="2T-08-015-04"/>
    <n v="2"/>
    <n v="1"/>
    <n v="0"/>
    <n v="1"/>
    <x v="5"/>
    <n v="6"/>
    <x v="476"/>
    <s v="BASPIANE"/>
    <x v="1"/>
    <s v="Altro"/>
    <s v="70DBF0585"/>
    <s v="R216"/>
    <n v="431"/>
    <s v="1a Scelta"/>
    <s v="NO"/>
    <n v="2"/>
    <n v="0"/>
    <s v="MET - MET &amp; FRIENDS"/>
    <s v="60 - DONNA"/>
    <n v="67.5"/>
    <n v="175.5"/>
    <n v="67.5"/>
  </r>
  <r>
    <n v="2092434048329"/>
    <s v="2T-10-01-037"/>
    <s v="2T-10-037-01"/>
    <n v="4"/>
    <n v="4"/>
    <n v="0"/>
    <n v="4"/>
    <x v="0"/>
    <n v="3"/>
    <x v="476"/>
    <s v="BASPIANE"/>
    <x v="1"/>
    <s v="Altro"/>
    <s v="70DBF0585"/>
    <s v="R216"/>
    <n v="431"/>
    <s v="1a Scelta"/>
    <s v="NO"/>
    <n v="2"/>
    <n v="0"/>
    <s v="MET - MET &amp; FRIENDS"/>
    <s v="60 - DONNA"/>
    <n v="67.5"/>
    <n v="175.5"/>
    <n v="270"/>
  </r>
  <r>
    <n v="2092434048336"/>
    <s v="2T-10-01-037"/>
    <s v="2T-10-037-01"/>
    <n v="4"/>
    <n v="5"/>
    <n v="1"/>
    <n v="4"/>
    <x v="2"/>
    <n v="4"/>
    <x v="476"/>
    <s v="BASPIANE"/>
    <x v="1"/>
    <s v="Altro"/>
    <s v="70DBF0585"/>
    <s v="R216"/>
    <n v="431"/>
    <s v="1a Scelta"/>
    <s v="NO"/>
    <n v="2"/>
    <n v="0"/>
    <s v="MET - MET &amp; FRIENDS"/>
    <s v="60 - DONNA"/>
    <n v="67.5"/>
    <n v="175.5"/>
    <n v="337.5"/>
  </r>
  <r>
    <n v="2092434048343"/>
    <s v="2T-10-01-037"/>
    <s v="2T-10-037-01"/>
    <n v="3"/>
    <n v="3"/>
    <n v="0"/>
    <n v="3"/>
    <x v="4"/>
    <n v="5"/>
    <x v="476"/>
    <s v="BASPIANE"/>
    <x v="1"/>
    <s v="Altro"/>
    <s v="70DBF0585"/>
    <s v="R216"/>
    <n v="431"/>
    <s v="1a Scelta"/>
    <s v="NO"/>
    <n v="2"/>
    <n v="0"/>
    <s v="MET - MET &amp; FRIENDS"/>
    <s v="60 - DONNA"/>
    <n v="67.5"/>
    <n v="175.5"/>
    <n v="202.5"/>
  </r>
  <r>
    <n v="2092434048367"/>
    <s v="2T-10-01-037"/>
    <s v="2T-10-037-01"/>
    <n v="2"/>
    <n v="2"/>
    <n v="0"/>
    <n v="2"/>
    <x v="3"/>
    <n v="7"/>
    <x v="476"/>
    <s v="BASPIANE"/>
    <x v="1"/>
    <s v="Altro"/>
    <s v="70DBF0585"/>
    <s v="R216"/>
    <n v="431"/>
    <s v="1a Scelta"/>
    <s v="NO"/>
    <n v="2"/>
    <n v="0"/>
    <s v="MET - MET &amp; FRIENDS"/>
    <s v="60 - DONNA"/>
    <n v="67.5"/>
    <n v="175.5"/>
    <n v="135"/>
  </r>
  <r>
    <n v="2092434048312"/>
    <s v="2T-34-02-017"/>
    <s v="2T-34-017-02"/>
    <n v="3"/>
    <n v="3"/>
    <n v="0"/>
    <n v="3"/>
    <x v="8"/>
    <n v="2"/>
    <x v="476"/>
    <s v="BASPIANE"/>
    <x v="1"/>
    <s v="Altro"/>
    <s v="70DBF0585"/>
    <s v="R216"/>
    <n v="431"/>
    <s v="1a Scelta"/>
    <s v="NO"/>
    <n v="2"/>
    <n v="0"/>
    <s v="MET - MET &amp; FRIENDS"/>
    <s v="60 - DONNA"/>
    <n v="67.5"/>
    <n v="175.5"/>
    <n v="202.5"/>
  </r>
  <r>
    <n v="2092434183655"/>
    <s v="2T-07-03-048"/>
    <s v="2T-07-048-03"/>
    <n v="0"/>
    <n v="2"/>
    <n v="0"/>
    <n v="2"/>
    <x v="4"/>
    <n v="5"/>
    <x v="477"/>
    <s v="DYANI"/>
    <x v="1"/>
    <s v="Altro"/>
    <s v="70DBF0636"/>
    <s v="G194"/>
    <n v="27"/>
    <s v="1a Scelta"/>
    <s v="NO"/>
    <n v="2"/>
    <n v="0"/>
    <s v="MET - MET &amp; FRIENDS"/>
    <s v="60 - DONNA"/>
    <n v="56.5"/>
    <n v="146.9"/>
    <n v="113"/>
  </r>
  <r>
    <n v="2092434183648"/>
    <s v="2T-34-03-032"/>
    <s v="2T-34-032-03"/>
    <n v="0"/>
    <n v="1"/>
    <n v="0"/>
    <n v="1"/>
    <x v="2"/>
    <n v="4"/>
    <x v="477"/>
    <s v="DYANI"/>
    <x v="1"/>
    <s v="Altro"/>
    <s v="70DBF0636"/>
    <s v="G194"/>
    <n v="27"/>
    <s v="1a Scelta"/>
    <s v="NO"/>
    <n v="2"/>
    <n v="0"/>
    <s v="MET - MET &amp; FRIENDS"/>
    <s v="60 - DONNA"/>
    <n v="56.5"/>
    <n v="146.9"/>
    <n v="56.5"/>
  </r>
  <r>
    <n v="2092434183679"/>
    <s v="2T-34-03-032"/>
    <s v="2T-34-032-03"/>
    <n v="0"/>
    <n v="1"/>
    <n v="0"/>
    <n v="1"/>
    <x v="3"/>
    <n v="7"/>
    <x v="477"/>
    <s v="DYANI"/>
    <x v="1"/>
    <s v="Altro"/>
    <s v="70DBF0636"/>
    <s v="G194"/>
    <n v="27"/>
    <s v="1a Scelta"/>
    <s v="NO"/>
    <n v="2"/>
    <n v="0"/>
    <s v="MET - MET &amp; FRIENDS"/>
    <s v="60 - DONNA"/>
    <n v="56.5"/>
    <n v="146.9"/>
    <n v="56.5"/>
  </r>
  <r>
    <n v="2092434183686"/>
    <s v="2T-34-03-032"/>
    <s v="2T-34-032-03"/>
    <n v="0"/>
    <n v="1"/>
    <n v="0"/>
    <n v="1"/>
    <x v="1"/>
    <n v="8"/>
    <x v="477"/>
    <s v="DYANI"/>
    <x v="1"/>
    <s v="Altro"/>
    <s v="70DBF0636"/>
    <s v="G194"/>
    <n v="27"/>
    <s v="1a Scelta"/>
    <s v="NO"/>
    <n v="2"/>
    <n v="0"/>
    <s v="MET - MET &amp; FRIENDS"/>
    <s v="60 - DONNA"/>
    <n v="56.5"/>
    <n v="146.9"/>
    <n v="56.5"/>
  </r>
  <r>
    <n v="2092434183624"/>
    <s v="2T-34-03-032"/>
    <s v="2T-34-032-03"/>
    <n v="0"/>
    <n v="1"/>
    <n v="0"/>
    <n v="1"/>
    <x v="8"/>
    <n v="2"/>
    <x v="477"/>
    <s v="DYANI"/>
    <x v="1"/>
    <s v="Altro"/>
    <s v="70DBF0636"/>
    <s v="G194"/>
    <n v="27"/>
    <s v="1a Scelta"/>
    <s v="NO"/>
    <n v="2"/>
    <n v="0"/>
    <s v="MET - MET &amp; FRIENDS"/>
    <s v="60 - DONNA"/>
    <n v="56.5"/>
    <n v="146.9"/>
    <n v="56.5"/>
  </r>
  <r>
    <n v="2092434182214"/>
    <s v="2T-34-00-037"/>
    <s v="2T-34-037-00"/>
    <n v="1"/>
    <n v="1"/>
    <n v="0"/>
    <n v="1"/>
    <x v="1"/>
    <n v="8"/>
    <x v="478"/>
    <s v="DYANI"/>
    <x v="1"/>
    <s v="Altro"/>
    <s v="70DBF0636"/>
    <s v="G194"/>
    <n v="193"/>
    <s v="1a Scelta"/>
    <s v="NO"/>
    <n v="2"/>
    <n v="0"/>
    <s v="MET - MET &amp; FRIENDS"/>
    <s v="60 - DONNA"/>
    <n v="56.5"/>
    <n v="146.9"/>
    <n v="56.5"/>
  </r>
  <r>
    <n v="2092434182207"/>
    <s v="2T-34-00-037"/>
    <s v="2T-34-037-00"/>
    <n v="2"/>
    <n v="2"/>
    <n v="0"/>
    <n v="2"/>
    <x v="3"/>
    <n v="7"/>
    <x v="478"/>
    <s v="DYANI"/>
    <x v="1"/>
    <s v="Altro"/>
    <s v="70DBF0636"/>
    <s v="G194"/>
    <n v="193"/>
    <s v="1a Scelta"/>
    <s v="NO"/>
    <n v="2"/>
    <n v="0"/>
    <s v="MET - MET &amp; FRIENDS"/>
    <s v="60 - DONNA"/>
    <n v="56.5"/>
    <n v="146.9"/>
    <n v="113"/>
  </r>
  <r>
    <n v="2092434182191"/>
    <s v="2T-34-00-037"/>
    <s v="2T-34-037-00"/>
    <n v="3"/>
    <n v="1"/>
    <n v="0"/>
    <n v="1"/>
    <x v="5"/>
    <n v="6"/>
    <x v="478"/>
    <s v="DYANI"/>
    <x v="1"/>
    <s v="Altro"/>
    <s v="70DBF0636"/>
    <s v="G194"/>
    <n v="193"/>
    <s v="1a Scelta"/>
    <s v="NO"/>
    <n v="2"/>
    <n v="0"/>
    <s v="MET - MET &amp; FRIENDS"/>
    <s v="60 - DONNA"/>
    <n v="56.5"/>
    <n v="146.9"/>
    <n v="56.5"/>
  </r>
  <r>
    <n v="2092434182160"/>
    <s v="2T-34-00-038"/>
    <s v="2T-34-038-00"/>
    <n v="5"/>
    <n v="5"/>
    <n v="0"/>
    <n v="5"/>
    <x v="8"/>
    <n v="2"/>
    <x v="478"/>
    <s v="DYANI"/>
    <x v="1"/>
    <s v="Altro"/>
    <s v="70DBF0636"/>
    <s v="G194"/>
    <n v="193"/>
    <s v="1a Scelta"/>
    <s v="NO"/>
    <n v="2"/>
    <n v="0"/>
    <s v="MET - MET &amp; FRIENDS"/>
    <s v="60 - DONNA"/>
    <n v="56.5"/>
    <n v="146.9"/>
    <n v="282.5"/>
  </r>
  <r>
    <n v="2092433832967"/>
    <s v="2T-34-00-038"/>
    <s v="2T-34-038-00"/>
    <n v="2"/>
    <n v="3"/>
    <n v="1"/>
    <n v="2"/>
    <x v="2"/>
    <n v="4"/>
    <x v="478"/>
    <s v="DYANI"/>
    <x v="1"/>
    <s v="Altro"/>
    <s v="70DBF0636"/>
    <s v="G194"/>
    <n v="193"/>
    <s v="1a Scelta"/>
    <s v="NO"/>
    <n v="2"/>
    <n v="0"/>
    <s v="MET - MET &amp; FRIENDS"/>
    <s v="60 - DONNA"/>
    <n v="56.5"/>
    <n v="146.9"/>
    <n v="169.5"/>
  </r>
  <r>
    <n v="2092434182184"/>
    <s v="2T-34-04-045"/>
    <s v="2T-34-045-04"/>
    <n v="7"/>
    <n v="7"/>
    <n v="0"/>
    <n v="7"/>
    <x v="4"/>
    <n v="5"/>
    <x v="478"/>
    <s v="DYANI"/>
    <x v="1"/>
    <s v="Altro"/>
    <s v="70DBF0636"/>
    <s v="G194"/>
    <n v="193"/>
    <s v="1a Scelta"/>
    <s v="NO"/>
    <n v="2"/>
    <n v="0"/>
    <s v="MET - MET &amp; FRIENDS"/>
    <s v="60 - DONNA"/>
    <n v="56.5"/>
    <n v="146.9"/>
    <n v="395.5"/>
  </r>
  <r>
    <n v="2092434182177"/>
    <s v="2T-34-04-045"/>
    <s v="2T-34-045-04"/>
    <n v="5"/>
    <n v="5"/>
    <n v="0"/>
    <n v="5"/>
    <x v="0"/>
    <n v="3"/>
    <x v="478"/>
    <s v="DYANI"/>
    <x v="1"/>
    <s v="Altro"/>
    <s v="70DBF0636"/>
    <s v="G194"/>
    <n v="193"/>
    <s v="1a Scelta"/>
    <s v="NO"/>
    <n v="2"/>
    <n v="0"/>
    <s v="MET - MET &amp; FRIENDS"/>
    <s v="60 - DONNA"/>
    <n v="56.5"/>
    <n v="146.9"/>
    <n v="282.5"/>
  </r>
  <r>
    <n v="2092434183716"/>
    <s v="2T-07-00-019"/>
    <s v="2T-07-019-00"/>
    <n v="0"/>
    <n v="1"/>
    <n v="0"/>
    <n v="1"/>
    <x v="0"/>
    <n v="3"/>
    <x v="479"/>
    <s v="DYANI"/>
    <x v="1"/>
    <s v="Altro"/>
    <s v="70DBF0636"/>
    <s v="G194"/>
    <n v="255"/>
    <s v="1a Scelta"/>
    <s v="NO"/>
    <n v="2"/>
    <n v="0"/>
    <s v="MET - MET &amp; FRIENDS"/>
    <s v="60 - DONNA"/>
    <n v="56.5"/>
    <n v="146.9"/>
    <n v="56.5"/>
  </r>
  <r>
    <n v="2092434183709"/>
    <s v="2T-33-03-012"/>
    <s v="2T-33-012-03"/>
    <n v="0"/>
    <n v="1"/>
    <n v="0"/>
    <n v="1"/>
    <x v="8"/>
    <n v="2"/>
    <x v="479"/>
    <s v="DYANI"/>
    <x v="1"/>
    <s v="Altro"/>
    <s v="70DBF0636"/>
    <s v="G194"/>
    <n v="255"/>
    <s v="1a Scelta"/>
    <s v="NO"/>
    <n v="2"/>
    <n v="0"/>
    <s v="MET - MET &amp; FRIENDS"/>
    <s v="60 - DONNA"/>
    <n v="56.5"/>
    <n v="146.9"/>
    <n v="56.5"/>
  </r>
  <r>
    <n v="2092434183693"/>
    <s v="2T-33-03-012"/>
    <s v="2T-33-012-03"/>
    <n v="0"/>
    <n v="1"/>
    <n v="0"/>
    <n v="1"/>
    <x v="7"/>
    <n v="1"/>
    <x v="479"/>
    <s v="DYANI"/>
    <x v="1"/>
    <s v="Altro"/>
    <s v="70DBF0636"/>
    <s v="G194"/>
    <n v="255"/>
    <s v="1a Scelta"/>
    <s v="NO"/>
    <n v="2"/>
    <n v="0"/>
    <s v="MET - MET &amp; FRIENDS"/>
    <s v="60 - DONNA"/>
    <n v="56.5"/>
    <n v="146.9"/>
    <n v="56.5"/>
  </r>
  <r>
    <n v="2092434183747"/>
    <s v="2T-33-03-012"/>
    <s v="2T-33-012-03"/>
    <n v="0"/>
    <n v="1"/>
    <n v="0"/>
    <n v="1"/>
    <x v="5"/>
    <n v="6"/>
    <x v="479"/>
    <s v="DYANI"/>
    <x v="1"/>
    <s v="Altro"/>
    <s v="70DBF0636"/>
    <s v="G194"/>
    <n v="255"/>
    <s v="1a Scelta"/>
    <s v="NO"/>
    <n v="2"/>
    <n v="0"/>
    <s v="MET - MET &amp; FRIENDS"/>
    <s v="60 - DONNA"/>
    <n v="56.5"/>
    <n v="146.9"/>
    <n v="56.5"/>
  </r>
  <r>
    <n v="2092434183761"/>
    <s v="2T-33-03-012"/>
    <s v="2T-33-012-03"/>
    <n v="0"/>
    <n v="1"/>
    <n v="0"/>
    <n v="1"/>
    <x v="1"/>
    <n v="8"/>
    <x v="479"/>
    <s v="DYANI"/>
    <x v="1"/>
    <s v="Altro"/>
    <s v="70DBF0636"/>
    <s v="G194"/>
    <n v="255"/>
    <s v="1a Scelta"/>
    <s v="NO"/>
    <n v="2"/>
    <n v="0"/>
    <s v="MET - MET &amp; FRIENDS"/>
    <s v="60 - DONNA"/>
    <n v="56.5"/>
    <n v="146.9"/>
    <n v="56.5"/>
  </r>
  <r>
    <n v="2092434183792"/>
    <s v="2T-07-00-020"/>
    <s v="2T-07-020-00"/>
    <n v="0"/>
    <n v="1"/>
    <n v="0"/>
    <n v="1"/>
    <x v="2"/>
    <n v="4"/>
    <x v="480"/>
    <s v="DYANI"/>
    <x v="1"/>
    <s v="Altro"/>
    <s v="70DBF0636"/>
    <s v="G194"/>
    <n v="411"/>
    <s v="1a Scelta"/>
    <s v="NO"/>
    <n v="2"/>
    <n v="0"/>
    <s v="MET - MET &amp; FRIENDS"/>
    <s v="60 - DONNA"/>
    <n v="56.5"/>
    <n v="146.9"/>
    <n v="56.5"/>
  </r>
  <r>
    <n v="2092434183808"/>
    <s v="2T-07-01-055"/>
    <s v="2T-07-055-01"/>
    <n v="0"/>
    <n v="1"/>
    <n v="0"/>
    <n v="1"/>
    <x v="4"/>
    <n v="5"/>
    <x v="480"/>
    <s v="DYANI"/>
    <x v="1"/>
    <s v="Altro"/>
    <s v="70DBF0636"/>
    <s v="G194"/>
    <n v="411"/>
    <s v="1a Scelta"/>
    <s v="NO"/>
    <n v="2"/>
    <n v="0"/>
    <s v="MET - MET &amp; FRIENDS"/>
    <s v="60 - DONNA"/>
    <n v="56.5"/>
    <n v="146.9"/>
    <n v="56.5"/>
  </r>
  <r>
    <n v="2092434183785"/>
    <s v="2T-33-03-012"/>
    <s v="2T-33-012-03"/>
    <n v="0"/>
    <n v="1"/>
    <n v="0"/>
    <n v="1"/>
    <x v="0"/>
    <n v="3"/>
    <x v="480"/>
    <s v="DYANI"/>
    <x v="1"/>
    <s v="Altro"/>
    <s v="70DBF0636"/>
    <s v="G194"/>
    <n v="411"/>
    <s v="1a Scelta"/>
    <s v="NO"/>
    <n v="2"/>
    <n v="0"/>
    <s v="MET - MET &amp; FRIENDS"/>
    <s v="60 - DONNA"/>
    <n v="56.5"/>
    <n v="146.9"/>
    <n v="56.5"/>
  </r>
  <r>
    <n v="2092434183778"/>
    <s v="2T-33-03-012"/>
    <s v="2T-33-012-03"/>
    <n v="0"/>
    <n v="2"/>
    <n v="0"/>
    <n v="2"/>
    <x v="8"/>
    <n v="2"/>
    <x v="480"/>
    <s v="DYANI"/>
    <x v="1"/>
    <s v="Altro"/>
    <s v="70DBF0636"/>
    <s v="G194"/>
    <n v="411"/>
    <s v="1a Scelta"/>
    <s v="NO"/>
    <n v="2"/>
    <n v="0"/>
    <s v="MET - MET &amp; FRIENDS"/>
    <s v="60 - DONNA"/>
    <n v="56.5"/>
    <n v="146.9"/>
    <n v="113"/>
  </r>
  <r>
    <n v="2092434234852"/>
    <s v="2T-10-00-024"/>
    <s v="2T-10-024-00"/>
    <n v="2"/>
    <n v="1"/>
    <n v="0"/>
    <n v="1"/>
    <x v="3"/>
    <n v="7"/>
    <x v="481"/>
    <s v="APONI"/>
    <x v="1"/>
    <s v="Altro"/>
    <s v="70DBF0637"/>
    <s v="R284"/>
    <n v="174"/>
    <s v="1a Scelta"/>
    <s v="NO"/>
    <n v="2"/>
    <n v="0"/>
    <s v="MET - MET &amp; FRIENDS"/>
    <s v="60 - DONNA"/>
    <n v="46.5"/>
    <n v="120.9"/>
    <n v="46.5"/>
  </r>
  <r>
    <n v="2092434109815"/>
    <s v="2T-10-00-025"/>
    <s v="2T-10-025-00"/>
    <n v="12"/>
    <n v="12"/>
    <n v="0"/>
    <n v="12"/>
    <x v="5"/>
    <n v="6"/>
    <x v="481"/>
    <s v="APONI"/>
    <x v="1"/>
    <s v="Altro"/>
    <s v="70DBF0637"/>
    <s v="R284"/>
    <n v="174"/>
    <s v="1a Scelta"/>
    <s v="NO"/>
    <n v="2"/>
    <n v="0"/>
    <s v="MET - MET &amp; FRIENDS"/>
    <s v="60 - DONNA"/>
    <n v="46.5"/>
    <n v="120.9"/>
    <n v="558"/>
  </r>
  <r>
    <n v="2092434109808"/>
    <s v="2T-10-00-027"/>
    <s v="2T-10-027-00"/>
    <n v="12"/>
    <n v="12"/>
    <n v="0"/>
    <n v="12"/>
    <x v="4"/>
    <n v="5"/>
    <x v="481"/>
    <s v="APONI"/>
    <x v="1"/>
    <s v="Altro"/>
    <s v="70DBF0637"/>
    <s v="R284"/>
    <n v="174"/>
    <s v="1a Scelta"/>
    <s v="NO"/>
    <n v="2"/>
    <n v="0"/>
    <s v="MET - MET &amp; FRIENDS"/>
    <s v="60 - DONNA"/>
    <n v="46.5"/>
    <n v="120.9"/>
    <n v="558"/>
  </r>
  <r>
    <n v="2092433861943"/>
    <s v="2T-10-00-027"/>
    <s v="2T-10-027-00"/>
    <n v="7"/>
    <n v="7"/>
    <n v="1"/>
    <n v="6"/>
    <x v="2"/>
    <n v="4"/>
    <x v="481"/>
    <s v="APONI"/>
    <x v="1"/>
    <s v="Altro"/>
    <s v="70DBF0637"/>
    <s v="R284"/>
    <n v="174"/>
    <s v="1a Scelta"/>
    <s v="NO"/>
    <n v="2"/>
    <n v="0"/>
    <s v="MET - MET &amp; FRIENDS"/>
    <s v="60 - DONNA"/>
    <n v="46.5"/>
    <n v="120.9"/>
    <n v="325.5"/>
  </r>
  <r>
    <n v="2092434109792"/>
    <s v="2T-10-00-027"/>
    <s v="2T-10-027-00"/>
    <n v="8"/>
    <n v="7"/>
    <n v="0"/>
    <n v="7"/>
    <x v="0"/>
    <n v="3"/>
    <x v="481"/>
    <s v="APONI"/>
    <x v="1"/>
    <s v="Altro"/>
    <s v="70DBF0637"/>
    <s v="R284"/>
    <n v="174"/>
    <s v="1a Scelta"/>
    <s v="NO"/>
    <n v="2"/>
    <n v="0"/>
    <s v="MET - MET &amp; FRIENDS"/>
    <s v="60 - DONNA"/>
    <n v="46.5"/>
    <n v="120.9"/>
    <n v="325.5"/>
  </r>
  <r>
    <n v="2092434109785"/>
    <s v="2T-10-00-027"/>
    <s v="2T-10-027-00"/>
    <n v="4"/>
    <n v="3"/>
    <n v="0"/>
    <n v="3"/>
    <x v="8"/>
    <n v="2"/>
    <x v="481"/>
    <s v="APONI"/>
    <x v="1"/>
    <s v="Denim"/>
    <s v="70DBF0637"/>
    <s v="R284"/>
    <n v="174"/>
    <s v="1a Scelta"/>
    <s v="NO"/>
    <n v="2"/>
    <n v="0"/>
    <s v="MET - MET &amp; FRIENDS"/>
    <s v="60 - DONNA"/>
    <n v="46.5"/>
    <n v="120.9"/>
    <n v="139.5"/>
  </r>
  <r>
    <n v="7900014474954"/>
    <m/>
    <m/>
    <m/>
    <n v="3"/>
    <n v="0"/>
    <n v="3"/>
    <x v="0"/>
    <m/>
    <x v="482"/>
    <s v="5 TASCHE"/>
    <x v="1"/>
    <s v="Altro"/>
    <s v="10DB50240"/>
    <s v="D002"/>
    <m/>
    <m/>
    <m/>
    <m/>
    <m/>
    <m/>
    <m/>
    <m/>
    <m/>
    <n v="0"/>
  </r>
  <r>
    <n v="2092434428114"/>
    <s v="2T-34-04-030"/>
    <s v="2T-34-030-04"/>
    <n v="0"/>
    <n v="4"/>
    <n v="0"/>
    <n v="4"/>
    <x v="11"/>
    <n v="14"/>
    <x v="483"/>
    <s v="CYRAWA"/>
    <x v="1"/>
    <s v="Jersey"/>
    <s v="70DBF0643"/>
    <s v="J1303"/>
    <n v="1"/>
    <s v="1a Scelta"/>
    <s v="NO"/>
    <n v="2"/>
    <n v="0"/>
    <s v="MET - MET &amp; FRIENDS"/>
    <s v="60 - DONNA"/>
    <n v="34"/>
    <n v="88.4"/>
    <n v="136"/>
  </r>
  <r>
    <n v="2092434510000"/>
    <s v="2T-32-01-047"/>
    <s v="2T-32-047-01"/>
    <n v="0"/>
    <n v="2"/>
    <n v="1"/>
    <n v="1"/>
    <x v="15"/>
    <n v="13"/>
    <x v="483"/>
    <s v="CYRAWA"/>
    <x v="1"/>
    <s v="Jersey"/>
    <s v="70DBF0643"/>
    <s v="J1303"/>
    <n v="1"/>
    <s v="1a Scelta"/>
    <s v="NO"/>
    <n v="2"/>
    <n v="0"/>
    <s v="MET - MET &amp; FRIENDS"/>
    <s v="60 - DONNA"/>
    <n v="34"/>
    <n v="88.4"/>
    <n v="68"/>
  </r>
  <r>
    <n v="2092434509998"/>
    <s v="2T-32-01-047"/>
    <s v="2T-32-047-01"/>
    <n v="0"/>
    <n v="5"/>
    <n v="0"/>
    <n v="5"/>
    <x v="16"/>
    <n v="16"/>
    <x v="483"/>
    <s v="CYRAWA"/>
    <x v="1"/>
    <s v="Jersey"/>
    <s v="70DBF0643"/>
    <s v="J1303"/>
    <n v="1"/>
    <s v="1a Scelta"/>
    <s v="NO"/>
    <n v="2"/>
    <n v="0"/>
    <s v="MET - MET &amp; FRIENDS"/>
    <s v="60 - DONNA"/>
    <n v="34"/>
    <n v="88.4"/>
    <n v="170"/>
  </r>
  <r>
    <n v="2092434510017"/>
    <s v="2T-32-01-047"/>
    <s v="2T-32-047-01"/>
    <n v="0"/>
    <n v="2"/>
    <n v="0"/>
    <n v="2"/>
    <x v="17"/>
    <n v="12"/>
    <x v="483"/>
    <s v="CYRAWA"/>
    <x v="1"/>
    <s v="Jersey"/>
    <s v="70DBF0643"/>
    <s v="J1303"/>
    <n v="1"/>
    <s v="1a Scelta"/>
    <s v="NO"/>
    <n v="2"/>
    <n v="0"/>
    <s v="MET - MET &amp; FRIENDS"/>
    <s v="60 - DONNA"/>
    <n v="34"/>
    <n v="88.4"/>
    <n v="68"/>
  </r>
  <r>
    <n v="2092434048428"/>
    <s v="2T-32-01-032"/>
    <s v="2T-32-032-01"/>
    <n v="17"/>
    <n v="15"/>
    <n v="0"/>
    <n v="15"/>
    <x v="0"/>
    <n v="3"/>
    <x v="484"/>
    <s v="CARGOY"/>
    <x v="1"/>
    <s v="Altro"/>
    <s v="70DBF0646"/>
    <s v="R216"/>
    <n v="1"/>
    <s v="1a Scelta"/>
    <s v="NO"/>
    <n v="2"/>
    <n v="0"/>
    <s v="MET - MET &amp; FRIENDS"/>
    <s v="60 - DONNA"/>
    <n v="39.5"/>
    <n v="102.7"/>
    <n v="592.5"/>
  </r>
  <r>
    <n v="2092434048411"/>
    <s v="2T-32-01-032"/>
    <s v="2T-32-032-01"/>
    <n v="9"/>
    <n v="7"/>
    <n v="0"/>
    <n v="7"/>
    <x v="8"/>
    <n v="2"/>
    <x v="484"/>
    <s v="CARGOY"/>
    <x v="1"/>
    <s v="Altro"/>
    <s v="70DBF0646"/>
    <s v="R216"/>
    <n v="1"/>
    <s v="1a Scelta"/>
    <s v="NO"/>
    <n v="2"/>
    <n v="0"/>
    <s v="MET - MET &amp; FRIENDS"/>
    <s v="60 - DONNA"/>
    <n v="39.5"/>
    <n v="102.7"/>
    <n v="276.5"/>
  </r>
  <r>
    <n v="2092434048435"/>
    <s v="2T-32-01-032"/>
    <s v="2T-32-032-01"/>
    <n v="13"/>
    <n v="12"/>
    <n v="1"/>
    <n v="11"/>
    <x v="2"/>
    <n v="4"/>
    <x v="484"/>
    <s v="CARGOY"/>
    <x v="1"/>
    <s v="Altro"/>
    <s v="70DBF0646"/>
    <s v="R216"/>
    <n v="1"/>
    <s v="1a Scelta"/>
    <s v="NO"/>
    <n v="2"/>
    <n v="0"/>
    <s v="MET - MET &amp; FRIENDS"/>
    <s v="60 - DONNA"/>
    <n v="39.5"/>
    <n v="102.7"/>
    <n v="474"/>
  </r>
  <r>
    <n v="2092434048480"/>
    <s v="2T-32-01-038"/>
    <s v="2T-32-038-01"/>
    <n v="2"/>
    <n v="1"/>
    <n v="0"/>
    <n v="1"/>
    <x v="6"/>
    <n v="9"/>
    <x v="484"/>
    <s v="CARGOY"/>
    <x v="1"/>
    <s v="Altro"/>
    <s v="70DBF0646"/>
    <s v="R216"/>
    <n v="1"/>
    <s v="1a Scelta"/>
    <s v="NO"/>
    <n v="2"/>
    <n v="0"/>
    <s v="MET - MET &amp; FRIENDS"/>
    <s v="60 - DONNA"/>
    <n v="39.5"/>
    <n v="102.7"/>
    <n v="39.5"/>
  </r>
  <r>
    <n v="2092434048473"/>
    <s v="2T-32-02-044"/>
    <s v="2T-32-044-02"/>
    <n v="4"/>
    <n v="4"/>
    <n v="0"/>
    <n v="4"/>
    <x v="1"/>
    <n v="8"/>
    <x v="484"/>
    <s v="CARGOY"/>
    <x v="1"/>
    <s v="Altro"/>
    <s v="70DBF0646"/>
    <s v="R216"/>
    <n v="1"/>
    <s v="1a Scelta"/>
    <s v="NO"/>
    <n v="2"/>
    <n v="0"/>
    <s v="MET - MET &amp; FRIENDS"/>
    <s v="60 - DONNA"/>
    <n v="39.5"/>
    <n v="102.7"/>
    <n v="158"/>
  </r>
  <r>
    <n v="2092434048466"/>
    <s v="2T-32-02-044"/>
    <s v="2T-32-044-02"/>
    <n v="8"/>
    <n v="6"/>
    <n v="0"/>
    <n v="6"/>
    <x v="3"/>
    <n v="7"/>
    <x v="484"/>
    <s v="CARGOY"/>
    <x v="1"/>
    <s v="Altro"/>
    <s v="70DBF0646"/>
    <s v="R216"/>
    <n v="1"/>
    <s v="1a Scelta"/>
    <s v="NO"/>
    <n v="2"/>
    <n v="0"/>
    <s v="MET - MET &amp; FRIENDS"/>
    <s v="60 - DONNA"/>
    <n v="39.5"/>
    <n v="102.7"/>
    <n v="237"/>
  </r>
  <r>
    <n v="2092434048459"/>
    <s v="2T-32-03-042"/>
    <s v="2T-32-042-03"/>
    <n v="10"/>
    <n v="6"/>
    <n v="0"/>
    <n v="6"/>
    <x v="5"/>
    <n v="6"/>
    <x v="484"/>
    <s v="CARGOY"/>
    <x v="1"/>
    <s v="Altro"/>
    <s v="70DBF0646"/>
    <s v="R216"/>
    <n v="1"/>
    <s v="1a Scelta"/>
    <s v="NO"/>
    <n v="2"/>
    <n v="0"/>
    <s v="MET - MET &amp; FRIENDS"/>
    <s v="60 - DONNA"/>
    <n v="39.5"/>
    <n v="102.7"/>
    <n v="237"/>
  </r>
  <r>
    <n v="2092434048442"/>
    <s v="2T-32-03-042"/>
    <s v="2T-32-042-03"/>
    <n v="21"/>
    <n v="18"/>
    <n v="0"/>
    <n v="18"/>
    <x v="4"/>
    <n v="5"/>
    <x v="484"/>
    <s v="CARGOY"/>
    <x v="1"/>
    <s v="Altro"/>
    <s v="70DBF0646"/>
    <s v="R216"/>
    <n v="1"/>
    <s v="1a Scelta"/>
    <s v="NO"/>
    <n v="2"/>
    <n v="0"/>
    <s v="MET - MET &amp; FRIENDS"/>
    <s v="60 - DONNA"/>
    <n v="39.5"/>
    <n v="102.7"/>
    <n v="711"/>
  </r>
  <r>
    <n v="2092434048534"/>
    <s v="2T-07-04-014"/>
    <s v="2T-07-014-04"/>
    <n v="0"/>
    <n v="1"/>
    <n v="1"/>
    <n v="0"/>
    <x v="2"/>
    <n v="4"/>
    <x v="485"/>
    <s v="CARGOY"/>
    <x v="1"/>
    <s v="Altro"/>
    <s v="70DBF0646"/>
    <s v="R216"/>
    <n v="37"/>
    <s v="1a Scelta"/>
    <s v="NO"/>
    <n v="2"/>
    <n v="0"/>
    <s v="MET - MET &amp; FRIENDS"/>
    <s v="60 - DONNA"/>
    <n v="39.5"/>
    <n v="102.7"/>
    <n v="39.5"/>
  </r>
  <r>
    <n v="2092434048527"/>
    <s v="2T-33-04-044"/>
    <s v="2T-33-044-04"/>
    <n v="0"/>
    <n v="3"/>
    <n v="0"/>
    <n v="3"/>
    <x v="0"/>
    <n v="3"/>
    <x v="485"/>
    <s v="CARGOY"/>
    <x v="1"/>
    <s v="Altro"/>
    <s v="70DBF0646"/>
    <s v="R216"/>
    <n v="37"/>
    <s v="1a Scelta"/>
    <s v="NO"/>
    <n v="2"/>
    <n v="0"/>
    <s v="MET - MET &amp; FRIENDS"/>
    <s v="60 - DONNA"/>
    <n v="39.5"/>
    <n v="102.7"/>
    <n v="118.5"/>
  </r>
  <r>
    <n v="2092434048510"/>
    <s v="2T-33-04-044"/>
    <s v="2T-33-044-04"/>
    <n v="0"/>
    <n v="2"/>
    <n v="0"/>
    <n v="2"/>
    <x v="8"/>
    <n v="2"/>
    <x v="485"/>
    <s v="CARGOY"/>
    <x v="1"/>
    <s v="Altro"/>
    <s v="70DBF0646"/>
    <s v="R216"/>
    <n v="37"/>
    <s v="1a Scelta"/>
    <s v="NO"/>
    <n v="2"/>
    <n v="0"/>
    <s v="MET - MET &amp; FRIENDS"/>
    <s v="60 - DONNA"/>
    <n v="39.5"/>
    <n v="102.7"/>
    <n v="79"/>
  </r>
  <r>
    <n v="2092434048558"/>
    <s v="2T-32-01-040"/>
    <s v="2T-32-040-01"/>
    <n v="0"/>
    <n v="1"/>
    <n v="0"/>
    <n v="1"/>
    <x v="5"/>
    <n v="6"/>
    <x v="485"/>
    <s v="CARGOY"/>
    <x v="1"/>
    <s v="Altro"/>
    <s v="70DBF0646"/>
    <s v="R216"/>
    <n v="37"/>
    <s v="1a Scelta"/>
    <s v="NO"/>
    <n v="2"/>
    <n v="0"/>
    <s v="MET - MET &amp; FRIENDS"/>
    <s v="60 - DONNA"/>
    <n v="39.5"/>
    <n v="102.7"/>
    <n v="39.5"/>
  </r>
  <r>
    <n v="2092434048541"/>
    <s v="2T-32-01-040"/>
    <s v="2T-32-040-01"/>
    <n v="0"/>
    <n v="2"/>
    <n v="0"/>
    <n v="2"/>
    <x v="4"/>
    <n v="5"/>
    <x v="485"/>
    <s v="CARGOY"/>
    <x v="1"/>
    <s v="Altro"/>
    <s v="70DBF0646"/>
    <s v="R216"/>
    <n v="37"/>
    <s v="1a Scelta"/>
    <s v="NO"/>
    <n v="2"/>
    <n v="0"/>
    <s v="MET - MET &amp; FRIENDS"/>
    <s v="60 - DONNA"/>
    <n v="39.5"/>
    <n v="102.7"/>
    <n v="79"/>
  </r>
  <r>
    <n v="2092434048565"/>
    <s v="2T-32-01-040"/>
    <s v="2T-32-040-01"/>
    <n v="0"/>
    <n v="1"/>
    <n v="0"/>
    <n v="1"/>
    <x v="3"/>
    <n v="7"/>
    <x v="485"/>
    <s v="CARGOY"/>
    <x v="1"/>
    <s v="Altro"/>
    <s v="70DBF0646"/>
    <s v="R216"/>
    <n v="37"/>
    <s v="1a Scelta"/>
    <s v="NO"/>
    <n v="2"/>
    <n v="0"/>
    <s v="MET - MET &amp; FRIENDS"/>
    <s v="60 - DONNA"/>
    <n v="39.5"/>
    <n v="102.7"/>
    <n v="39.5"/>
  </r>
  <r>
    <n v="2092434048664"/>
    <s v="2T-32-01-031"/>
    <s v="2T-32-031-01"/>
    <n v="0"/>
    <n v="2"/>
    <n v="0"/>
    <n v="2"/>
    <x v="1"/>
    <n v="8"/>
    <x v="486"/>
    <s v="CARGOY"/>
    <x v="1"/>
    <s v="Altro"/>
    <s v="70DBF0646"/>
    <s v="R216"/>
    <n v="255"/>
    <s v="1a Scelta"/>
    <s v="NO"/>
    <n v="2"/>
    <n v="0"/>
    <s v="MET - MET &amp; FRIENDS"/>
    <s v="60 - DONNA"/>
    <n v="39.5"/>
    <n v="102.7"/>
    <n v="79"/>
  </r>
  <r>
    <n v="2092434048626"/>
    <s v="2T-32-01-031"/>
    <s v="2T-32-031-01"/>
    <n v="0"/>
    <n v="4"/>
    <n v="1"/>
    <n v="3"/>
    <x v="2"/>
    <n v="4"/>
    <x v="486"/>
    <s v="CARGOY"/>
    <x v="1"/>
    <s v="Altro"/>
    <s v="70DBF0646"/>
    <s v="R216"/>
    <n v="255"/>
    <s v="1a Scelta"/>
    <s v="NO"/>
    <n v="2"/>
    <n v="0"/>
    <s v="MET - MET &amp; FRIENDS"/>
    <s v="60 - DONNA"/>
    <n v="39.5"/>
    <n v="102.7"/>
    <n v="158"/>
  </r>
  <r>
    <n v="2092434048640"/>
    <s v="2T-32-02-026"/>
    <s v="2T-32-026-02"/>
    <n v="0"/>
    <n v="3"/>
    <n v="0"/>
    <n v="3"/>
    <x v="5"/>
    <n v="6"/>
    <x v="486"/>
    <s v="CARGOY"/>
    <x v="1"/>
    <s v="Altro"/>
    <s v="70DBF0646"/>
    <s v="R216"/>
    <n v="255"/>
    <s v="1a Scelta"/>
    <s v="NO"/>
    <n v="2"/>
    <n v="0"/>
    <s v="MET - MET &amp; FRIENDS"/>
    <s v="60 - DONNA"/>
    <n v="39.5"/>
    <n v="102.7"/>
    <n v="118.5"/>
  </r>
  <r>
    <n v="2092434048633"/>
    <s v="2T-32-02-026"/>
    <s v="2T-32-026-02"/>
    <n v="0"/>
    <n v="2"/>
    <n v="0"/>
    <n v="2"/>
    <x v="4"/>
    <n v="5"/>
    <x v="486"/>
    <s v="CARGOY"/>
    <x v="1"/>
    <s v="Altro"/>
    <s v="70DBF0646"/>
    <s v="R216"/>
    <n v="255"/>
    <s v="1a Scelta"/>
    <s v="NO"/>
    <n v="2"/>
    <n v="0"/>
    <s v="MET - MET &amp; FRIENDS"/>
    <s v="60 - DONNA"/>
    <n v="39.5"/>
    <n v="102.7"/>
    <n v="79"/>
  </r>
  <r>
    <n v="2092434048602"/>
    <s v="2T-32-02-026"/>
    <s v="2T-32-026-02"/>
    <n v="0"/>
    <n v="1"/>
    <n v="0"/>
    <n v="1"/>
    <x v="8"/>
    <n v="2"/>
    <x v="486"/>
    <s v="CARGOY"/>
    <x v="1"/>
    <s v="Altro"/>
    <s v="70DBF0646"/>
    <s v="R216"/>
    <n v="255"/>
    <s v="1a Scelta"/>
    <s v="NO"/>
    <n v="2"/>
    <n v="0"/>
    <s v="MET - MET &amp; FRIENDS"/>
    <s v="60 - DONNA"/>
    <n v="39.5"/>
    <n v="102.7"/>
    <n v="39.5"/>
  </r>
  <r>
    <n v="2092434048619"/>
    <s v="2T-32-02-026"/>
    <s v="2T-32-026-02"/>
    <n v="0"/>
    <n v="2"/>
    <n v="0"/>
    <n v="2"/>
    <x v="0"/>
    <n v="3"/>
    <x v="486"/>
    <s v="CARGOY"/>
    <x v="1"/>
    <s v="Altro"/>
    <s v="70DBF0646"/>
    <s v="R216"/>
    <n v="255"/>
    <s v="1a Scelta"/>
    <s v="NO"/>
    <n v="2"/>
    <n v="0"/>
    <s v="MET - MET &amp; FRIENDS"/>
    <s v="60 - DONNA"/>
    <n v="39.5"/>
    <n v="102.7"/>
    <n v="79"/>
  </r>
  <r>
    <n v="2092433999929"/>
    <s v="2T-34-02-018"/>
    <s v="2T-34-018-02"/>
    <n v="31"/>
    <n v="29"/>
    <n v="0"/>
    <n v="29"/>
    <x v="3"/>
    <n v="7"/>
    <x v="487"/>
    <s v="CARGOY"/>
    <x v="1"/>
    <s v="Altro"/>
    <s v="70DBF0646"/>
    <s v="R216"/>
    <n v="347"/>
    <s v="1a Scelta"/>
    <s v="NO"/>
    <n v="2"/>
    <n v="0"/>
    <s v="MET - MET &amp; FRIENDS"/>
    <s v="60 - DONNA"/>
    <n v="39.5"/>
    <n v="102.7"/>
    <n v="1145.5"/>
  </r>
  <r>
    <n v="2092433999912"/>
    <s v="2T-34-01-031"/>
    <s v="2T-34-031-01"/>
    <n v="37"/>
    <n v="35"/>
    <n v="0"/>
    <n v="35"/>
    <x v="5"/>
    <n v="6"/>
    <x v="487"/>
    <s v="CARGOY"/>
    <x v="1"/>
    <s v="Altro"/>
    <s v="70DBF0646"/>
    <s v="R216"/>
    <n v="347"/>
    <s v="1a Scelta"/>
    <s v="NO"/>
    <n v="2"/>
    <n v="0"/>
    <s v="MET - MET &amp; FRIENDS"/>
    <s v="60 - DONNA"/>
    <n v="39.5"/>
    <n v="102.7"/>
    <n v="1382.5"/>
  </r>
  <r>
    <n v="2092433851500"/>
    <s v="2T-34-03-043"/>
    <s v="2T-34-043-03"/>
    <n v="32"/>
    <n v="33"/>
    <n v="1"/>
    <n v="32"/>
    <x v="2"/>
    <n v="4"/>
    <x v="487"/>
    <s v="CARGOY"/>
    <x v="1"/>
    <s v="Altro"/>
    <s v="70DBF0646"/>
    <s v="R216"/>
    <n v="347"/>
    <s v="1a Scelta"/>
    <s v="NO"/>
    <n v="2"/>
    <n v="0"/>
    <s v="MET - MET &amp; FRIENDS"/>
    <s v="60 - DONNA"/>
    <n v="39.5"/>
    <n v="102.7"/>
    <n v="1303.5"/>
  </r>
  <r>
    <n v="2092433999882"/>
    <s v="2T-34-03-042"/>
    <s v="2T-34-042-03"/>
    <n v="25"/>
    <n v="23"/>
    <n v="0"/>
    <n v="23"/>
    <x v="8"/>
    <n v="2"/>
    <x v="487"/>
    <s v="CARGOY"/>
    <x v="1"/>
    <s v="Altro"/>
    <s v="70DBF0646"/>
    <s v="R216"/>
    <n v="347"/>
    <s v="1a Scelta"/>
    <s v="NO"/>
    <n v="2"/>
    <n v="0"/>
    <s v="MET - MET &amp; FRIENDS"/>
    <s v="60 - DONNA"/>
    <n v="39.5"/>
    <n v="102.7"/>
    <n v="908.5"/>
  </r>
  <r>
    <n v="2092433999943"/>
    <s v="2T-34-02-043"/>
    <s v="2T-34-043-02"/>
    <n v="12"/>
    <n v="11"/>
    <n v="0"/>
    <n v="11"/>
    <x v="6"/>
    <n v="9"/>
    <x v="487"/>
    <s v="CARGOY"/>
    <x v="1"/>
    <s v="Altro"/>
    <s v="70DBF0646"/>
    <s v="R216"/>
    <n v="347"/>
    <s v="1a Scelta"/>
    <s v="NO"/>
    <n v="2"/>
    <n v="0"/>
    <s v="MET - MET &amp; FRIENDS"/>
    <s v="60 - DONNA"/>
    <n v="39.5"/>
    <n v="102.7"/>
    <n v="434.5"/>
  </r>
  <r>
    <n v="2092433999936"/>
    <s v="2T-34-02-043"/>
    <s v="2T-34-043-02"/>
    <n v="22"/>
    <n v="20"/>
    <n v="0"/>
    <n v="20"/>
    <x v="1"/>
    <n v="8"/>
    <x v="487"/>
    <s v="CARGOY"/>
    <x v="1"/>
    <s v="Altro"/>
    <s v="70DBF0646"/>
    <s v="R216"/>
    <n v="347"/>
    <s v="1a Scelta"/>
    <s v="NO"/>
    <n v="2"/>
    <n v="0"/>
    <s v="MET - MET &amp; FRIENDS"/>
    <s v="60 - DONNA"/>
    <n v="39.5"/>
    <n v="102.7"/>
    <n v="790"/>
  </r>
  <r>
    <n v="2092434034742"/>
    <s v="2T-34-02-043"/>
    <s v="2T-34-043-02"/>
    <n v="4"/>
    <n v="3"/>
    <n v="0"/>
    <n v="3"/>
    <x v="7"/>
    <n v="1"/>
    <x v="487"/>
    <s v="CARGOY"/>
    <x v="1"/>
    <s v="Altro"/>
    <s v="70DBF0646"/>
    <s v="R216"/>
    <n v="347"/>
    <s v="1a Scelta"/>
    <s v="NO"/>
    <n v="2"/>
    <n v="0"/>
    <s v="MET - MET &amp; FRIENDS"/>
    <s v="60 - DONNA"/>
    <n v="39.5"/>
    <n v="102.7"/>
    <n v="118.5"/>
  </r>
  <r>
    <n v="2092433999899"/>
    <s v="2T-32-01-038"/>
    <s v="2T-32-038-01"/>
    <n v="30"/>
    <n v="29"/>
    <n v="0"/>
    <n v="29"/>
    <x v="0"/>
    <n v="3"/>
    <x v="487"/>
    <s v="CARGOY"/>
    <x v="1"/>
    <s v="Altro"/>
    <s v="70DBF0646"/>
    <s v="R216"/>
    <n v="347"/>
    <s v="1a Scelta"/>
    <s v="NO"/>
    <n v="2"/>
    <n v="0"/>
    <s v="MET - MET &amp; FRIENDS"/>
    <s v="60 - DONNA"/>
    <n v="39.5"/>
    <n v="102.7"/>
    <n v="1145.5"/>
  </r>
  <r>
    <n v="2092433999905"/>
    <s v="2T-32-01-038"/>
    <s v="2T-32-038-01"/>
    <n v="43"/>
    <n v="40"/>
    <n v="0"/>
    <n v="40"/>
    <x v="4"/>
    <n v="5"/>
    <x v="487"/>
    <s v="CARGOY"/>
    <x v="1"/>
    <s v="Altro"/>
    <s v="70DBF0646"/>
    <s v="R216"/>
    <n v="347"/>
    <s v="1a Scelta"/>
    <s v="NO"/>
    <n v="2"/>
    <n v="0"/>
    <s v="MET - MET &amp; FRIENDS"/>
    <s v="60 - DONNA"/>
    <n v="39.5"/>
    <n v="102.7"/>
    <n v="1580"/>
  </r>
  <r>
    <n v="2092434034773"/>
    <s v="2T-33-04-045"/>
    <s v="2T-33-045-04"/>
    <n v="12"/>
    <n v="6"/>
    <n v="0"/>
    <n v="6"/>
    <x v="0"/>
    <n v="3"/>
    <x v="488"/>
    <s v="CARGOY"/>
    <x v="1"/>
    <s v="Altro"/>
    <s v="70DBF0646"/>
    <s v="R216"/>
    <n v="995"/>
    <s v="1a Scelta"/>
    <s v="NO"/>
    <n v="2"/>
    <n v="0"/>
    <s v="MET - MET &amp; FRIENDS"/>
    <s v="60 - DONNA"/>
    <n v="39.5"/>
    <n v="102.7"/>
    <n v="237"/>
  </r>
  <r>
    <n v="2092434034766"/>
    <s v="2T-33-04-045"/>
    <s v="2T-33-045-04"/>
    <n v="9"/>
    <n v="4"/>
    <n v="0"/>
    <n v="4"/>
    <x v="8"/>
    <n v="2"/>
    <x v="488"/>
    <s v="CARGOY"/>
    <x v="1"/>
    <s v="Altro"/>
    <s v="70DBF0646"/>
    <s v="R216"/>
    <n v="995"/>
    <s v="1a Scelta"/>
    <s v="NO"/>
    <n v="2"/>
    <n v="0"/>
    <s v="MET - MET &amp; FRIENDS"/>
    <s v="60 - DONNA"/>
    <n v="39.5"/>
    <n v="102.7"/>
    <n v="158"/>
  </r>
  <r>
    <n v="2092434034797"/>
    <s v="2T-33-02-044"/>
    <s v="2T-33-044-02"/>
    <n v="11"/>
    <n v="0"/>
    <n v="0"/>
    <n v="0"/>
    <x v="5"/>
    <n v="6"/>
    <x v="488"/>
    <s v="CARGOY"/>
    <x v="1"/>
    <s v="Altro"/>
    <s v="70DBF0646"/>
    <s v="R216"/>
    <n v="995"/>
    <s v="1a Scelta"/>
    <s v="NO"/>
    <n v="2"/>
    <n v="0"/>
    <s v="MET - MET &amp; FRIENDS"/>
    <s v="60 - DONNA"/>
    <n v="39.5"/>
    <n v="102.7"/>
    <n v="0"/>
  </r>
  <r>
    <n v="2092434033431"/>
    <s v="2T-33-02-044"/>
    <s v="2T-33-044-02"/>
    <n v="6"/>
    <n v="1"/>
    <n v="1"/>
    <n v="0"/>
    <x v="2"/>
    <n v="4"/>
    <x v="488"/>
    <s v="CARGOY"/>
    <x v="1"/>
    <s v="Altro"/>
    <s v="70DBF0646"/>
    <s v="R216"/>
    <n v="995"/>
    <s v="1a Scelta"/>
    <s v="NO"/>
    <n v="2"/>
    <n v="0"/>
    <s v="MET - MET &amp; FRIENDS"/>
    <s v="60 - DONNA"/>
    <n v="39.5"/>
    <n v="102.7"/>
    <n v="39.5"/>
  </r>
  <r>
    <n v="2092434048701"/>
    <s v="2T-32-01-040"/>
    <s v="2T-32-040-01"/>
    <n v="3"/>
    <n v="1"/>
    <n v="0"/>
    <n v="1"/>
    <x v="6"/>
    <n v="9"/>
    <x v="488"/>
    <s v="CARGOY"/>
    <x v="1"/>
    <s v="Altro"/>
    <s v="70DBF0646"/>
    <s v="R216"/>
    <n v="995"/>
    <s v="1a Scelta"/>
    <s v="NO"/>
    <n v="2"/>
    <n v="0"/>
    <s v="MET - MET &amp; FRIENDS"/>
    <s v="60 - DONNA"/>
    <n v="39.5"/>
    <n v="102.7"/>
    <n v="39.5"/>
  </r>
  <r>
    <n v="2092434048695"/>
    <s v="2T-32-01-040"/>
    <s v="2T-32-040-01"/>
    <n v="4"/>
    <n v="3"/>
    <n v="0"/>
    <n v="3"/>
    <x v="1"/>
    <n v="8"/>
    <x v="488"/>
    <s v="CARGOY"/>
    <x v="1"/>
    <s v="Altro"/>
    <s v="70DBF0646"/>
    <s v="R216"/>
    <n v="995"/>
    <s v="1a Scelta"/>
    <s v="NO"/>
    <n v="2"/>
    <n v="0"/>
    <s v="MET - MET &amp; FRIENDS"/>
    <s v="60 - DONNA"/>
    <n v="39.5"/>
    <n v="102.7"/>
    <n v="118.5"/>
  </r>
  <r>
    <n v="2092434034803"/>
    <s v="2T-32-01-040"/>
    <s v="2T-32-040-01"/>
    <n v="7"/>
    <n v="1"/>
    <n v="0"/>
    <n v="1"/>
    <x v="3"/>
    <n v="7"/>
    <x v="488"/>
    <s v="CARGOY"/>
    <x v="1"/>
    <s v="Altro"/>
    <s v="70DBF0646"/>
    <s v="R216"/>
    <n v="995"/>
    <s v="1a Scelta"/>
    <s v="NO"/>
    <n v="2"/>
    <n v="0"/>
    <s v="MET - MET &amp; FRIENDS"/>
    <s v="60 - DONNA"/>
    <n v="39.5"/>
    <n v="102.7"/>
    <n v="39.5"/>
  </r>
  <r>
    <n v="2092434048763"/>
    <s v="2T-10-04-013"/>
    <s v="2T-10-013-04"/>
    <n v="0"/>
    <n v="2"/>
    <n v="0"/>
    <n v="2"/>
    <x v="4"/>
    <n v="5"/>
    <x v="489"/>
    <s v="CARGOY"/>
    <x v="1"/>
    <s v="Altro"/>
    <s v="70DBF0646"/>
    <s v="R216"/>
    <n v="999"/>
    <s v="1a Scelta"/>
    <s v="NO"/>
    <n v="2"/>
    <n v="0"/>
    <s v="MET - MET &amp; FRIENDS"/>
    <s v="60 - DONNA"/>
    <n v="39.5"/>
    <n v="102.7"/>
    <n v="79"/>
  </r>
  <r>
    <n v="2092434048770"/>
    <s v="2T-10-03-046"/>
    <s v="2T-10-046-03"/>
    <n v="0"/>
    <n v="1"/>
    <n v="0"/>
    <n v="1"/>
    <x v="5"/>
    <n v="6"/>
    <x v="489"/>
    <s v="CARGOY"/>
    <x v="1"/>
    <s v="Altro"/>
    <s v="70DBF0646"/>
    <s v="R216"/>
    <n v="999"/>
    <s v="1a Scelta"/>
    <s v="NO"/>
    <n v="2"/>
    <n v="0"/>
    <s v="MET - MET &amp; FRIENDS"/>
    <s v="60 - DONNA"/>
    <n v="39.5"/>
    <n v="102.7"/>
    <n v="39.5"/>
  </r>
  <r>
    <n v="2092434048732"/>
    <s v="2T-10-03-046"/>
    <s v="2T-10-046-03"/>
    <n v="0"/>
    <n v="1"/>
    <n v="0"/>
    <n v="1"/>
    <x v="8"/>
    <n v="2"/>
    <x v="489"/>
    <s v="CARGOY"/>
    <x v="1"/>
    <s v="Altro"/>
    <s v="70DBF0646"/>
    <s v="R216"/>
    <n v="999"/>
    <s v="1a Scelta"/>
    <s v="NO"/>
    <n v="2"/>
    <n v="0"/>
    <s v="MET - MET &amp; FRIENDS"/>
    <s v="60 - DONNA"/>
    <n v="39.5"/>
    <n v="102.7"/>
    <n v="39.5"/>
  </r>
  <r>
    <n v="2092434048749"/>
    <s v="2T-10-03-046"/>
    <s v="2T-10-046-03"/>
    <n v="0"/>
    <n v="1"/>
    <n v="0"/>
    <n v="1"/>
    <x v="0"/>
    <n v="3"/>
    <x v="489"/>
    <s v="CARGOY"/>
    <x v="1"/>
    <s v="Altro"/>
    <s v="70DBF0646"/>
    <s v="R216"/>
    <n v="999"/>
    <s v="1a Scelta"/>
    <s v="NO"/>
    <n v="2"/>
    <n v="0"/>
    <s v="MET - MET &amp; FRIENDS"/>
    <s v="60 - DONNA"/>
    <n v="39.5"/>
    <n v="102.7"/>
    <n v="39.5"/>
  </r>
  <r>
    <n v="2092434527046"/>
    <s v="2T-34-02-032"/>
    <s v="2T-34-032-02"/>
    <n v="0"/>
    <n v="2"/>
    <n v="1"/>
    <n v="1"/>
    <x v="2"/>
    <n v="4"/>
    <x v="490"/>
    <s v="H-BASPIANE"/>
    <x v="1"/>
    <s v="Altro"/>
    <s v="70DBF0716"/>
    <s v="R295"/>
    <n v="28"/>
    <s v="1a Scelta"/>
    <s v="NO"/>
    <n v="2"/>
    <n v="0"/>
    <s v="MET - MET &amp; FRIENDS"/>
    <s v="60 - DONNA"/>
    <n v="52"/>
    <n v="135.20000000000002"/>
    <n v="104"/>
  </r>
  <r>
    <n v="2092434527053"/>
    <m/>
    <m/>
    <m/>
    <n v="5"/>
    <n v="0"/>
    <n v="5"/>
    <x v="4"/>
    <m/>
    <x v="490"/>
    <s v="H-BASPIANE"/>
    <x v="1"/>
    <s v="Altro"/>
    <s v="70DBF0716"/>
    <s v="R295"/>
    <n v="28"/>
    <s v="1a Scelta"/>
    <s v="NO"/>
    <n v="2"/>
    <n v="0"/>
    <s v="MET - MET &amp; FRIENDS"/>
    <s v="60 - DONNA"/>
    <n v="52"/>
    <n v="135.20000000000002"/>
    <n v="260"/>
  </r>
  <r>
    <n v="2092434527060"/>
    <m/>
    <m/>
    <m/>
    <n v="3"/>
    <n v="0"/>
    <n v="3"/>
    <x v="5"/>
    <m/>
    <x v="490"/>
    <s v="H-BASPIANE"/>
    <x v="1"/>
    <s v="Altro"/>
    <s v="70DBF0716"/>
    <s v="R295"/>
    <n v="28"/>
    <s v="1a Scelta"/>
    <s v="NO"/>
    <n v="2"/>
    <n v="0"/>
    <s v="MET - MET &amp; FRIENDS"/>
    <s v="60 - DONNA"/>
    <n v="52"/>
    <n v="135.20000000000002"/>
    <n v="156"/>
  </r>
  <r>
    <n v="2092434527169"/>
    <s v="2T-10-01-052"/>
    <s v="2T-10-052-01"/>
    <n v="0"/>
    <n v="6"/>
    <n v="0"/>
    <n v="6"/>
    <x v="3"/>
    <n v="7"/>
    <x v="491"/>
    <s v="H-BASPIANE"/>
    <x v="1"/>
    <s v="Altro"/>
    <s v="70DBF0716"/>
    <s v="R295"/>
    <n v="84"/>
    <s v="1a Scelta"/>
    <s v="NO"/>
    <n v="2"/>
    <n v="0"/>
    <s v="MET - MET &amp; FRIENDS"/>
    <s v="60 - DONNA"/>
    <n v="52"/>
    <n v="135.20000000000002"/>
    <n v="312"/>
  </r>
  <r>
    <n v="2092434527152"/>
    <s v="2T-10-01-052"/>
    <s v="2T-10-052-01"/>
    <n v="0"/>
    <n v="7"/>
    <n v="1"/>
    <n v="6"/>
    <x v="5"/>
    <n v="6"/>
    <x v="491"/>
    <s v="H-BASPIANE"/>
    <x v="1"/>
    <s v="Altro"/>
    <s v="70DBF0716"/>
    <s v="R295"/>
    <n v="84"/>
    <s v="1a Scelta"/>
    <s v="NO"/>
    <n v="2"/>
    <n v="0"/>
    <s v="MET - MET &amp; FRIENDS"/>
    <s v="60 - DONNA"/>
    <n v="52"/>
    <n v="135.20000000000002"/>
    <n v="364"/>
  </r>
  <r>
    <n v="2092434527183"/>
    <m/>
    <m/>
    <m/>
    <n v="2"/>
    <n v="0"/>
    <n v="2"/>
    <x v="6"/>
    <m/>
    <x v="491"/>
    <s v="H-BASPIANE"/>
    <x v="1"/>
    <s v="Altro"/>
    <s v="70DBF0716"/>
    <s v="R295"/>
    <n v="84"/>
    <s v="1a Scelta"/>
    <s v="NO"/>
    <n v="2"/>
    <n v="0"/>
    <s v="MET - MET &amp; FRIENDS"/>
    <s v="60 - DONNA"/>
    <n v="52"/>
    <n v="135.20000000000002"/>
    <n v="104"/>
  </r>
  <r>
    <n v="2092434527176"/>
    <s v="2T-10-01-052"/>
    <s v="2T-10-052-01"/>
    <n v="0"/>
    <n v="3"/>
    <n v="0"/>
    <n v="3"/>
    <x v="1"/>
    <n v="8"/>
    <x v="491"/>
    <s v="H-BASPIANE"/>
    <x v="1"/>
    <s v="Altro"/>
    <s v="70DBF0716"/>
    <s v="R295"/>
    <n v="84"/>
    <s v="1a Scelta"/>
    <s v="NO"/>
    <n v="2"/>
    <n v="0"/>
    <s v="MET - MET &amp; FRIENDS"/>
    <s v="60 - DONNA"/>
    <n v="52"/>
    <n v="135.20000000000002"/>
    <n v="156"/>
  </r>
  <r>
    <n v="2092434528166"/>
    <s v="2T-34-03-041"/>
    <s v="2T-34-041-03"/>
    <n v="0"/>
    <n v="3"/>
    <n v="0"/>
    <n v="3"/>
    <x v="7"/>
    <n v="1"/>
    <x v="491"/>
    <s v="H-BASPIANE"/>
    <x v="1"/>
    <s v="Altro"/>
    <s v="70DBF0716"/>
    <s v="R295"/>
    <n v="84"/>
    <s v="1a Scelta"/>
    <s v="NO"/>
    <n v="2"/>
    <n v="0"/>
    <s v="MET - MET &amp; FRIENDS"/>
    <s v="60 - DONNA"/>
    <n v="52"/>
    <n v="135.20000000000002"/>
    <n v="156"/>
  </r>
  <r>
    <n v="2092434422297"/>
    <s v="2T-32-02-031"/>
    <s v="2T-32-031-02"/>
    <n v="0"/>
    <n v="10"/>
    <n v="0"/>
    <n v="10"/>
    <x v="2"/>
    <n v="4"/>
    <x v="491"/>
    <s v="H-BASPIANE"/>
    <x v="1"/>
    <s v="Altro"/>
    <s v="70DBF0716"/>
    <s v="R295"/>
    <n v="84"/>
    <s v="1a Scelta"/>
    <s v="NO"/>
    <n v="2"/>
    <n v="0"/>
    <s v="MET - MET &amp; FRIENDS"/>
    <s v="60 - DONNA"/>
    <n v="52"/>
    <n v="135.20000000000002"/>
    <n v="520"/>
  </r>
  <r>
    <n v="2092434527121"/>
    <s v="2T-32-02-032"/>
    <s v="2T-32-032-02"/>
    <n v="0"/>
    <n v="3"/>
    <n v="0"/>
    <n v="3"/>
    <x v="8"/>
    <n v="2"/>
    <x v="491"/>
    <s v="H-BASPIANE"/>
    <x v="1"/>
    <s v="Altro"/>
    <s v="70DBF0716"/>
    <s v="R295"/>
    <n v="84"/>
    <s v="1a Scelta"/>
    <s v="NO"/>
    <n v="2"/>
    <n v="0"/>
    <s v="MET - MET &amp; FRIENDS"/>
    <s v="60 - DONNA"/>
    <n v="52"/>
    <n v="135.20000000000002"/>
    <n v="156"/>
  </r>
  <r>
    <n v="2092434527138"/>
    <s v="2T-32-02-032"/>
    <s v="2T-32-032-02"/>
    <n v="0"/>
    <n v="10"/>
    <n v="0"/>
    <n v="10"/>
    <x v="0"/>
    <n v="3"/>
    <x v="491"/>
    <s v="H-BASPIANE"/>
    <x v="1"/>
    <s v="Altro"/>
    <s v="70DBF0716"/>
    <s v="R295"/>
    <n v="84"/>
    <s v="1a Scelta"/>
    <s v="NO"/>
    <n v="2"/>
    <n v="0"/>
    <s v="MET - MET &amp; FRIENDS"/>
    <s v="60 - DONNA"/>
    <n v="52"/>
    <n v="135.20000000000002"/>
    <n v="520"/>
  </r>
  <r>
    <n v="2092434527145"/>
    <s v="2T-32-02-032"/>
    <s v="2T-32-032-02"/>
    <n v="0"/>
    <n v="11"/>
    <n v="0"/>
    <n v="11"/>
    <x v="4"/>
    <n v="5"/>
    <x v="491"/>
    <s v="H-BASPIANE"/>
    <x v="1"/>
    <s v="Altro"/>
    <s v="70DBF0716"/>
    <s v="R295"/>
    <n v="84"/>
    <s v="1a Scelta"/>
    <s v="NO"/>
    <n v="2"/>
    <n v="0"/>
    <s v="MET - MET &amp; FRIENDS"/>
    <s v="60 - DONNA"/>
    <n v="52"/>
    <n v="135.20000000000002"/>
    <n v="572"/>
  </r>
  <r>
    <n v="2092434527312"/>
    <m/>
    <m/>
    <m/>
    <n v="3"/>
    <n v="0"/>
    <n v="3"/>
    <x v="0"/>
    <m/>
    <x v="492"/>
    <s v="H-BASPIANE"/>
    <x v="1"/>
    <s v="Altro"/>
    <s v="70DBF0716"/>
    <s v="R295"/>
    <n v="814"/>
    <s v="1a Scelta"/>
    <s v="NO"/>
    <n v="2"/>
    <n v="0"/>
    <s v="MET - MET &amp; FRIENDS"/>
    <s v="60 - DONNA"/>
    <n v="52"/>
    <n v="135.20000000000002"/>
    <n v="156"/>
  </r>
  <r>
    <n v="2092434527336"/>
    <s v="2T-07-03-020"/>
    <s v="2T-07-020-03"/>
    <n v="0"/>
    <n v="1"/>
    <n v="0"/>
    <n v="1"/>
    <x v="4"/>
    <n v="5"/>
    <x v="492"/>
    <s v="H-BASPIANE"/>
    <x v="1"/>
    <s v="Altro"/>
    <s v="70DBF0716"/>
    <s v="R295"/>
    <n v="814"/>
    <s v="1a Scelta"/>
    <s v="NO"/>
    <n v="2"/>
    <n v="0"/>
    <s v="MET - MET &amp; FRIENDS"/>
    <s v="60 - DONNA"/>
    <n v="52"/>
    <n v="135.20000000000002"/>
    <n v="52"/>
  </r>
  <r>
    <n v="2092434527343"/>
    <m/>
    <m/>
    <m/>
    <n v="1"/>
    <n v="0"/>
    <n v="1"/>
    <x v="5"/>
    <m/>
    <x v="492"/>
    <s v="H-BASPIANE"/>
    <x v="1"/>
    <s v="Altro"/>
    <s v="70DBF0716"/>
    <s v="R295"/>
    <n v="814"/>
    <s v="1a Scelta"/>
    <s v="NO"/>
    <n v="2"/>
    <n v="0"/>
    <s v="MET - MET &amp; FRIENDS"/>
    <s v="60 - DONNA"/>
    <n v="52"/>
    <n v="135.20000000000002"/>
    <n v="52"/>
  </r>
  <r>
    <n v="2092434527350"/>
    <m/>
    <m/>
    <m/>
    <n v="1"/>
    <n v="0"/>
    <n v="1"/>
    <x v="3"/>
    <m/>
    <x v="492"/>
    <s v="H-BASPIANE"/>
    <x v="1"/>
    <s v="Altro"/>
    <s v="70DBF0716"/>
    <s v="R295"/>
    <n v="814"/>
    <s v="1a Scelta"/>
    <s v="NO"/>
    <n v="2"/>
    <n v="0"/>
    <s v="MET - MET &amp; FRIENDS"/>
    <s v="60 - DONNA"/>
    <n v="52"/>
    <n v="135.20000000000002"/>
    <n v="52"/>
  </r>
  <r>
    <n v="2092434528562"/>
    <s v="2T-07-01-020"/>
    <s v="2T-07-020-01"/>
    <n v="0"/>
    <n v="2"/>
    <n v="0"/>
    <n v="2"/>
    <x v="4"/>
    <n v="5"/>
    <x v="493"/>
    <s v="H-BASPIANE"/>
    <x v="1"/>
    <s v="Altro"/>
    <s v="70DBF0716"/>
    <s v="R295"/>
    <n v="854"/>
    <s v="1a Scelta"/>
    <s v="NO"/>
    <n v="2"/>
    <n v="0"/>
    <s v="MET - MET &amp; FRIENDS"/>
    <s v="60 - DONNA"/>
    <n v="52"/>
    <n v="135.20000000000002"/>
    <n v="104"/>
  </r>
  <r>
    <n v="2092434528531"/>
    <s v="2T-34-03-040"/>
    <s v="2T-34-040-03"/>
    <n v="0"/>
    <n v="2"/>
    <n v="0"/>
    <n v="2"/>
    <x v="8"/>
    <n v="2"/>
    <x v="493"/>
    <s v="H-BASPIANE"/>
    <x v="1"/>
    <s v="Altro"/>
    <s v="70DBF0716"/>
    <s v="R295"/>
    <n v="854"/>
    <s v="1a Scelta"/>
    <s v="NO"/>
    <n v="2"/>
    <n v="0"/>
    <s v="MET - MET &amp; FRIENDS"/>
    <s v="60 - DONNA"/>
    <n v="52"/>
    <n v="135.20000000000002"/>
    <n v="104"/>
  </r>
  <r>
    <n v="2092434528548"/>
    <s v="2T-34-03-040"/>
    <s v="2T-34-040-03"/>
    <n v="0"/>
    <n v="2"/>
    <n v="0"/>
    <n v="2"/>
    <x v="0"/>
    <n v="3"/>
    <x v="493"/>
    <s v="H-BASPIANE"/>
    <x v="1"/>
    <s v="Altro"/>
    <s v="70DBF0716"/>
    <s v="R295"/>
    <n v="854"/>
    <s v="1a Scelta"/>
    <s v="NO"/>
    <n v="2"/>
    <n v="0"/>
    <s v="MET - MET &amp; FRIENDS"/>
    <s v="60 - DONNA"/>
    <n v="52"/>
    <n v="135.20000000000002"/>
    <n v="104"/>
  </r>
  <r>
    <n v="2092434528524"/>
    <s v="2T-34-03-040"/>
    <s v="2T-34-040-03"/>
    <n v="0"/>
    <n v="2"/>
    <n v="0"/>
    <n v="2"/>
    <x v="7"/>
    <n v="1"/>
    <x v="493"/>
    <s v="H-BASPIANE"/>
    <x v="1"/>
    <s v="Altro"/>
    <s v="70DBF0716"/>
    <s v="R295"/>
    <n v="854"/>
    <s v="1a Scelta"/>
    <s v="NO"/>
    <n v="2"/>
    <n v="0"/>
    <s v="MET - MET &amp; FRIENDS"/>
    <s v="60 - DONNA"/>
    <n v="52"/>
    <n v="135.20000000000002"/>
    <n v="104"/>
  </r>
  <r>
    <n v="2092434546856"/>
    <s v="2T-10-01-032"/>
    <s v="2T-10-032-01"/>
    <n v="0"/>
    <n v="5"/>
    <n v="0"/>
    <n v="5"/>
    <x v="16"/>
    <n v="16"/>
    <x v="494"/>
    <s v="MALMO"/>
    <x v="1"/>
    <s v="Altro"/>
    <s v="70DBF0766"/>
    <s v="T273"/>
    <n v="2"/>
    <s v="1a Scelta"/>
    <s v="NO"/>
    <n v="2"/>
    <n v="0"/>
    <s v="MET - MET &amp; FRIENDS"/>
    <s v="60 - DONNA"/>
    <n v="29"/>
    <n v="75.400000000000006"/>
    <n v="145"/>
  </r>
  <r>
    <n v="2092434320012"/>
    <s v="2T-10-01-032"/>
    <s v="2T-10-032-01"/>
    <n v="0"/>
    <n v="6"/>
    <n v="0"/>
    <n v="6"/>
    <x v="11"/>
    <n v="14"/>
    <x v="494"/>
    <s v="MALMO"/>
    <x v="1"/>
    <s v="Altro"/>
    <s v="70DBF0766"/>
    <s v="T273"/>
    <n v="2"/>
    <s v="1a Scelta"/>
    <s v="NO"/>
    <n v="2"/>
    <n v="0"/>
    <s v="MET - MET &amp; FRIENDS"/>
    <s v="60 - DONNA"/>
    <n v="29"/>
    <n v="75.400000000000006"/>
    <n v="174"/>
  </r>
  <r>
    <n v="2092434546863"/>
    <s v="2T-10-01-032"/>
    <s v="2T-10-032-01"/>
    <n v="0"/>
    <n v="6"/>
    <n v="1"/>
    <n v="5"/>
    <x v="15"/>
    <n v="13"/>
    <x v="494"/>
    <s v="MALMO"/>
    <x v="1"/>
    <s v="Altro"/>
    <s v="70DBF0766"/>
    <s v="T273"/>
    <n v="2"/>
    <s v="1a Scelta"/>
    <s v="NO"/>
    <n v="2"/>
    <n v="0"/>
    <s v="MET - MET &amp; FRIENDS"/>
    <s v="60 - DONNA"/>
    <n v="29"/>
    <n v="75.400000000000006"/>
    <n v="174"/>
  </r>
  <r>
    <n v="2090000987447"/>
    <s v="2T-07-02-037"/>
    <s v="2T-07-037-02"/>
    <n v="0"/>
    <n v="1"/>
    <n v="0"/>
    <n v="1"/>
    <x v="15"/>
    <n v="13"/>
    <x v="495"/>
    <s v="KILLIKKY"/>
    <x v="4"/>
    <s v="Altro"/>
    <s v="70DCL0069"/>
    <s v="M008"/>
    <n v="1"/>
    <s v="1a Scelta"/>
    <s v="NO"/>
    <n v="2"/>
    <n v="0"/>
    <s v="MET - MET &amp; FRIENDS"/>
    <s v="60 - DONNA"/>
    <n v="56"/>
    <n v="145.6"/>
    <n v="56"/>
  </r>
  <r>
    <n v="2090000987430"/>
    <m/>
    <m/>
    <m/>
    <n v="2"/>
    <n v="0"/>
    <n v="2"/>
    <x v="11"/>
    <m/>
    <x v="495"/>
    <s v="KILLIKKY"/>
    <x v="4"/>
    <s v="Altro"/>
    <s v="70DCL0069"/>
    <s v="M008"/>
    <n v="1"/>
    <s v="1a Scelta"/>
    <s v="NO"/>
    <n v="2"/>
    <n v="0"/>
    <s v="MET - MET &amp; FRIENDS"/>
    <s v="60 - DONNA"/>
    <n v="56"/>
    <n v="145.6"/>
    <n v="112"/>
  </r>
  <r>
    <n v="2090000987423"/>
    <s v="2T-07-02-037"/>
    <s v="2T-07-037-02"/>
    <n v="0"/>
    <n v="1"/>
    <n v="0"/>
    <n v="1"/>
    <x v="16"/>
    <n v="16"/>
    <x v="495"/>
    <s v="KILLIKKY"/>
    <x v="4"/>
    <s v="Altro"/>
    <s v="70DCL0069"/>
    <s v="M008"/>
    <n v="1"/>
    <s v="1a Scelta"/>
    <s v="NO"/>
    <n v="2"/>
    <n v="0"/>
    <s v="MET - MET &amp; FRIENDS"/>
    <s v="60 - DONNA"/>
    <n v="56"/>
    <n v="145.6"/>
    <n v="56"/>
  </r>
  <r>
    <n v="2090000987478"/>
    <m/>
    <m/>
    <m/>
    <n v="1"/>
    <n v="0"/>
    <n v="1"/>
    <x v="16"/>
    <m/>
    <x v="496"/>
    <s v="KILLIKKY"/>
    <x v="4"/>
    <s v="Altro"/>
    <s v="70DCL0069"/>
    <s v="M008"/>
    <n v="999"/>
    <s v="1a Scelta"/>
    <s v="NO"/>
    <n v="2"/>
    <n v="0"/>
    <s v="MET - MET &amp; FRIENDS"/>
    <s v="60 - DONNA"/>
    <n v="56"/>
    <n v="145.6"/>
    <n v="56"/>
  </r>
  <r>
    <n v="2090000987485"/>
    <s v="2T-07-01-046"/>
    <s v="2T-07-046-01"/>
    <n v="0"/>
    <n v="2"/>
    <n v="0"/>
    <n v="2"/>
    <x v="11"/>
    <n v="14"/>
    <x v="496"/>
    <s v="KILLIKKY"/>
    <x v="4"/>
    <s v="Altro"/>
    <s v="70DCL0069"/>
    <s v="M008"/>
    <n v="999"/>
    <s v="1a Scelta"/>
    <s v="NO"/>
    <n v="2"/>
    <n v="0"/>
    <s v="MET - MET &amp; FRIENDS"/>
    <s v="60 - DONNA"/>
    <n v="56"/>
    <n v="145.6"/>
    <n v="112"/>
  </r>
  <r>
    <n v="2090000987492"/>
    <s v="2T-32-04-032"/>
    <s v="2T-32-032-04"/>
    <n v="0"/>
    <n v="2"/>
    <n v="0"/>
    <n v="2"/>
    <x v="15"/>
    <n v="13"/>
    <x v="496"/>
    <s v="KILLIKKY"/>
    <x v="4"/>
    <s v="Altro"/>
    <s v="70DCL0069"/>
    <s v="M008"/>
    <n v="999"/>
    <s v="1a Scelta"/>
    <s v="NO"/>
    <n v="2"/>
    <n v="0"/>
    <s v="MET - MET &amp; FRIENDS"/>
    <s v="60 - DONNA"/>
    <n v="56"/>
    <n v="145.6"/>
    <n v="112"/>
  </r>
  <r>
    <n v="2090000987508"/>
    <m/>
    <m/>
    <m/>
    <n v="1"/>
    <n v="0"/>
    <n v="1"/>
    <x v="17"/>
    <m/>
    <x v="496"/>
    <s v="KILLIKKY"/>
    <x v="4"/>
    <s v="Altro"/>
    <s v="70DCL0069"/>
    <s v="M008"/>
    <n v="999"/>
    <s v="1a Scelta"/>
    <s v="NO"/>
    <n v="2"/>
    <n v="0"/>
    <s v="MET - MET &amp; FRIENDS"/>
    <s v="60 - DONNA"/>
    <n v="56"/>
    <n v="145.6"/>
    <n v="56"/>
  </r>
  <r>
    <n v="2092434025450"/>
    <s v="2T-09-02-036"/>
    <s v="2T-09-036-02"/>
    <n v="0"/>
    <n v="1"/>
    <n v="0"/>
    <n v="1"/>
    <x v="16"/>
    <n v="16"/>
    <x v="497"/>
    <s v="TAINI"/>
    <x v="5"/>
    <s v="Jersey"/>
    <s v="70DFL0129"/>
    <s v="J1062"/>
    <n v="780"/>
    <s v="1a Scelta"/>
    <s v="NO"/>
    <n v="2"/>
    <n v="0"/>
    <s v="MET - MET &amp; FRIENDS"/>
    <s v="60 - DONNA"/>
    <n v="55.5"/>
    <n v="144.30000000000001"/>
    <n v="55.5"/>
  </r>
  <r>
    <n v="2092434308683"/>
    <s v="2T-09-02-035"/>
    <s v="2T-09-035-02"/>
    <n v="0"/>
    <n v="1"/>
    <n v="0"/>
    <n v="1"/>
    <x v="16"/>
    <n v="16"/>
    <x v="498"/>
    <s v="SweaT-shirts"/>
    <x v="5"/>
    <s v="Jersey"/>
    <s v="70DFL0144"/>
    <s v="J1153"/>
    <n v="2"/>
    <s v="1a Scelta"/>
    <s v="NO"/>
    <n v="2"/>
    <n v="0"/>
    <s v="MET - MET &amp; FRIENDS"/>
    <s v="60 - DONNA"/>
    <n v="55.5"/>
    <n v="144.30000000000001"/>
    <n v="55.5"/>
  </r>
  <r>
    <n v="2092434308706"/>
    <s v="2T-09-02-035"/>
    <s v="2T-09-035-02"/>
    <n v="0"/>
    <n v="1"/>
    <n v="0"/>
    <n v="1"/>
    <x v="17"/>
    <n v="12"/>
    <x v="498"/>
    <s v="SweaT-shirts"/>
    <x v="5"/>
    <s v="Jersey"/>
    <s v="70DFL0144"/>
    <s v="J1153"/>
    <n v="2"/>
    <s v="1a Scelta"/>
    <s v="NO"/>
    <n v="2"/>
    <n v="0"/>
    <s v="MET - MET &amp; FRIENDS"/>
    <s v="60 - DONNA"/>
    <n v="55.5"/>
    <n v="144.30000000000001"/>
    <n v="55.5"/>
  </r>
  <r>
    <n v="2092434020165"/>
    <s v="2T-09-02-035"/>
    <s v="2T-09-035-02"/>
    <n v="0"/>
    <n v="2"/>
    <n v="0"/>
    <n v="2"/>
    <x v="11"/>
    <n v="14"/>
    <x v="498"/>
    <s v="SweaT-shirts"/>
    <x v="5"/>
    <s v="Jersey"/>
    <s v="70DFL0144"/>
    <s v="J1153"/>
    <n v="2"/>
    <s v="1a Scelta"/>
    <s v="NO"/>
    <n v="2"/>
    <n v="0"/>
    <s v="MET - MET &amp; FRIENDS"/>
    <s v="60 - DONNA"/>
    <n v="55.5"/>
    <n v="144.30000000000001"/>
    <n v="111"/>
  </r>
  <r>
    <n v="2092433400944"/>
    <s v="2T-32-04-023"/>
    <s v="2T-32-023-04"/>
    <n v="0"/>
    <n v="2"/>
    <n v="0"/>
    <n v="2"/>
    <x v="15"/>
    <n v="13"/>
    <x v="499"/>
    <s v="ZENDOME/S"/>
    <x v="6"/>
    <s v="Denim"/>
    <s v="70DGA0309"/>
    <s v="D752"/>
    <s v="."/>
    <s v="1a Scelta"/>
    <s v="NO"/>
    <n v="2"/>
    <n v="0"/>
    <s v="MET - MET &amp; FRIENDS"/>
    <s v="60 - DONNA"/>
    <n v="55.5"/>
    <n v="144.30000000000001"/>
    <n v="111"/>
  </r>
  <r>
    <n v="2092433310243"/>
    <s v="2T-32-04-026"/>
    <s v="2T-32-026-04"/>
    <n v="0"/>
    <n v="3"/>
    <n v="0"/>
    <n v="3"/>
    <x v="11"/>
    <n v="14"/>
    <x v="499"/>
    <s v="ZENDOME/S"/>
    <x v="6"/>
    <s v="Denim"/>
    <s v="70DGA0309"/>
    <s v="D752"/>
    <s v="."/>
    <s v="1a Scelta"/>
    <s v="NO"/>
    <n v="2"/>
    <n v="0"/>
    <s v="MET - MET &amp; FRIENDS"/>
    <s v="60 - DONNA"/>
    <n v="55.5"/>
    <n v="144.30000000000001"/>
    <n v="166.5"/>
  </r>
  <r>
    <n v="2092433400951"/>
    <s v="2T-32-04-026"/>
    <s v="2T-32-026-04"/>
    <n v="0"/>
    <n v="1"/>
    <n v="0"/>
    <n v="1"/>
    <x v="17"/>
    <n v="12"/>
    <x v="499"/>
    <s v="ZENDOME/S"/>
    <x v="6"/>
    <s v="Denim"/>
    <s v="70DGA0309"/>
    <s v="D752"/>
    <s v="."/>
    <s v="1a Scelta"/>
    <s v="NO"/>
    <n v="2"/>
    <n v="0"/>
    <s v="MET - MET &amp; FRIENDS"/>
    <s v="60 - DONNA"/>
    <n v="55.5"/>
    <n v="144.30000000000001"/>
    <n v="55.5"/>
  </r>
  <r>
    <n v="2092434509592"/>
    <s v="2T-34-04-029"/>
    <s v="2T-34-029-04"/>
    <n v="0"/>
    <n v="1"/>
    <n v="0"/>
    <n v="1"/>
    <x v="17"/>
    <n v="12"/>
    <x v="500"/>
    <s v="LAVINA"/>
    <x v="6"/>
    <s v="Jersey"/>
    <s v="70DGA0592"/>
    <s v="J1303"/>
    <n v="1"/>
    <s v="1a Scelta"/>
    <s v="NO"/>
    <n v="2"/>
    <n v="0"/>
    <s v="MET - MET &amp; FRIENDS"/>
    <s v="60 - DONNA"/>
    <n v="54"/>
    <n v="140.4"/>
    <n v="54"/>
  </r>
  <r>
    <n v="2092434067511"/>
    <s v="2T-08-04-012"/>
    <s v="2T-08-012-04"/>
    <n v="0"/>
    <n v="23"/>
    <n v="0"/>
    <n v="23"/>
    <x v="11"/>
    <n v="14"/>
    <x v="501"/>
    <s v="GILLIAN"/>
    <x v="13"/>
    <s v="Jersey"/>
    <s v="70DGC0258"/>
    <s v="J924"/>
    <n v="999"/>
    <s v="1a Scelta"/>
    <s v="NO"/>
    <n v="2"/>
    <n v="0"/>
    <s v="MET - MET &amp; FRIENDS"/>
    <s v="60 - DONNA"/>
    <n v="24"/>
    <n v="62.400000000000006"/>
    <n v="552"/>
  </r>
  <r>
    <n v="2092434355434"/>
    <s v="2T-09-03-042"/>
    <s v="2T-09-042-03"/>
    <n v="0"/>
    <n v="26"/>
    <n v="0"/>
    <n v="26"/>
    <x v="16"/>
    <n v="16"/>
    <x v="501"/>
    <s v="GILLIAN"/>
    <x v="13"/>
    <s v="Jersey"/>
    <s v="70DGC0258"/>
    <s v="J924"/>
    <n v="999"/>
    <s v="1a Scelta"/>
    <s v="NO"/>
    <n v="2"/>
    <n v="0"/>
    <s v="MET - MET &amp; FRIENDS"/>
    <s v="60 - DONNA"/>
    <n v="24"/>
    <n v="62.400000000000006"/>
    <n v="624"/>
  </r>
  <r>
    <n v="2092434354215"/>
    <s v="2T-10-03-013"/>
    <s v="2T-10-013-03"/>
    <n v="0"/>
    <n v="19"/>
    <n v="0"/>
    <n v="19"/>
    <x v="17"/>
    <n v="12"/>
    <x v="501"/>
    <s v="GILLIAN"/>
    <x v="13"/>
    <s v="Jersey"/>
    <s v="70DGC0258"/>
    <s v="J924"/>
    <n v="999"/>
    <s v="1a Scelta"/>
    <s v="NO"/>
    <n v="2"/>
    <n v="0"/>
    <s v="MET - MET &amp; FRIENDS"/>
    <s v="60 - DONNA"/>
    <n v="24"/>
    <n v="62.400000000000006"/>
    <n v="456"/>
  </r>
  <r>
    <n v="2092434354208"/>
    <s v="2T-10-03-014"/>
    <s v="2T-10-014-03"/>
    <n v="0"/>
    <n v="37"/>
    <n v="1"/>
    <n v="36"/>
    <x v="15"/>
    <n v="13"/>
    <x v="501"/>
    <s v="GILLIAN"/>
    <x v="13"/>
    <s v="Jersey"/>
    <s v="70DGC0258"/>
    <s v="J924"/>
    <n v="999"/>
    <s v="1a Scelta"/>
    <s v="NO"/>
    <n v="2"/>
    <n v="0"/>
    <s v="MET - MET &amp; FRIENDS"/>
    <s v="60 - DONNA"/>
    <n v="24"/>
    <n v="62.400000000000006"/>
    <n v="888"/>
  </r>
  <r>
    <n v="2092434376736"/>
    <s v="2T-09-03-035"/>
    <s v="2T-09-035-03"/>
    <n v="0"/>
    <n v="5"/>
    <n v="0"/>
    <n v="5"/>
    <x v="11"/>
    <n v="14"/>
    <x v="502"/>
    <s v="SHANNON"/>
    <x v="9"/>
    <s v="Jersey"/>
    <s v="70DMC0254"/>
    <s v="J1276"/>
    <n v="2"/>
    <s v="1a Scelta"/>
    <s v="NO"/>
    <n v="2"/>
    <n v="0"/>
    <s v="MET - MET &amp; FRIENDS"/>
    <s v="60 - DONNA"/>
    <n v="21"/>
    <n v="54.6"/>
    <n v="105"/>
  </r>
  <r>
    <n v="2092434490708"/>
    <s v="2T-09-03-035"/>
    <s v="2T-09-035-03"/>
    <n v="0"/>
    <n v="2"/>
    <n v="0"/>
    <n v="2"/>
    <x v="17"/>
    <n v="12"/>
    <x v="502"/>
    <s v="SHANNON"/>
    <x v="9"/>
    <s v="Jersey"/>
    <s v="70DMC0254"/>
    <s v="J1276"/>
    <n v="2"/>
    <s v="1a Scelta"/>
    <s v="NO"/>
    <n v="2"/>
    <n v="0"/>
    <s v="MET - MET &amp; FRIENDS"/>
    <s v="60 - DONNA"/>
    <n v="21"/>
    <n v="54.6"/>
    <n v="42"/>
  </r>
  <r>
    <n v="2092434490692"/>
    <s v="2T-09-03-035"/>
    <s v="2T-09-035-03"/>
    <n v="0"/>
    <n v="2"/>
    <n v="1"/>
    <n v="1"/>
    <x v="15"/>
    <n v="13"/>
    <x v="502"/>
    <s v="SHANNON"/>
    <x v="9"/>
    <s v="Jersey"/>
    <s v="70DMC0254"/>
    <s v="J1276"/>
    <n v="2"/>
    <s v="1a Scelta"/>
    <s v="NO"/>
    <n v="2"/>
    <n v="0"/>
    <s v="MET - MET &amp; FRIENDS"/>
    <s v="60 - DONNA"/>
    <n v="21"/>
    <n v="54.6"/>
    <n v="42"/>
  </r>
  <r>
    <n v="2092434490685"/>
    <s v="2T-09-03-035"/>
    <s v="2T-09-035-03"/>
    <n v="0"/>
    <n v="2"/>
    <n v="0"/>
    <n v="2"/>
    <x v="16"/>
    <n v="16"/>
    <x v="502"/>
    <s v="SHANNON"/>
    <x v="9"/>
    <s v="Jersey"/>
    <s v="70DMC0254"/>
    <s v="J1276"/>
    <n v="2"/>
    <s v="1a Scelta"/>
    <s v="NO"/>
    <n v="2"/>
    <n v="0"/>
    <s v="MET - MET &amp; FRIENDS"/>
    <s v="60 - DONNA"/>
    <n v="21"/>
    <n v="54.6"/>
    <n v="42"/>
  </r>
  <r>
    <n v="2092434378921"/>
    <s v="2T-08-04-051"/>
    <s v="2T-08-051-04"/>
    <n v="0"/>
    <n v="5"/>
    <n v="0"/>
    <n v="5"/>
    <x v="11"/>
    <n v="14"/>
    <x v="503"/>
    <s v="LEES"/>
    <x v="9"/>
    <s v="Jersey"/>
    <s v="70DMC0256"/>
    <s v="J1276"/>
    <n v="28"/>
    <s v="1a Scelta"/>
    <s v="NO"/>
    <n v="2"/>
    <n v="0"/>
    <s v="MET - MET &amp; FRIENDS"/>
    <s v="60 - DONNA"/>
    <n v="26"/>
    <n v="67.600000000000009"/>
    <n v="130"/>
  </r>
  <r>
    <n v="2092434510376"/>
    <s v="2T-08-03-045"/>
    <s v="2T-08-045-03"/>
    <n v="0"/>
    <n v="2"/>
    <n v="1"/>
    <n v="1"/>
    <x v="15"/>
    <n v="13"/>
    <x v="503"/>
    <s v="LEES"/>
    <x v="9"/>
    <s v="Jersey"/>
    <s v="70DMC0256"/>
    <s v="J1276"/>
    <n v="28"/>
    <s v="1a Scelta"/>
    <s v="NO"/>
    <n v="2"/>
    <n v="0"/>
    <s v="MET - MET &amp; FRIENDS"/>
    <s v="60 - DONNA"/>
    <n v="26"/>
    <n v="67.600000000000009"/>
    <n v="52"/>
  </r>
  <r>
    <n v="2092434510369"/>
    <s v="2T-08-03-045"/>
    <s v="2T-08-045-03"/>
    <n v="0"/>
    <n v="2"/>
    <n v="0"/>
    <n v="2"/>
    <x v="16"/>
    <n v="16"/>
    <x v="503"/>
    <s v="LEES"/>
    <x v="9"/>
    <s v="Jersey"/>
    <s v="70DMC0256"/>
    <s v="J1276"/>
    <n v="28"/>
    <s v="1a Scelta"/>
    <s v="NO"/>
    <n v="2"/>
    <n v="0"/>
    <s v="MET - MET &amp; FRIENDS"/>
    <s v="60 - DONNA"/>
    <n v="26"/>
    <n v="67.600000000000009"/>
    <n v="52"/>
  </r>
  <r>
    <n v="2092434376033"/>
    <s v="2T-32-04-043"/>
    <s v="2T-32-043-04"/>
    <n v="0"/>
    <n v="8"/>
    <n v="0"/>
    <n v="8"/>
    <x v="11"/>
    <n v="14"/>
    <x v="504"/>
    <s v="ALABAMA"/>
    <x v="9"/>
    <s v="Jersey"/>
    <s v="70DMC0268"/>
    <s v="J1276"/>
    <n v="999"/>
    <s v="1a Scelta"/>
    <s v="NO"/>
    <n v="2"/>
    <n v="0"/>
    <s v="MET - MET &amp; FRIENDS"/>
    <s v="60 - DONNA"/>
    <n v="25"/>
    <n v="65"/>
    <n v="200"/>
  </r>
  <r>
    <n v="2092434490616"/>
    <s v="2T-32-04-043"/>
    <s v="2T-32-043-04"/>
    <n v="0"/>
    <n v="1"/>
    <n v="0"/>
    <n v="1"/>
    <x v="17"/>
    <n v="12"/>
    <x v="504"/>
    <s v="ALABAMA"/>
    <x v="9"/>
    <s v="Jersey"/>
    <s v="70DMC0268"/>
    <s v="J1276"/>
    <n v="999"/>
    <s v="1a Scelta"/>
    <s v="NO"/>
    <n v="2"/>
    <n v="0"/>
    <s v="MET - MET &amp; FRIENDS"/>
    <s v="60 - DONNA"/>
    <n v="25"/>
    <n v="65"/>
    <n v="25"/>
  </r>
  <r>
    <n v="2092434490593"/>
    <s v="2T-32-04-043"/>
    <s v="2T-32-043-04"/>
    <n v="0"/>
    <n v="6"/>
    <n v="0"/>
    <n v="6"/>
    <x v="16"/>
    <n v="16"/>
    <x v="504"/>
    <s v="ALABAMA"/>
    <x v="9"/>
    <s v="Jersey"/>
    <s v="70DMC0268"/>
    <s v="J1276"/>
    <n v="999"/>
    <s v="1a Scelta"/>
    <s v="NO"/>
    <n v="2"/>
    <n v="0"/>
    <s v="MET - MET &amp; FRIENDS"/>
    <s v="60 - DONNA"/>
    <n v="25"/>
    <n v="65"/>
    <n v="150"/>
  </r>
  <r>
    <n v="2092434490609"/>
    <s v="2T-32-04-043"/>
    <s v="2T-32-043-04"/>
    <n v="0"/>
    <n v="4"/>
    <n v="1"/>
    <n v="3"/>
    <x v="15"/>
    <n v="13"/>
    <x v="504"/>
    <s v="ALABAMA"/>
    <x v="9"/>
    <s v="Jersey"/>
    <s v="70DMC0268"/>
    <s v="J1276"/>
    <n v="999"/>
    <s v="1a Scelta"/>
    <s v="NO"/>
    <n v="2"/>
    <n v="0"/>
    <s v="MET - MET &amp; FRIENDS"/>
    <s v="60 - DONNA"/>
    <n v="25"/>
    <n v="65"/>
    <n v="100"/>
  </r>
  <r>
    <n v="2092434656081"/>
    <s v="2T-08-00-043"/>
    <s v="2T-08-043-00"/>
    <n v="0"/>
    <n v="2"/>
    <n v="0"/>
    <n v="2"/>
    <x v="17"/>
    <n v="12"/>
    <x v="505"/>
    <s v="VILEPOCKET"/>
    <x v="8"/>
    <s v="Jersey"/>
    <s v="70DMC0279"/>
    <s v="J1272"/>
    <n v="13"/>
    <s v="1a Scelta"/>
    <s v="NO"/>
    <n v="2"/>
    <n v="0"/>
    <s v="MET - MET &amp; FRIENDS"/>
    <s v="60 - DONNA"/>
    <n v="22"/>
    <n v="57.2"/>
    <n v="44"/>
  </r>
  <r>
    <n v="2092434395430"/>
    <s v="2T-09-03-035"/>
    <s v="2T-09-035-03"/>
    <n v="0"/>
    <n v="3"/>
    <n v="0"/>
    <n v="3"/>
    <x v="11"/>
    <n v="14"/>
    <x v="505"/>
    <s v="VILEPOCKET"/>
    <x v="8"/>
    <s v="Jersey"/>
    <s v="70DMC0279"/>
    <s v="J1272"/>
    <n v="13"/>
    <s v="1a Scelta"/>
    <s v="NO"/>
    <n v="2"/>
    <n v="0"/>
    <s v="MET - MET &amp; FRIENDS"/>
    <s v="60 - DONNA"/>
    <n v="22"/>
    <n v="57.2"/>
    <n v="66"/>
  </r>
  <r>
    <n v="2092434367499"/>
    <s v="2T-07-01-036"/>
    <s v="2T-07-036-01"/>
    <n v="0"/>
    <n v="1"/>
    <n v="0"/>
    <n v="1"/>
    <x v="11"/>
    <n v="14"/>
    <x v="506"/>
    <s v="BADLY"/>
    <x v="5"/>
    <s v="Jersey"/>
    <s v="70DML0155"/>
    <s v="J924"/>
    <n v="2"/>
    <s v="1a Scelta"/>
    <s v="NO"/>
    <n v="2"/>
    <n v="0"/>
    <s v="MET - MET &amp; FRIENDS"/>
    <s v="60 - DONNA"/>
    <n v="27"/>
    <n v="70.2"/>
    <n v="27"/>
  </r>
  <r>
    <n v="2092434369431"/>
    <s v="2T-07-01-036"/>
    <s v="2T-07-036-01"/>
    <n v="0"/>
    <n v="1"/>
    <n v="0"/>
    <n v="1"/>
    <x v="15"/>
    <n v="13"/>
    <x v="506"/>
    <s v="BADLY"/>
    <x v="5"/>
    <s v="Jersey"/>
    <s v="70DML0155"/>
    <s v="J924"/>
    <n v="2"/>
    <s v="1a Scelta"/>
    <s v="NO"/>
    <n v="2"/>
    <n v="0"/>
    <s v="MET - MET &amp; FRIENDS"/>
    <s v="60 - DONNA"/>
    <n v="27"/>
    <n v="70.2"/>
    <n v="27"/>
  </r>
  <r>
    <n v="2092434397137"/>
    <s v="2T-07-03-040"/>
    <s v="2T-07-040-03"/>
    <n v="0"/>
    <n v="1"/>
    <n v="0"/>
    <n v="1"/>
    <x v="17"/>
    <n v="12"/>
    <x v="507"/>
    <s v="BADLY"/>
    <x v="5"/>
    <s v="Jersey"/>
    <s v="70DML0155"/>
    <s v="J924"/>
    <n v="667"/>
    <s v="1a Scelta"/>
    <s v="NO"/>
    <n v="2"/>
    <n v="0"/>
    <s v="MET - MET &amp; FRIENDS"/>
    <s v="60 - DONNA"/>
    <n v="27"/>
    <n v="70.2"/>
    <n v="27"/>
  </r>
  <r>
    <n v="2092434366010"/>
    <s v="2T-07-04-054"/>
    <s v="2T-07-054-04"/>
    <n v="0"/>
    <n v="2"/>
    <n v="0"/>
    <n v="2"/>
    <x v="11"/>
    <n v="14"/>
    <x v="507"/>
    <s v="BADLY"/>
    <x v="5"/>
    <s v="Jersey"/>
    <s v="70DML0155"/>
    <s v="J924"/>
    <n v="667"/>
    <s v="1a Scelta"/>
    <s v="NO"/>
    <n v="2"/>
    <n v="0"/>
    <s v="MET - MET &amp; FRIENDS"/>
    <s v="60 - DONNA"/>
    <n v="27"/>
    <n v="70.2"/>
    <n v="54"/>
  </r>
  <r>
    <n v="2092434366027"/>
    <s v="2T-09-02-023"/>
    <s v="2T-09-023-02"/>
    <n v="0"/>
    <n v="2"/>
    <n v="0"/>
    <n v="2"/>
    <x v="15"/>
    <n v="13"/>
    <x v="507"/>
    <s v="BADLY"/>
    <x v="5"/>
    <s v="Jersey"/>
    <s v="70DML0155"/>
    <s v="J924"/>
    <n v="667"/>
    <s v="1a Scelta"/>
    <s v="NO"/>
    <n v="2"/>
    <n v="0"/>
    <s v="MET - MET &amp; FRIENDS"/>
    <s v="60 - DONNA"/>
    <n v="27"/>
    <n v="70.2"/>
    <n v="54"/>
  </r>
  <r>
    <n v="2092434363378"/>
    <s v="2T-34-01-053"/>
    <s v="2T-34-053-01"/>
    <n v="0"/>
    <n v="16"/>
    <n v="0"/>
    <n v="16"/>
    <x v="14"/>
    <n v="15"/>
    <x v="508"/>
    <s v="BADLY"/>
    <x v="5"/>
    <s v="Jersey"/>
    <s v="70DML0155"/>
    <s v="J924"/>
    <n v="995"/>
    <s v="1a Scelta"/>
    <s v="NO"/>
    <n v="2"/>
    <n v="0"/>
    <s v="MET - MET &amp; FRIENDS"/>
    <s v="60 - DONNA"/>
    <n v="27"/>
    <n v="70.2"/>
    <n v="432"/>
  </r>
  <r>
    <n v="2092434067528"/>
    <s v="2T-32-03-033"/>
    <s v="2T-32-033-03"/>
    <n v="0"/>
    <n v="177"/>
    <n v="0"/>
    <n v="177"/>
    <x v="11"/>
    <n v="14"/>
    <x v="508"/>
    <s v="BADLY"/>
    <x v="5"/>
    <s v="Jersey"/>
    <s v="70DML0155"/>
    <s v="J924"/>
    <n v="995"/>
    <s v="1a Scelta"/>
    <s v="NO"/>
    <n v="2"/>
    <n v="0"/>
    <s v="MET - MET &amp; FRIENDS"/>
    <s v="60 - DONNA"/>
    <n v="27"/>
    <n v="70.2"/>
    <n v="4779"/>
  </r>
  <r>
    <n v="2092434226673"/>
    <s v="2T-32-03-034"/>
    <s v="2T-32-034-03"/>
    <n v="0"/>
    <n v="115"/>
    <n v="0"/>
    <n v="115"/>
    <x v="17"/>
    <n v="12"/>
    <x v="508"/>
    <s v="BADLY"/>
    <x v="5"/>
    <s v="Jersey"/>
    <s v="70DML0155"/>
    <s v="J924"/>
    <n v="995"/>
    <s v="1a Scelta"/>
    <s v="NO"/>
    <n v="2"/>
    <n v="0"/>
    <s v="MET - MET &amp; FRIENDS"/>
    <s v="60 - DONNA"/>
    <n v="27"/>
    <n v="70.2"/>
    <n v="3105"/>
  </r>
  <r>
    <n v="2092434226666"/>
    <s v="2T-32-03-034"/>
    <s v="2T-32-034-03"/>
    <n v="0"/>
    <n v="185"/>
    <n v="1"/>
    <n v="184"/>
    <x v="15"/>
    <n v="13"/>
    <x v="508"/>
    <s v="BADLY"/>
    <x v="5"/>
    <s v="Jersey"/>
    <s v="70DML0155"/>
    <s v="J924"/>
    <n v="995"/>
    <s v="1a Scelta"/>
    <s v="NO"/>
    <n v="2"/>
    <n v="0"/>
    <s v="MET - MET &amp; FRIENDS"/>
    <s v="60 - DONNA"/>
    <n v="27"/>
    <n v="70.2"/>
    <n v="4995"/>
  </r>
  <r>
    <n v="2092434226659"/>
    <s v="2T-32-03-050"/>
    <s v="2T-32-050-03"/>
    <n v="0"/>
    <n v="74"/>
    <n v="0"/>
    <n v="74"/>
    <x v="16"/>
    <n v="16"/>
    <x v="508"/>
    <s v="BADLY"/>
    <x v="5"/>
    <s v="Jersey"/>
    <s v="70DML0155"/>
    <s v="J924"/>
    <n v="995"/>
    <s v="1a Scelta"/>
    <s v="NO"/>
    <n v="2"/>
    <n v="0"/>
    <s v="MET - MET &amp; FRIENDS"/>
    <s v="60 - DONNA"/>
    <n v="27"/>
    <n v="70.2"/>
    <n v="1998"/>
  </r>
  <r>
    <n v="2092434397168"/>
    <s v="2T-10-03-014"/>
    <s v="2T-10-014-03"/>
    <n v="0"/>
    <n v="6"/>
    <n v="0"/>
    <n v="6"/>
    <x v="14"/>
    <n v="15"/>
    <x v="509"/>
    <s v="BADLY"/>
    <x v="5"/>
    <s v="Jersey"/>
    <s v="70DML0155"/>
    <s v="J924"/>
    <n v="999"/>
    <s v="1a Scelta"/>
    <s v="NO"/>
    <n v="2"/>
    <n v="0"/>
    <s v="MET - MET &amp; FRIENDS"/>
    <s v="60 - DONNA"/>
    <n v="27"/>
    <n v="70.2"/>
    <n v="162"/>
  </r>
  <r>
    <n v="2092434361664"/>
    <s v="2T-32-02-023"/>
    <s v="2T-32-023-02"/>
    <n v="0"/>
    <n v="56"/>
    <n v="0"/>
    <n v="56"/>
    <x v="16"/>
    <n v="16"/>
    <x v="509"/>
    <s v="BADLY"/>
    <x v="5"/>
    <s v="Jersey"/>
    <s v="70DML0155"/>
    <s v="J924"/>
    <n v="999"/>
    <s v="1a Scelta"/>
    <s v="NO"/>
    <n v="2"/>
    <n v="0"/>
    <s v="MET - MET &amp; FRIENDS"/>
    <s v="60 - DONNA"/>
    <n v="27"/>
    <n v="70.2"/>
    <n v="1512"/>
  </r>
  <r>
    <n v="2092434361671"/>
    <s v="2T-31-03-046"/>
    <s v="2T-31-046-03"/>
    <n v="0"/>
    <n v="87"/>
    <n v="0"/>
    <n v="87"/>
    <x v="11"/>
    <n v="14"/>
    <x v="509"/>
    <s v="BADLY"/>
    <x v="5"/>
    <s v="Jersey"/>
    <s v="70DML0155"/>
    <s v="J924"/>
    <n v="999"/>
    <s v="1a Scelta"/>
    <s v="NO"/>
    <n v="2"/>
    <n v="0"/>
    <s v="MET - MET &amp; FRIENDS"/>
    <s v="60 - DONNA"/>
    <n v="27"/>
    <n v="70.2"/>
    <n v="2349"/>
  </r>
  <r>
    <n v="2092434397144"/>
    <s v="2T-31-03-045"/>
    <s v="2T-31-045-03"/>
    <n v="0"/>
    <n v="59"/>
    <n v="0"/>
    <n v="59"/>
    <x v="15"/>
    <n v="13"/>
    <x v="509"/>
    <s v="BADLY"/>
    <x v="5"/>
    <s v="Jersey"/>
    <s v="70DML0155"/>
    <s v="J924"/>
    <n v="999"/>
    <s v="1a Scelta"/>
    <s v="NO"/>
    <n v="2"/>
    <n v="0"/>
    <s v="MET - MET &amp; FRIENDS"/>
    <s v="60 - DONNA"/>
    <n v="27"/>
    <n v="70.2"/>
    <n v="1593"/>
  </r>
  <r>
    <n v="2092434397151"/>
    <s v="2T-31-03-045"/>
    <s v="2T-31-045-03"/>
    <n v="0"/>
    <n v="38"/>
    <n v="0"/>
    <n v="38"/>
    <x v="17"/>
    <n v="12"/>
    <x v="509"/>
    <s v="BADLY"/>
    <x v="5"/>
    <s v="Jersey"/>
    <s v="70DML0155"/>
    <s v="J924"/>
    <n v="999"/>
    <s v="1a Scelta"/>
    <s v="NO"/>
    <n v="2"/>
    <n v="0"/>
    <s v="MET - MET &amp; FRIENDS"/>
    <s v="60 - DONNA"/>
    <n v="27"/>
    <n v="70.2"/>
    <n v="1026"/>
  </r>
  <r>
    <n v="2092434420040"/>
    <s v="2T-08-04-050"/>
    <s v="2T-08-050-04"/>
    <n v="0"/>
    <n v="1"/>
    <n v="0"/>
    <n v="1"/>
    <x v="17"/>
    <n v="12"/>
    <x v="510"/>
    <s v="WILTON"/>
    <x v="9"/>
    <s v="Jersey"/>
    <s v="70DML0345"/>
    <s v="J1147"/>
    <n v="59"/>
    <s v="1a Scelta"/>
    <s v="NO"/>
    <n v="2"/>
    <n v="0"/>
    <s v="MET - MET &amp; FRIENDS"/>
    <s v="60 - DONNA"/>
    <n v="27"/>
    <n v="70.2"/>
    <n v="27"/>
  </r>
  <r>
    <n v="2092434305668"/>
    <s v="2T-09-02-018"/>
    <s v="2T-09-018-02"/>
    <n v="0"/>
    <n v="1"/>
    <n v="0"/>
    <n v="1"/>
    <x v="15"/>
    <n v="13"/>
    <x v="511"/>
    <s v="PENNY"/>
    <x v="3"/>
    <s v="Altro"/>
    <s v="70DTT0019"/>
    <s v="W466"/>
    <n v="2"/>
    <s v="1a Scelta"/>
    <s v="NO"/>
    <n v="2"/>
    <n v="0"/>
    <s v="MET - MET &amp; FRIENDS"/>
    <s v="60 - DONNA"/>
    <n v="85"/>
    <n v="221"/>
    <n v="85"/>
  </r>
  <r>
    <n v="2092434305651"/>
    <s v="2T-09-02-018"/>
    <s v="2T-09-018-02"/>
    <n v="0"/>
    <n v="3"/>
    <n v="0"/>
    <n v="3"/>
    <x v="11"/>
    <n v="14"/>
    <x v="511"/>
    <s v="PENNY"/>
    <x v="3"/>
    <s v="Altro"/>
    <s v="70DTT0019"/>
    <s v="W466"/>
    <n v="2"/>
    <s v="1a Scelta"/>
    <s v="NO"/>
    <n v="2"/>
    <n v="0"/>
    <s v="MET - MET &amp; FRIENDS"/>
    <s v="60 - DONNA"/>
    <n v="85"/>
    <n v="221"/>
    <n v="255"/>
  </r>
  <r>
    <n v="2092434305644"/>
    <s v="2T-09-02-018"/>
    <s v="2T-09-018-02"/>
    <n v="0"/>
    <n v="1"/>
    <n v="0"/>
    <n v="1"/>
    <x v="16"/>
    <n v="16"/>
    <x v="511"/>
    <s v="PENNY"/>
    <x v="3"/>
    <s v="Altro"/>
    <s v="70DTT0019"/>
    <s v="W466"/>
    <n v="2"/>
    <s v="1a Scelta"/>
    <s v="NO"/>
    <n v="2"/>
    <n v="0"/>
    <s v="MET - MET &amp; FRIENDS"/>
    <s v="60 - DONNA"/>
    <n v="85"/>
    <n v="221"/>
    <n v="85"/>
  </r>
  <r>
    <n v="2092434305675"/>
    <s v="2T-09-02-018"/>
    <s v="2T-09-018-02"/>
    <n v="0"/>
    <n v="1"/>
    <n v="0"/>
    <n v="1"/>
    <x v="17"/>
    <n v="12"/>
    <x v="511"/>
    <s v="PENNY"/>
    <x v="3"/>
    <s v="Altro"/>
    <s v="70DTT0019"/>
    <s v="W466"/>
    <n v="2"/>
    <s v="1a Scelta"/>
    <s v="NO"/>
    <n v="2"/>
    <n v="0"/>
    <s v="MET - MET &amp; FRIENDS"/>
    <s v="60 - DONNA"/>
    <n v="85"/>
    <n v="221"/>
    <n v="85"/>
  </r>
  <r>
    <n v="2092434093046"/>
    <s v="2T-09-02-016"/>
    <s v="2T-09-016-02"/>
    <n v="0"/>
    <n v="2"/>
    <n v="0"/>
    <n v="2"/>
    <x v="11"/>
    <n v="14"/>
    <x v="512"/>
    <s v="PENNY"/>
    <x v="3"/>
    <s v="Altro"/>
    <s v="70DTT0019"/>
    <s v="W466"/>
    <n v="252"/>
    <s v="1a Scelta"/>
    <s v="NO"/>
    <n v="2"/>
    <n v="0"/>
    <s v="MET - MET &amp; FRIENDS"/>
    <s v="60 - DONNA"/>
    <n v="85"/>
    <n v="221"/>
    <n v="170"/>
  </r>
  <r>
    <n v="2092434305750"/>
    <s v="2T-09-02-016"/>
    <s v="2T-09-016-02"/>
    <n v="0"/>
    <n v="1"/>
    <n v="0"/>
    <n v="1"/>
    <x v="17"/>
    <n v="12"/>
    <x v="512"/>
    <s v="PENNY"/>
    <x v="3"/>
    <s v="Altro"/>
    <s v="70DTT0019"/>
    <s v="W466"/>
    <n v="252"/>
    <s v="1a Scelta"/>
    <s v="NO"/>
    <n v="2"/>
    <n v="0"/>
    <s v="MET - MET &amp; FRIENDS"/>
    <s v="60 - DONNA"/>
    <n v="85"/>
    <n v="221"/>
    <n v="85"/>
  </r>
  <r>
    <n v="2092434305743"/>
    <s v="2T-09-02-016"/>
    <s v="2T-09-016-02"/>
    <n v="0"/>
    <n v="1"/>
    <n v="0"/>
    <n v="1"/>
    <x v="15"/>
    <n v="13"/>
    <x v="512"/>
    <s v="PENNY"/>
    <x v="3"/>
    <s v="Altro"/>
    <s v="70DTT0019"/>
    <s v="W466"/>
    <n v="252"/>
    <s v="1a Scelta"/>
    <s v="NO"/>
    <n v="2"/>
    <n v="0"/>
    <s v="MET - MET &amp; FRIENDS"/>
    <s v="60 - DONNA"/>
    <n v="85"/>
    <n v="221"/>
    <n v="85"/>
  </r>
  <r>
    <n v="2092434305781"/>
    <s v="2T-09-02-016"/>
    <s v="2T-09-016-02"/>
    <n v="0"/>
    <n v="1"/>
    <n v="0"/>
    <n v="1"/>
    <x v="11"/>
    <n v="14"/>
    <x v="513"/>
    <s v="PENNY"/>
    <x v="3"/>
    <s v="Altro"/>
    <s v="70DTT0019"/>
    <s v="W466"/>
    <n v="999"/>
    <s v="1a Scelta"/>
    <s v="NO"/>
    <n v="2"/>
    <n v="0"/>
    <s v="MET - MET &amp; FRIENDS"/>
    <s v="60 - DONNA"/>
    <n v="85"/>
    <n v="221"/>
    <n v="85"/>
  </r>
  <r>
    <n v="2092433403778"/>
    <s v="2T-09-02-041"/>
    <s v="2T-09-041-02"/>
    <n v="0"/>
    <n v="1"/>
    <n v="0"/>
    <n v="1"/>
    <x v="3"/>
    <n v="7"/>
    <x v="514"/>
    <s v="HERRIETSUIT"/>
    <x v="10"/>
    <s v="Denim"/>
    <s v="70DTU0131"/>
    <s v="D752"/>
    <s v="."/>
    <s v="1a Scelta"/>
    <s v="NO"/>
    <n v="2"/>
    <n v="0"/>
    <s v="MET - MET &amp; FRIENDS"/>
    <s v="60 - DONNA"/>
    <n v="85"/>
    <n v="221"/>
    <n v="85"/>
  </r>
  <r>
    <n v="2092433403754"/>
    <s v="2T-09-02-041"/>
    <s v="2T-09-041-02"/>
    <n v="0"/>
    <n v="8"/>
    <n v="0"/>
    <n v="8"/>
    <x v="4"/>
    <n v="5"/>
    <x v="514"/>
    <s v="HERRIETSUIT"/>
    <x v="10"/>
    <s v="Denim"/>
    <s v="70DTU0131"/>
    <s v="D752"/>
    <s v="."/>
    <s v="1a Scelta"/>
    <s v="NO"/>
    <n v="2"/>
    <n v="0"/>
    <s v="MET - MET &amp; FRIENDS"/>
    <s v="60 - DONNA"/>
    <n v="85"/>
    <n v="221"/>
    <n v="680"/>
  </r>
  <r>
    <n v="2092433233832"/>
    <s v="2T-09-01-040"/>
    <s v="2T-09-040-01"/>
    <n v="0"/>
    <n v="5"/>
    <n v="1"/>
    <n v="4"/>
    <x v="2"/>
    <n v="4"/>
    <x v="514"/>
    <s v="HERRIETSUIT"/>
    <x v="10"/>
    <s v="Denim"/>
    <s v="70DTU0131"/>
    <s v="D752"/>
    <s v="."/>
    <s v="1a Scelta"/>
    <s v="NO"/>
    <n v="2"/>
    <n v="0"/>
    <s v="MET - MET &amp; FRIENDS"/>
    <s v="60 - DONNA"/>
    <n v="85"/>
    <n v="221"/>
    <n v="425"/>
  </r>
  <r>
    <n v="2092433403730"/>
    <s v="2T-32-04-025"/>
    <s v="2T-32-025-04"/>
    <n v="0"/>
    <n v="1"/>
    <n v="0"/>
    <n v="1"/>
    <x v="8"/>
    <n v="2"/>
    <x v="514"/>
    <s v="HERRIETSUIT"/>
    <x v="10"/>
    <s v="Denim"/>
    <s v="70DTU0131"/>
    <s v="D752"/>
    <s v="."/>
    <s v="1a Scelta"/>
    <s v="NO"/>
    <n v="2"/>
    <n v="0"/>
    <s v="MET - MET &amp; FRIENDS"/>
    <s v="60 - DONNA"/>
    <n v="85"/>
    <n v="221"/>
    <n v="85"/>
  </r>
  <r>
    <n v="2092433403761"/>
    <s v="2T-32-04-024"/>
    <s v="2T-32-024-04"/>
    <n v="0"/>
    <n v="6"/>
    <n v="0"/>
    <n v="6"/>
    <x v="5"/>
    <n v="6"/>
    <x v="514"/>
    <s v="HERRIETSUIT"/>
    <x v="10"/>
    <s v="Denim"/>
    <s v="70DTU0131"/>
    <s v="D752"/>
    <s v="."/>
    <s v="1a Scelta"/>
    <s v="NO"/>
    <n v="2"/>
    <n v="0"/>
    <s v="MET - MET &amp; FRIENDS"/>
    <s v="60 - DONNA"/>
    <n v="85"/>
    <n v="221"/>
    <n v="510"/>
  </r>
  <r>
    <n v="2092433403747"/>
    <s v="2T-32-04-026"/>
    <s v="2T-32-026-04"/>
    <n v="0"/>
    <n v="5"/>
    <n v="0"/>
    <n v="5"/>
    <x v="0"/>
    <n v="3"/>
    <x v="514"/>
    <s v="HERRIETSUIT"/>
    <x v="10"/>
    <s v="Denim"/>
    <s v="70DTU0131"/>
    <s v="D752"/>
    <s v="."/>
    <s v="1a Scelta"/>
    <s v="NO"/>
    <n v="2"/>
    <n v="0"/>
    <s v="MET - MET &amp; FRIENDS"/>
    <s v="60 - DONNA"/>
    <n v="85"/>
    <n v="221"/>
    <n v="425"/>
  </r>
  <r>
    <n v="2092434593485"/>
    <s v="2T-07-02-016"/>
    <s v="2T-07-016-02"/>
    <n v="0"/>
    <n v="1"/>
    <n v="0"/>
    <n v="1"/>
    <x v="4"/>
    <n v="5"/>
    <x v="515"/>
    <s v="POLLY"/>
    <x v="11"/>
    <s v="Altro"/>
    <s v="70DTU0200"/>
    <s v="T225"/>
    <n v="231"/>
    <s v="1a Scelta"/>
    <s v="NO"/>
    <n v="2"/>
    <n v="0"/>
    <s v="MET - MET &amp; FRIENDS"/>
    <s v="60 - DONNA"/>
    <n v="49"/>
    <n v="127.4"/>
    <n v="49"/>
  </r>
  <r>
    <n v="2092434593461"/>
    <s v="2T-10-04-048"/>
    <s v="2T-10-048-04"/>
    <n v="0"/>
    <n v="2"/>
    <n v="0"/>
    <n v="2"/>
    <x v="0"/>
    <n v="3"/>
    <x v="515"/>
    <s v="POLLY"/>
    <x v="11"/>
    <s v="Altro"/>
    <s v="70DTU0200"/>
    <s v="T225"/>
    <n v="231"/>
    <s v="1a Scelta"/>
    <s v="NO"/>
    <n v="2"/>
    <n v="0"/>
    <s v="MET - MET &amp; FRIENDS"/>
    <s v="60 - DONNA"/>
    <n v="49"/>
    <n v="127.4"/>
    <n v="98"/>
  </r>
  <r>
    <n v="2092434593492"/>
    <s v="2T-10-04-048"/>
    <s v="2T-10-048-04"/>
    <n v="0"/>
    <n v="1"/>
    <n v="0"/>
    <n v="1"/>
    <x v="5"/>
    <n v="6"/>
    <x v="515"/>
    <s v="POLLY"/>
    <x v="11"/>
    <s v="Altro"/>
    <s v="70DTU0200"/>
    <s v="T225"/>
    <n v="231"/>
    <s v="1a Scelta"/>
    <s v="NO"/>
    <n v="2"/>
    <n v="0"/>
    <s v="MET - MET &amp; FRIENDS"/>
    <s v="60 - DONNA"/>
    <n v="49"/>
    <n v="127.4"/>
    <n v="49"/>
  </r>
  <r>
    <n v="2092434593508"/>
    <s v="2T-10-04-048"/>
    <s v="2T-10-048-04"/>
    <n v="0"/>
    <n v="1"/>
    <n v="0"/>
    <n v="1"/>
    <x v="3"/>
    <n v="7"/>
    <x v="515"/>
    <s v="POLLY"/>
    <x v="11"/>
    <s v="Altro"/>
    <s v="70DTU0200"/>
    <s v="T225"/>
    <n v="231"/>
    <s v="1a Scelta"/>
    <s v="NO"/>
    <n v="2"/>
    <n v="0"/>
    <s v="MET - MET &amp; FRIENDS"/>
    <s v="60 - DONNA"/>
    <n v="49"/>
    <n v="127.4"/>
    <n v="49"/>
  </r>
  <r>
    <n v="2092434593478"/>
    <s v="2T-10-04-048"/>
    <s v="2T-10-048-04"/>
    <n v="0"/>
    <n v="1"/>
    <n v="0"/>
    <n v="1"/>
    <x v="2"/>
    <n v="4"/>
    <x v="515"/>
    <s v="POLLY"/>
    <x v="11"/>
    <s v="Altro"/>
    <s v="70DTU0200"/>
    <s v="T225"/>
    <n v="231"/>
    <s v="1a Scelta"/>
    <s v="NO"/>
    <n v="2"/>
    <n v="0"/>
    <s v="MET - MET &amp; FRIENDS"/>
    <s v="60 - DONNA"/>
    <n v="49"/>
    <n v="127.4"/>
    <n v="49"/>
  </r>
  <r>
    <n v="2092434593515"/>
    <s v="2T-10-04-048"/>
    <s v="2T-10-048-04"/>
    <n v="0"/>
    <n v="1"/>
    <n v="0"/>
    <n v="1"/>
    <x v="1"/>
    <n v="8"/>
    <x v="515"/>
    <s v="POLLY"/>
    <x v="11"/>
    <s v="Altro"/>
    <s v="70DTU0200"/>
    <s v="T225"/>
    <n v="231"/>
    <s v="1a Scelta"/>
    <s v="NO"/>
    <n v="2"/>
    <n v="0"/>
    <s v="MET - MET &amp; FRIENDS"/>
    <s v="60 - DONNA"/>
    <n v="49"/>
    <n v="127.4"/>
    <n v="49"/>
  </r>
  <r>
    <n v="2092434510154"/>
    <s v="2T-10-00-044"/>
    <s v="2T-10-044-00"/>
    <n v="0"/>
    <n v="2"/>
    <n v="0"/>
    <n v="2"/>
    <x v="4"/>
    <n v="5"/>
    <x v="516"/>
    <s v="POLLY"/>
    <x v="11"/>
    <s v="Altro"/>
    <s v="70DTU0200"/>
    <s v="T225"/>
    <n v="999"/>
    <s v="1a Scelta"/>
    <s v="NO"/>
    <n v="2"/>
    <n v="0"/>
    <s v="MET - MET &amp; FRIENDS"/>
    <s v="60 - DONNA"/>
    <n v="49"/>
    <n v="127.4"/>
    <n v="98"/>
  </r>
  <r>
    <n v="2092434378952"/>
    <s v="2T-10-04-051"/>
    <s v="2T-10-051-04"/>
    <n v="0"/>
    <n v="1"/>
    <n v="1"/>
    <n v="0"/>
    <x v="2"/>
    <n v="4"/>
    <x v="516"/>
    <s v="POLLY"/>
    <x v="11"/>
    <s v="Altro"/>
    <s v="70DTU0200"/>
    <s v="T225"/>
    <n v="999"/>
    <s v="1a Scelta"/>
    <s v="NO"/>
    <n v="2"/>
    <n v="0"/>
    <s v="MET - MET &amp; FRIENDS"/>
    <s v="60 - DONNA"/>
    <n v="49"/>
    <n v="127.4"/>
    <n v="49"/>
  </r>
  <r>
    <n v="2092434510161"/>
    <s v="2T-10-04-051"/>
    <s v="2T-10-051-04"/>
    <n v="0"/>
    <n v="1"/>
    <n v="0"/>
    <n v="1"/>
    <x v="5"/>
    <n v="6"/>
    <x v="516"/>
    <s v="POLLY"/>
    <x v="11"/>
    <s v="Altro"/>
    <s v="70DTU0200"/>
    <s v="T225"/>
    <n v="999"/>
    <s v="1a Scelta"/>
    <s v="NO"/>
    <n v="2"/>
    <n v="0"/>
    <s v="MET - MET &amp; FRIENDS"/>
    <s v="60 - DONNA"/>
    <n v="49"/>
    <n v="127.4"/>
    <n v="49"/>
  </r>
  <r>
    <n v="2092434510147"/>
    <s v="2T-10-04-051"/>
    <s v="2T-10-051-04"/>
    <n v="0"/>
    <n v="1"/>
    <n v="0"/>
    <n v="1"/>
    <x v="0"/>
    <n v="3"/>
    <x v="516"/>
    <s v="POLLY"/>
    <x v="11"/>
    <s v="Altro"/>
    <s v="70DTU0200"/>
    <s v="T225"/>
    <n v="999"/>
    <s v="1a Scelta"/>
    <s v="NO"/>
    <n v="2"/>
    <n v="0"/>
    <s v="MET - MET &amp; FRIENDS"/>
    <s v="60 - DONNA"/>
    <n v="49"/>
    <n v="127.4"/>
    <n v="49"/>
  </r>
  <r>
    <n v="2090000987140"/>
    <s v="2T-07-01-037"/>
    <s v="2T-07-037-01"/>
    <n v="0"/>
    <n v="1"/>
    <n v="0"/>
    <n v="1"/>
    <x v="17"/>
    <n v="12"/>
    <x v="517"/>
    <s v="HETADRESS"/>
    <x v="12"/>
    <s v="Altro"/>
    <s v="70DVE0153"/>
    <s v="M008"/>
    <n v="1"/>
    <s v="1a Scelta"/>
    <s v="NO"/>
    <n v="2"/>
    <n v="0"/>
    <s v="MET - MET &amp; FRIENDS"/>
    <s v="60 - DONNA"/>
    <n v="34"/>
    <n v="88.4"/>
    <n v="34"/>
  </r>
  <r>
    <n v="2090000987133"/>
    <s v="2T-08-02-040"/>
    <s v="2T-08-040-02"/>
    <n v="0"/>
    <n v="1"/>
    <n v="0"/>
    <n v="1"/>
    <x v="15"/>
    <n v="13"/>
    <x v="517"/>
    <s v="HETADRESS"/>
    <x v="12"/>
    <s v="Altro"/>
    <s v="70DVE0153"/>
    <s v="M008"/>
    <n v="1"/>
    <s v="1a Scelta"/>
    <s v="NO"/>
    <n v="2"/>
    <n v="0"/>
    <s v="MET - MET &amp; FRIENDS"/>
    <s v="60 - DONNA"/>
    <n v="34"/>
    <n v="88.4"/>
    <n v="34"/>
  </r>
  <r>
    <n v="2090000987126"/>
    <m/>
    <m/>
    <m/>
    <n v="1"/>
    <n v="0"/>
    <n v="1"/>
    <x v="11"/>
    <m/>
    <x v="517"/>
    <s v="HETADRESS"/>
    <x v="12"/>
    <s v="Altro"/>
    <s v="70DVE0153"/>
    <s v="M008"/>
    <n v="1"/>
    <s v="1a Scelta"/>
    <s v="NO"/>
    <n v="2"/>
    <n v="0"/>
    <s v="MET - MET &amp; FRIENDS"/>
    <s v="60 - DONNA"/>
    <n v="34"/>
    <n v="88.4"/>
    <n v="34"/>
  </r>
  <r>
    <n v="2090000987119"/>
    <m/>
    <m/>
    <m/>
    <n v="1"/>
    <n v="0"/>
    <n v="1"/>
    <x v="16"/>
    <m/>
    <x v="517"/>
    <s v="HETADRESS"/>
    <x v="12"/>
    <s v="Altro"/>
    <s v="70DVE0153"/>
    <s v="M008"/>
    <n v="1"/>
    <s v="1a Scelta"/>
    <s v="NO"/>
    <n v="2"/>
    <n v="0"/>
    <s v="MET - MET &amp; FRIENDS"/>
    <s v="60 - DONNA"/>
    <n v="34"/>
    <n v="88.4"/>
    <n v="34"/>
  </r>
  <r>
    <n v="11539032"/>
    <s v="2T-33-03-053"/>
    <s v="2T-33-053-03"/>
    <n v="4"/>
    <n v="1"/>
    <n v="0"/>
    <n v="1"/>
    <x v="0"/>
    <n v="3"/>
    <x v="518"/>
    <s v="Rubisex Salopettes"/>
    <x v="11"/>
    <s v="Denim"/>
    <s v="A256210"/>
    <s v="D515"/>
    <n v="450"/>
    <s v="1a Scelta"/>
    <s v="NO"/>
    <n v="2"/>
    <n v="0"/>
    <s v="MET - MET &amp; FRIENDS"/>
    <s v="60 - DONNA"/>
    <n v="69"/>
    <n v="179.4"/>
    <n v="69"/>
  </r>
  <r>
    <n v="11539049"/>
    <s v="2T-33-01-030"/>
    <s v="2T-33-030-01"/>
    <n v="8"/>
    <n v="8"/>
    <n v="1"/>
    <n v="7"/>
    <x v="2"/>
    <n v="4"/>
    <x v="518"/>
    <s v="Rubisex Salopettes"/>
    <x v="11"/>
    <s v="Denim"/>
    <s v="A256210"/>
    <s v="D515"/>
    <n v="450"/>
    <s v="1a Scelta"/>
    <s v="NO"/>
    <n v="2"/>
    <n v="0"/>
    <s v="MET - MET &amp; FRIENDS"/>
    <s v="60 - DONNA"/>
    <n v="69"/>
    <n v="179.4"/>
    <n v="552"/>
  </r>
  <r>
    <n v="8055527091095"/>
    <s v="2T-08-01-024"/>
    <s v="2T-08-024-01"/>
    <n v="0"/>
    <n v="1"/>
    <n v="0"/>
    <n v="1"/>
    <x v="8"/>
    <n v="2"/>
    <x v="519"/>
    <s v="5 TASCHE"/>
    <x v="0"/>
    <s v="Denim"/>
    <s v="BER1H35D72748"/>
    <s v="."/>
    <s v="."/>
    <s v="1a Scelta"/>
    <s v="NO"/>
    <n v="2"/>
    <n v="0"/>
    <s v="MET - MET &amp; FRIENDS"/>
    <s v="60 - DONNA"/>
    <n v="85"/>
    <n v="221"/>
    <n v="85"/>
  </r>
  <r>
    <n v="25399073"/>
    <s v="2T-32-03-039"/>
    <s v="2T-32-039-03"/>
    <n v="0"/>
    <n v="11"/>
    <n v="0"/>
    <n v="11"/>
    <x v="3"/>
    <n v="7"/>
    <x v="520"/>
    <s v="Body/ss pant."/>
    <x v="1"/>
    <s v="Altro"/>
    <s v="C011444"/>
    <s v="P084"/>
    <n v="1"/>
    <s v="1a Scelta"/>
    <s v="NO"/>
    <n v="2"/>
    <n v="0"/>
    <s v="MET - MET &amp; FRIENDS"/>
    <s v="60 - DONNA"/>
    <n v="39.5"/>
    <n v="102.7"/>
    <n v="434.5"/>
  </r>
  <r>
    <n v="25399080"/>
    <s v="2T-32-03-039"/>
    <s v="2T-32-039-03"/>
    <n v="0"/>
    <n v="15"/>
    <n v="0"/>
    <n v="15"/>
    <x v="1"/>
    <n v="8"/>
    <x v="520"/>
    <s v="Body/ss pant."/>
    <x v="1"/>
    <s v="Altro"/>
    <s v="C011444"/>
    <s v="P084"/>
    <n v="1"/>
    <s v="1a Scelta"/>
    <s v="NO"/>
    <n v="2"/>
    <n v="0"/>
    <s v="MET - MET &amp; FRIENDS"/>
    <s v="60 - DONNA"/>
    <n v="39.5"/>
    <n v="102.7"/>
    <n v="592.5"/>
  </r>
  <r>
    <n v="25399066"/>
    <s v="2T-32-03-039"/>
    <s v="2T-32-039-03"/>
    <n v="0"/>
    <n v="4"/>
    <n v="1"/>
    <n v="3"/>
    <x v="5"/>
    <n v="6"/>
    <x v="520"/>
    <s v="Body/ss pant."/>
    <x v="1"/>
    <s v="Altro"/>
    <s v="C011444"/>
    <s v="P084"/>
    <n v="1"/>
    <s v="1a Scelta"/>
    <s v="NO"/>
    <n v="2"/>
    <n v="0"/>
    <s v="MET - MET &amp; FRIENDS"/>
    <s v="60 - DONNA"/>
    <n v="39.5"/>
    <n v="102.7"/>
    <n v="158"/>
  </r>
  <r>
    <n v="25413021"/>
    <s v="2T-31-00-046"/>
    <s v="2T-31-046-00"/>
    <n v="0"/>
    <n v="15"/>
    <n v="1"/>
    <n v="14"/>
    <x v="8"/>
    <n v="2"/>
    <x v="521"/>
    <s v="Body/ss pant."/>
    <x v="1"/>
    <s v="Altro"/>
    <s v="C011444"/>
    <s v="P084"/>
    <n v="10"/>
    <s v="1a Scelta"/>
    <s v="NO"/>
    <n v="2"/>
    <n v="0"/>
    <s v="MET - MET &amp; FRIENDS"/>
    <s v="60 - DONNA"/>
    <n v="39.5"/>
    <n v="102.7"/>
    <n v="592.5"/>
  </r>
  <r>
    <n v="25413014"/>
    <s v="2T-31-00-046"/>
    <s v="2T-31-046-00"/>
    <n v="0"/>
    <n v="7"/>
    <n v="0"/>
    <n v="7"/>
    <x v="7"/>
    <n v="1"/>
    <x v="521"/>
    <s v="Body/ss pant."/>
    <x v="1"/>
    <s v="Altro"/>
    <s v="C011444"/>
    <s v="P084"/>
    <n v="10"/>
    <s v="1a Scelta"/>
    <s v="NO"/>
    <n v="2"/>
    <n v="0"/>
    <s v="MET - MET &amp; FRIENDS"/>
    <s v="60 - DONNA"/>
    <n v="39.5"/>
    <n v="102.7"/>
    <n v="276.5"/>
  </r>
  <r>
    <n v="40579047"/>
    <s v="2T-32-00-025"/>
    <s v="2T-32-025-00"/>
    <n v="3"/>
    <n v="1"/>
    <n v="1"/>
    <n v="0"/>
    <x v="2"/>
    <n v="4"/>
    <x v="522"/>
    <s v="Rusheip/E salopettes"/>
    <x v="11"/>
    <s v="Denim"/>
    <s v="C256251"/>
    <s v="D501"/>
    <n v="901"/>
    <s v="1a Scelta"/>
    <s v="NO"/>
    <n v="2"/>
    <n v="0"/>
    <s v="MET - MET &amp; FRIENDS"/>
    <s v="60 - DONNA"/>
    <n v="79"/>
    <n v="205.4"/>
    <n v="79"/>
  </r>
  <r>
    <n v="35171058"/>
    <s v="2T-09-04-017"/>
    <s v="2T-09-017-04"/>
    <n v="12"/>
    <n v="11"/>
    <n v="0"/>
    <n v="11"/>
    <x v="4"/>
    <n v="5"/>
    <x v="523"/>
    <s v="Goldsil/F pant"/>
    <x v="0"/>
    <s v="Denim"/>
    <s v="D012929"/>
    <s v="D024"/>
    <n v="435"/>
    <s v="1a Scelta"/>
    <s v="NO"/>
    <n v="2"/>
    <n v="0"/>
    <s v="MET - MET &amp; FRIENDS"/>
    <s v="60 - DONNA"/>
    <n v="64"/>
    <n v="166.4"/>
    <n v="704"/>
  </r>
  <r>
    <n v="35171065"/>
    <s v="2T-10-02-015"/>
    <s v="2T-10-015-02"/>
    <n v="16"/>
    <n v="16"/>
    <n v="0"/>
    <n v="16"/>
    <x v="5"/>
    <n v="6"/>
    <x v="523"/>
    <s v="Goldsil/F pant"/>
    <x v="0"/>
    <s v="Denim"/>
    <s v="D012929"/>
    <s v="D024"/>
    <n v="435"/>
    <s v="1a Scelta"/>
    <s v="NO"/>
    <n v="2"/>
    <n v="0"/>
    <s v="MET - MET &amp; FRIENDS"/>
    <s v="60 - DONNA"/>
    <n v="64"/>
    <n v="166.4"/>
    <n v="1024"/>
  </r>
  <r>
    <n v="35171027"/>
    <s v="2T-31-00-052"/>
    <s v="2T-31-052-00"/>
    <n v="1"/>
    <n v="1"/>
    <n v="0"/>
    <n v="1"/>
    <x v="8"/>
    <n v="2"/>
    <x v="523"/>
    <s v="Goldsil/F pant"/>
    <x v="0"/>
    <s v="Denim"/>
    <s v="D012929"/>
    <s v="D024"/>
    <n v="435"/>
    <s v="1a Scelta"/>
    <s v="NO"/>
    <n v="2"/>
    <n v="0"/>
    <s v="MET - MET &amp; FRIENDS"/>
    <s v="60 - DONNA"/>
    <n v="64"/>
    <n v="166.4"/>
    <n v="64"/>
  </r>
  <r>
    <n v="35171041"/>
    <s v="2T-31-00-052"/>
    <s v="2T-31-052-00"/>
    <n v="6"/>
    <n v="5"/>
    <n v="1"/>
    <n v="4"/>
    <x v="2"/>
    <n v="4"/>
    <x v="523"/>
    <s v="Goldsil/F pant"/>
    <x v="0"/>
    <s v="Denim"/>
    <s v="D012929"/>
    <s v="D024"/>
    <n v="435"/>
    <s v="1a Scelta"/>
    <s v="NO"/>
    <n v="2"/>
    <n v="0"/>
    <s v="MET - MET &amp; FRIENDS"/>
    <s v="60 - DONNA"/>
    <n v="64"/>
    <n v="166.4"/>
    <n v="320"/>
  </r>
  <r>
    <n v="35171072"/>
    <s v="2T-31-00-047"/>
    <s v="2T-31-047-00"/>
    <n v="14"/>
    <n v="14"/>
    <n v="0"/>
    <n v="14"/>
    <x v="3"/>
    <n v="7"/>
    <x v="523"/>
    <s v="Goldsil/F pant"/>
    <x v="0"/>
    <s v="Denim"/>
    <s v="D012929"/>
    <s v="D024"/>
    <n v="435"/>
    <s v="1a Scelta"/>
    <s v="NO"/>
    <n v="2"/>
    <n v="0"/>
    <s v="MET - MET &amp; FRIENDS"/>
    <s v="60 - DONNA"/>
    <n v="64"/>
    <n v="166.4"/>
    <n v="896"/>
  </r>
  <r>
    <n v="35171089"/>
    <s v="2T-31-00-047"/>
    <s v="2T-31-047-00"/>
    <n v="4"/>
    <n v="4"/>
    <n v="0"/>
    <n v="4"/>
    <x v="1"/>
    <n v="8"/>
    <x v="523"/>
    <s v="Goldsil/F pant"/>
    <x v="0"/>
    <s v="Denim"/>
    <s v="D012929"/>
    <s v="D024"/>
    <n v="435"/>
    <s v="1a Scelta"/>
    <s v="NO"/>
    <n v="2"/>
    <n v="0"/>
    <s v="MET - MET &amp; FRIENDS"/>
    <s v="60 - DONNA"/>
    <n v="64"/>
    <n v="166.4"/>
    <n v="256"/>
  </r>
  <r>
    <n v="35171096"/>
    <s v="2T-31-00-047"/>
    <s v="2T-31-047-00"/>
    <n v="6"/>
    <n v="5"/>
    <n v="0"/>
    <n v="5"/>
    <x v="6"/>
    <n v="9"/>
    <x v="523"/>
    <s v="Goldsil/F pant"/>
    <x v="0"/>
    <s v="Denim"/>
    <s v="D012929"/>
    <s v="D024"/>
    <n v="435"/>
    <s v="1a Scelta"/>
    <s v="NO"/>
    <n v="2"/>
    <n v="0"/>
    <s v="MET - MET &amp; FRIENDS"/>
    <s v="60 - DONNA"/>
    <n v="64"/>
    <n v="166.4"/>
    <n v="320"/>
  </r>
  <r>
    <n v="56376043"/>
    <s v="2T-09-00-043"/>
    <s v="2T-09-043-00"/>
    <n v="0"/>
    <n v="4"/>
    <n v="0"/>
    <n v="4"/>
    <x v="1"/>
    <n v="8"/>
    <x v="524"/>
    <s v="5 TASCHE"/>
    <x v="0"/>
    <s v="Bull"/>
    <s v="E011591"/>
    <s v="B016"/>
    <n v="195"/>
    <s v="1a Scelta"/>
    <s v="NO"/>
    <n v="0"/>
    <n v="0"/>
    <s v="MET - MET &amp; FRIENDS"/>
    <s v="60 - DONNA"/>
    <n v="85"/>
    <n v="221"/>
    <n v="340"/>
  </r>
  <r>
    <n v="56376029"/>
    <s v="2T-09-00-043"/>
    <s v="2T-09-043-00"/>
    <n v="0"/>
    <n v="2"/>
    <n v="0"/>
    <n v="2"/>
    <x v="5"/>
    <n v="6"/>
    <x v="524"/>
    <s v="5 TASCHE"/>
    <x v="0"/>
    <s v="Bull"/>
    <s v="E011591"/>
    <s v="B016"/>
    <n v="195"/>
    <s v="1a Scelta"/>
    <s v="NO"/>
    <n v="0"/>
    <n v="0"/>
    <s v="MET - MET &amp; FRIENDS"/>
    <s v="60 - DONNA"/>
    <n v="85"/>
    <n v="221"/>
    <n v="170"/>
  </r>
  <r>
    <n v="44592073"/>
    <s v="2T-08-03-017"/>
    <s v="2T-08-017-03"/>
    <n v="0"/>
    <n v="9"/>
    <n v="0"/>
    <n v="9"/>
    <x v="3"/>
    <n v="7"/>
    <x v="525"/>
    <s v="Body/ss Z pant"/>
    <x v="0"/>
    <s v="Denim"/>
    <s v="E014152"/>
    <s v="D536"/>
    <s v="."/>
    <s v="1a Scelta"/>
    <s v="NO"/>
    <n v="2"/>
    <n v="0"/>
    <s v="MET - MET &amp; FRIENDS"/>
    <s v="60 - DONNA"/>
    <n v="99"/>
    <n v="257.40000000000003"/>
    <n v="891"/>
  </r>
  <r>
    <n v="44592028"/>
    <s v="2T-32-02-046"/>
    <s v="2T-32-046-02"/>
    <n v="0"/>
    <n v="7"/>
    <n v="0"/>
    <n v="7"/>
    <x v="8"/>
    <n v="2"/>
    <x v="525"/>
    <s v="Body/ss Z pant"/>
    <x v="1"/>
    <s v="Denim"/>
    <s v="E014152"/>
    <s v="D536"/>
    <s v="."/>
    <s v="1a Scelta"/>
    <s v="NO"/>
    <n v="2"/>
    <n v="0"/>
    <s v="MET - MET &amp; FRIENDS"/>
    <s v="60 - DONNA"/>
    <n v="54"/>
    <n v="140.4"/>
    <n v="378"/>
  </r>
  <r>
    <n v="44592035"/>
    <s v="2T-32-02-046"/>
    <s v="2T-32-046-02"/>
    <n v="0"/>
    <n v="13"/>
    <n v="0"/>
    <n v="13"/>
    <x v="0"/>
    <n v="3"/>
    <x v="525"/>
    <s v="Body/ss Z pant"/>
    <x v="1"/>
    <s v="Denim"/>
    <s v="E014152"/>
    <s v="D536"/>
    <s v="."/>
    <s v="1a Scelta"/>
    <s v="NO"/>
    <n v="2"/>
    <n v="0"/>
    <s v="MET - MET &amp; FRIENDS"/>
    <s v="60 - DONNA"/>
    <n v="54"/>
    <n v="140.4"/>
    <n v="702"/>
  </r>
  <r>
    <n v="44592042"/>
    <s v="2T-32-02-045"/>
    <s v="2T-32-045-02"/>
    <n v="0"/>
    <n v="20"/>
    <n v="0"/>
    <n v="20"/>
    <x v="2"/>
    <n v="4"/>
    <x v="525"/>
    <s v="Body/ss Z pant"/>
    <x v="1"/>
    <s v="Denim"/>
    <s v="E014152"/>
    <s v="D536"/>
    <s v="."/>
    <s v="1a Scelta"/>
    <s v="NO"/>
    <n v="2"/>
    <n v="0"/>
    <s v="MET - MET &amp; FRIENDS"/>
    <s v="60 - DONNA"/>
    <n v="54"/>
    <n v="140.4"/>
    <n v="1080"/>
  </r>
  <r>
    <n v="44592097"/>
    <s v="2T-31-00-045"/>
    <s v="2T-31-045-00"/>
    <n v="0"/>
    <n v="5"/>
    <n v="0"/>
    <n v="5"/>
    <x v="6"/>
    <n v="9"/>
    <x v="525"/>
    <s v="Body/ss Z pant"/>
    <x v="1"/>
    <s v="Denim"/>
    <s v="E014152"/>
    <s v="D536"/>
    <s v="."/>
    <s v="1a Scelta"/>
    <s v="NO"/>
    <n v="2"/>
    <n v="0"/>
    <s v="MET - MET &amp; FRIENDS"/>
    <s v="60 - DONNA"/>
    <n v="99"/>
    <n v="257.40000000000003"/>
    <n v="495"/>
  </r>
  <r>
    <n v="44592066"/>
    <s v="2T-31-00-045"/>
    <s v="2T-31-045-00"/>
    <n v="0"/>
    <n v="22"/>
    <n v="0"/>
    <n v="22"/>
    <x v="5"/>
    <n v="6"/>
    <x v="525"/>
    <s v="Body/ss Z pant"/>
    <x v="1"/>
    <s v="Denim"/>
    <s v="E014152"/>
    <s v="D536"/>
    <s v="."/>
    <s v="1a Scelta"/>
    <s v="NO"/>
    <n v="2"/>
    <n v="0"/>
    <s v="MET - MET &amp; FRIENDS"/>
    <s v="60 - DONNA"/>
    <n v="99"/>
    <n v="257.40000000000003"/>
    <n v="2178"/>
  </r>
  <r>
    <n v="44592080"/>
    <s v="2T-31-00-045"/>
    <s v="2T-31-045-00"/>
    <n v="0"/>
    <n v="5"/>
    <n v="0"/>
    <n v="5"/>
    <x v="1"/>
    <n v="8"/>
    <x v="525"/>
    <s v="Body/ss Z pant"/>
    <x v="0"/>
    <s v="Denim"/>
    <s v="E014152"/>
    <s v="D536"/>
    <s v="."/>
    <s v="1a Scelta"/>
    <s v="NO"/>
    <n v="2"/>
    <n v="0"/>
    <s v="MET - MET &amp; FRIENDS"/>
    <s v="60 - DONNA"/>
    <n v="99"/>
    <n v="257.40000000000003"/>
    <n v="495"/>
  </r>
  <r>
    <n v="44592059"/>
    <s v="2T-31-00-045"/>
    <s v="2T-31-045-00"/>
    <n v="0"/>
    <n v="19"/>
    <n v="1"/>
    <n v="18"/>
    <x v="4"/>
    <n v="8"/>
    <x v="525"/>
    <s v="Body/ss Z pant"/>
    <x v="0"/>
    <s v="Denim"/>
    <s v="E014152"/>
    <s v="D536"/>
    <s v="."/>
    <s v="1a Scelta"/>
    <s v="NO"/>
    <n v="2"/>
    <n v="0"/>
    <s v="MET - MET &amp; FRIENDS"/>
    <s v="60 - DONNA"/>
    <n v="99"/>
    <n v="257.40000000000003"/>
    <n v="1881"/>
  </r>
  <r>
    <n v="55995030"/>
    <s v="2T-09-03-022"/>
    <s v="2T-09-022-03"/>
    <n v="1"/>
    <n v="1"/>
    <n v="0"/>
    <n v="1"/>
    <x v="0"/>
    <n v="3"/>
    <x v="526"/>
    <s v="Quizzley/E pant"/>
    <x v="0"/>
    <s v="Denim"/>
    <s v="E015667"/>
    <s v="D557"/>
    <n v="895"/>
    <s v="1a Scelta"/>
    <s v="NO"/>
    <n v="2"/>
    <n v="0"/>
    <s v="MET - MET &amp; FRIENDS"/>
    <s v="60 - DONNA"/>
    <n v="99"/>
    <n v="257.40000000000003"/>
    <n v="99"/>
  </r>
  <r>
    <n v="55995054"/>
    <s v="2T-09-01-026"/>
    <s v="2T-09-026-01"/>
    <n v="1"/>
    <n v="1"/>
    <n v="1"/>
    <n v="0"/>
    <x v="4"/>
    <n v="5"/>
    <x v="526"/>
    <s v="Quizzley/E pant"/>
    <x v="0"/>
    <s v="Denim"/>
    <s v="E015667"/>
    <s v="D557"/>
    <n v="895"/>
    <s v="1a Scelta"/>
    <s v="NO"/>
    <n v="2"/>
    <n v="0"/>
    <s v="MET - MET &amp; FRIENDS"/>
    <s v="60 - DONNA"/>
    <n v="99"/>
    <n v="257.40000000000003"/>
    <n v="99"/>
  </r>
  <r>
    <n v="55995085"/>
    <s v="2T-33-01-041"/>
    <s v="2T-33-041-01"/>
    <n v="9"/>
    <n v="6"/>
    <n v="0"/>
    <n v="6"/>
    <x v="1"/>
    <n v="8"/>
    <x v="526"/>
    <s v="Quizzley/E pant"/>
    <x v="0"/>
    <s v="Denim"/>
    <s v="E015667"/>
    <s v="D557"/>
    <n v="895"/>
    <s v="1a Scelta"/>
    <s v="NO"/>
    <n v="2"/>
    <n v="0"/>
    <s v="MET - MET &amp; FRIENDS"/>
    <s v="60 - DONNA"/>
    <n v="99"/>
    <n v="257.40000000000003"/>
    <n v="594"/>
  </r>
  <r>
    <n v="55995078"/>
    <s v="2T-33-01-042"/>
    <s v="2T-33-042-01"/>
    <n v="15"/>
    <n v="13"/>
    <n v="0"/>
    <n v="13"/>
    <x v="3"/>
    <n v="7"/>
    <x v="526"/>
    <s v="Quizzley/E pant"/>
    <x v="0"/>
    <s v="Denim"/>
    <s v="E015667"/>
    <s v="D557"/>
    <n v="895"/>
    <s v="1a Scelta"/>
    <s v="NO"/>
    <n v="2"/>
    <n v="0"/>
    <s v="MET - MET &amp; FRIENDS"/>
    <s v="60 - DONNA"/>
    <n v="99"/>
    <n v="257.40000000000003"/>
    <n v="1287"/>
  </r>
  <r>
    <n v="55995016"/>
    <s v="2T-33-01-043"/>
    <s v="2T-33-043-01"/>
    <n v="1"/>
    <n v="1"/>
    <n v="0"/>
    <n v="1"/>
    <x v="7"/>
    <n v="1"/>
    <x v="526"/>
    <s v="Quizzley/E pant"/>
    <x v="0"/>
    <s v="Denim"/>
    <s v="E015667"/>
    <s v="D557"/>
    <n v="895"/>
    <s v="1a Scelta"/>
    <s v="NO"/>
    <n v="2"/>
    <n v="0"/>
    <s v="MET - MET &amp; FRIENDS"/>
    <s v="60 - DONNA"/>
    <n v="99"/>
    <n v="257.40000000000003"/>
    <n v="99"/>
  </r>
  <r>
    <n v="55995061"/>
    <s v="2T-33-01-043"/>
    <s v="2T-33-043-01"/>
    <n v="13"/>
    <n v="12"/>
    <n v="0"/>
    <n v="12"/>
    <x v="5"/>
    <n v="6"/>
    <x v="526"/>
    <s v="Quizzley/E pant"/>
    <x v="0"/>
    <s v="Denim"/>
    <s v="E015667"/>
    <s v="D557"/>
    <n v="895"/>
    <s v="1a Scelta"/>
    <s v="NO"/>
    <n v="2"/>
    <n v="0"/>
    <s v="MET - MET &amp; FRIENDS"/>
    <s v="60 - DONNA"/>
    <n v="99"/>
    <n v="257.40000000000003"/>
    <n v="1188"/>
  </r>
  <r>
    <n v="55169011"/>
    <s v="2T-07-02-049"/>
    <s v="2T-07-049-02"/>
    <n v="0"/>
    <n v="1"/>
    <n v="0"/>
    <n v="1"/>
    <x v="7"/>
    <n v="1"/>
    <x v="527"/>
    <s v="Viki/Z E pant"/>
    <x v="1"/>
    <s v="Denim"/>
    <s v="E017096"/>
    <s v="D519"/>
    <s v="."/>
    <s v="1a Scelta"/>
    <s v="NO"/>
    <n v="2"/>
    <n v="0"/>
    <s v="MET - MET &amp; FRIENDS"/>
    <s v="60 - DONNA"/>
    <n v="99"/>
    <n v="257.40000000000003"/>
    <n v="99"/>
  </r>
  <r>
    <n v="55169059"/>
    <s v="2T-07-01-049"/>
    <s v="2T-07-049-01"/>
    <n v="0"/>
    <n v="1"/>
    <n v="0"/>
    <n v="1"/>
    <x v="4"/>
    <n v="5"/>
    <x v="527"/>
    <s v="Viki/Z E pant"/>
    <x v="1"/>
    <s v="Denim"/>
    <s v="E017096"/>
    <s v="D519"/>
    <s v="."/>
    <s v="1a Scelta"/>
    <s v="NO"/>
    <n v="2"/>
    <n v="0"/>
    <s v="MET - MET &amp; FRIENDS"/>
    <s v="60 - DONNA"/>
    <n v="99"/>
    <n v="257.40000000000003"/>
    <n v="99"/>
  </r>
  <r>
    <n v="55169035"/>
    <s v="2T-09-00-048"/>
    <s v="2T-09-048-00"/>
    <n v="0"/>
    <n v="1"/>
    <n v="0"/>
    <n v="1"/>
    <x v="0"/>
    <n v="3"/>
    <x v="527"/>
    <s v="Viki/Z E pant"/>
    <x v="1"/>
    <s v="Denim"/>
    <s v="E017096"/>
    <s v="D519"/>
    <s v="."/>
    <s v="1a Scelta"/>
    <s v="NO"/>
    <n v="0"/>
    <n v="0"/>
    <s v="MET - MET &amp; FRIENDS"/>
    <s v="60 - DONNA"/>
    <n v="99"/>
    <n v="257.40000000000003"/>
    <n v="99"/>
  </r>
  <r>
    <n v="58223024"/>
    <s v="2T-08-00-022"/>
    <s v="2T-08-022-00"/>
    <n v="8"/>
    <n v="5"/>
    <n v="0"/>
    <n v="5"/>
    <x v="8"/>
    <n v="2"/>
    <x v="528"/>
    <s v="5 TASCHE"/>
    <x v="0"/>
    <s v="Denim"/>
    <s v="F014445"/>
    <s v="D663"/>
    <n v="713"/>
    <s v="1a Scelta"/>
    <s v="NO"/>
    <n v="0"/>
    <n v="0"/>
    <s v="MET - MET &amp; FRIENDS"/>
    <s v="60 - DONNA"/>
    <n v="85"/>
    <n v="221"/>
    <n v="425"/>
  </r>
  <r>
    <n v="58223031"/>
    <s v="2T-09-03-023"/>
    <s v="2T-09-023-03"/>
    <n v="16"/>
    <n v="8"/>
    <n v="0"/>
    <n v="8"/>
    <x v="0"/>
    <n v="3"/>
    <x v="528"/>
    <s v="5 TASCHE"/>
    <x v="0"/>
    <s v="Denim"/>
    <s v="F014445"/>
    <s v="D663"/>
    <n v="713"/>
    <s v="1a Scelta"/>
    <s v="NO"/>
    <n v="0"/>
    <n v="0"/>
    <s v="MET - MET &amp; FRIENDS"/>
    <s v="60 - DONNA"/>
    <n v="85"/>
    <n v="221"/>
    <n v="680"/>
  </r>
  <r>
    <n v="58223048"/>
    <s v="2T-34-04-020"/>
    <s v="2T-34-020-04"/>
    <n v="0"/>
    <n v="1"/>
    <n v="1"/>
    <n v="0"/>
    <x v="2"/>
    <n v="4"/>
    <x v="528"/>
    <s v="5 TASCHE"/>
    <x v="0"/>
    <s v="Denim"/>
    <s v="F014445"/>
    <s v="D663"/>
    <n v="713"/>
    <s v="1a Scelta"/>
    <s v="NO"/>
    <n v="0"/>
    <n v="0"/>
    <s v="MET - MET &amp; FRIENDS"/>
    <s v="60 - DONNA"/>
    <n v="85"/>
    <n v="221"/>
    <n v="85"/>
  </r>
  <r>
    <n v="58223062"/>
    <s v="2T-32-01-013"/>
    <s v="2T-32-013-01"/>
    <n v="23"/>
    <n v="11"/>
    <n v="1"/>
    <n v="10"/>
    <x v="5"/>
    <n v="6"/>
    <x v="528"/>
    <s v="5 TASCHE"/>
    <x v="0"/>
    <s v="Denim"/>
    <s v="F014445"/>
    <s v="D663"/>
    <n v="713"/>
    <s v="1a Scelta"/>
    <s v="NO"/>
    <n v="0"/>
    <n v="0"/>
    <s v="MET - MET &amp; FRIENDS"/>
    <s v="60 - DONNA"/>
    <n v="85"/>
    <n v="221"/>
    <n v="935"/>
  </r>
  <r>
    <n v="58420065"/>
    <s v="2T-09-00-018"/>
    <s v="2T-09-018-00"/>
    <n v="0"/>
    <n v="1"/>
    <n v="1"/>
    <n v="0"/>
    <x v="5"/>
    <n v="6"/>
    <x v="529"/>
    <s v="5 TASCHE"/>
    <x v="0"/>
    <s v="Denim"/>
    <s v="F054175"/>
    <s v="D557"/>
    <n v="909"/>
    <s v="1a Scelta"/>
    <s v="NO"/>
    <n v="0"/>
    <n v="0"/>
    <s v="MET - MET &amp; FRIENDS"/>
    <s v="60 - DONNA"/>
    <n v="85"/>
    <n v="221"/>
    <n v="85"/>
  </r>
  <r>
    <n v="58420041"/>
    <s v="2T-33-01-038"/>
    <s v="2T-33-038-01"/>
    <n v="0"/>
    <n v="1"/>
    <n v="0"/>
    <n v="1"/>
    <x v="4"/>
    <n v="5"/>
    <x v="529"/>
    <s v="5 TASCHE"/>
    <x v="0"/>
    <s v="Denim"/>
    <s v="F054175"/>
    <s v="D557"/>
    <n v="909"/>
    <s v="1a Scelta"/>
    <s v="NO"/>
    <n v="0"/>
    <n v="0"/>
    <s v="MET - MET &amp; FRIENDS"/>
    <s v="60 - DONNA"/>
    <n v="85"/>
    <n v="221"/>
    <n v="85"/>
  </r>
  <r>
    <n v="1601400304027"/>
    <s v="2T-08-00-028"/>
    <s v="2T-08-028-00"/>
    <n v="0"/>
    <n v="3"/>
    <n v="0"/>
    <n v="3"/>
    <x v="8"/>
    <n v="2"/>
    <x v="530"/>
    <s v="5 TASCHE"/>
    <x v="0"/>
    <s v="Denim"/>
    <s v="G572"/>
    <s v="."/>
    <s v="."/>
    <s v="1a Scelta"/>
    <s v="NO"/>
    <n v="2"/>
    <n v="0"/>
    <s v="MET - MET &amp; FRIENDS"/>
    <s v="60 - DONNA"/>
    <n v="85"/>
    <n v="221"/>
    <n v="255"/>
  </r>
  <r>
    <n v="1601400304010"/>
    <s v="2T-08-00-028"/>
    <s v="2T-08-028-00"/>
    <n v="0"/>
    <n v="2"/>
    <n v="0"/>
    <n v="2"/>
    <x v="7"/>
    <n v="1"/>
    <x v="530"/>
    <s v="5 TASCHE"/>
    <x v="0"/>
    <s v="Denim"/>
    <s v="G572"/>
    <s v="."/>
    <s v="."/>
    <s v="1a Scelta"/>
    <s v="NO"/>
    <n v="2"/>
    <n v="0"/>
    <s v="MET - MET &amp; FRIENDS"/>
    <s v="60 - DONNA"/>
    <n v="85"/>
    <n v="221"/>
    <n v="170"/>
  </r>
  <r>
    <n v="1601400304058"/>
    <s v="2T-08-00-028"/>
    <s v="2T-08-028-00"/>
    <n v="0"/>
    <n v="1"/>
    <n v="0"/>
    <n v="1"/>
    <x v="4"/>
    <n v="5"/>
    <x v="530"/>
    <s v="5 TASCHE"/>
    <x v="0"/>
    <s v="Denim"/>
    <s v="G572"/>
    <s v="."/>
    <s v="."/>
    <s v="1a Scelta"/>
    <s v="NO"/>
    <n v="2"/>
    <n v="0"/>
    <s v="MET - MET &amp; FRIENDS"/>
    <s v="60 - DONNA"/>
    <n v="85"/>
    <n v="221"/>
    <n v="85"/>
  </r>
  <r>
    <n v="1601400304065"/>
    <s v="2T-08-00-028"/>
    <s v="2T-08-028-00"/>
    <n v="0"/>
    <n v="2"/>
    <n v="0"/>
    <n v="2"/>
    <x v="5"/>
    <n v="6"/>
    <x v="530"/>
    <s v="5 TASCHE"/>
    <x v="0"/>
    <s v="Denim"/>
    <s v="G572"/>
    <s v="."/>
    <s v="."/>
    <s v="1a Scelta"/>
    <s v="NO"/>
    <n v="2"/>
    <n v="0"/>
    <s v="MET - MET &amp; FRIENDS"/>
    <s v="60 - DONNA"/>
    <n v="85"/>
    <n v="221"/>
    <n v="170"/>
  </r>
  <r>
    <n v="8057005790650"/>
    <s v="2T-09-01-028"/>
    <s v="2T-09-028-01"/>
    <n v="0"/>
    <n v="1"/>
    <n v="0"/>
    <n v="1"/>
    <x v="18"/>
    <n v="11"/>
    <x v="531"/>
    <s v="5 TASCHE"/>
    <x v="0"/>
    <s v="Altro"/>
    <s v="HMP18036JE"/>
    <s v="W0446"/>
    <s v="."/>
    <s v="1a Scelta"/>
    <s v="NO"/>
    <n v="2"/>
    <n v="0"/>
    <s v="MET - MET &amp; FRIENDS"/>
    <s v="60 - DONNA"/>
    <n v="85"/>
    <n v="221"/>
    <n v="85"/>
  </r>
  <r>
    <n v="8057005790544"/>
    <s v="2T-09-01-028"/>
    <s v="2T-09-028-01"/>
    <n v="0"/>
    <n v="1"/>
    <n v="0"/>
    <n v="1"/>
    <x v="18"/>
    <n v="11"/>
    <x v="532"/>
    <s v="5 TASCHE"/>
    <x v="0"/>
    <s v="Altro"/>
    <s v="HMP18036JE"/>
    <s v="W1409"/>
    <s v="."/>
    <s v="1a Scelta"/>
    <s v="NO"/>
    <n v="2"/>
    <n v="0"/>
    <s v="MET - MET &amp; FRIENDS"/>
    <s v="60 - DONNA"/>
    <n v="85"/>
    <n v="221"/>
    <n v="85"/>
  </r>
  <r>
    <n v="8059599470277"/>
    <s v="2T-07-04-026"/>
    <s v="2T-07-026-04"/>
    <n v="0"/>
    <n v="1"/>
    <n v="0"/>
    <n v="1"/>
    <x v="15"/>
    <n v="13"/>
    <x v="533"/>
    <s v="T-SHIRT"/>
    <x v="14"/>
    <s v="Jersey"/>
    <s v="Y17094"/>
    <s v="J0235"/>
    <s v="Y9849"/>
    <s v="1a Scelta"/>
    <s v="NO"/>
    <n v="2"/>
    <n v="0"/>
    <s v="MET - MET &amp; FRIENDS"/>
    <s v="60 - DONNA"/>
    <n v="19"/>
    <n v="49.4"/>
    <n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4" cacheId="5" applyNumberFormats="0" applyBorderFormats="0" applyFontFormats="0" applyPatternFormats="0" applyAlignmentFormats="0" applyWidthHeightFormats="1" dataCaption="Valori" updatedVersion="4" minRefreshableVersion="3" useAutoFormatting="1" itemPrintTitles="1" createdVersion="6" indent="0" outline="1" outlineData="1" multipleFieldFilters="0" rowHeaderCaption="Item">
  <location ref="A3:C19" firstHeaderRow="0" firstDataRow="1" firstDataCol="1"/>
  <pivotFields count="25">
    <pivotField numFmtId="1" showAll="0"/>
    <pivotField showAll="0"/>
    <pivotField showAll="0"/>
    <pivotField showAll="0"/>
    <pivotField dataField="1" numFmtId="1" showAll="0"/>
    <pivotField showAll="0"/>
    <pivotField numFmtId="1" showAll="0"/>
    <pivotField showAll="0"/>
    <pivotField showAll="0"/>
    <pivotField showAll="0"/>
    <pivotField showAll="0"/>
    <pivotField axis="axisRow" showAll="0">
      <items count="35">
        <item m="1" x="30"/>
        <item m="1" x="26"/>
        <item m="1" x="24"/>
        <item m="1" x="23"/>
        <item m="1" x="29"/>
        <item m="1" x="18"/>
        <item m="1" x="21"/>
        <item m="1" x="16"/>
        <item m="1" x="25"/>
        <item m="1" x="19"/>
        <item m="1" x="20"/>
        <item m="1" x="31"/>
        <item m="1" x="17"/>
        <item x="11"/>
        <item x="2"/>
        <item x="8"/>
        <item x="9"/>
        <item x="14"/>
        <item m="1" x="27"/>
        <item m="1" x="28"/>
        <item m="1" x="15"/>
        <item x="0"/>
        <item x="1"/>
        <item m="1" x="22"/>
        <item x="3"/>
        <item x="4"/>
        <item x="5"/>
        <item x="6"/>
        <item x="7"/>
        <item x="13"/>
        <item m="1" x="32"/>
        <item m="1" x="33"/>
        <item x="1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</pivotFields>
  <rowFields count="1">
    <field x="11"/>
  </rowFields>
  <rowItems count="16">
    <i>
      <x v="13"/>
    </i>
    <i>
      <x v="14"/>
    </i>
    <i>
      <x v="15"/>
    </i>
    <i>
      <x v="16"/>
    </i>
    <i>
      <x v="17"/>
    </i>
    <i>
      <x v="21"/>
    </i>
    <i>
      <x v="22"/>
    </i>
    <i>
      <x v="24"/>
    </i>
    <i>
      <x v="25"/>
    </i>
    <i>
      <x v="26"/>
    </i>
    <i>
      <x v="27"/>
    </i>
    <i>
      <x v="28"/>
    </i>
    <i>
      <x v="29"/>
    </i>
    <i>
      <x v="32"/>
    </i>
    <i>
      <x v="33"/>
    </i>
    <i t="grand">
      <x/>
    </i>
  </rowItems>
  <colFields count="1">
    <field x="-2"/>
  </colFields>
  <colItems count="2">
    <i>
      <x/>
    </i>
    <i i="1">
      <x v="1"/>
    </i>
  </colItems>
  <dataFields count="2">
    <dataField name="Qty Total" fld="4" baseField="0" baseItem="0"/>
    <dataField name="Wholesale Total" fld="24" baseField="0" baseItem="0" numFmtId="165"/>
  </dataFields>
  <formats count="7">
    <format dxfId="91">
      <pivotArea field="11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field="11" type="button" dataOnly="0" labelOnly="1" outline="0" axis="axisRow" fieldPosition="0"/>
    </format>
    <format dxfId="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7">
      <pivotArea field="11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la pivot3" cacheId="5" applyNumberFormats="0" applyBorderFormats="0" applyFontFormats="0" applyPatternFormats="0" applyAlignmentFormats="0" applyWidthHeightFormats="1" dataCaption="Valori" updatedVersion="4" minRefreshableVersion="3" useAutoFormatting="1" itemPrintTitles="1" createdVersion="6" indent="0" outline="1" outlineData="1" multipleFieldFilters="0" colHeaderCaption="Sizes">
  <location ref="A3:U539" firstHeaderRow="1" firstDataRow="2" firstDataCol="1"/>
  <pivotFields count="25">
    <pivotField numFmtId="1" showAll="0"/>
    <pivotField showAll="0"/>
    <pivotField showAll="0"/>
    <pivotField showAll="0"/>
    <pivotField dataField="1" numFmtId="1" showAll="0"/>
    <pivotField showAll="0"/>
    <pivotField numFmtId="1" showAll="0"/>
    <pivotField axis="axisCol" showAll="0">
      <items count="20">
        <item x="10"/>
        <item x="7"/>
        <item x="8"/>
        <item x="0"/>
        <item x="2"/>
        <item x="4"/>
        <item x="5"/>
        <item x="3"/>
        <item x="1"/>
        <item x="6"/>
        <item x="9"/>
        <item x="18"/>
        <item x="12"/>
        <item x="13"/>
        <item x="17"/>
        <item x="15"/>
        <item x="11"/>
        <item x="14"/>
        <item x="16"/>
        <item t="default"/>
      </items>
    </pivotField>
    <pivotField showAll="0"/>
    <pivotField axis="axisRow" showAll="0">
      <items count="5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82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1"/>
        <item x="382"/>
        <item x="384"/>
        <item x="380"/>
        <item x="383"/>
        <item x="379"/>
        <item x="378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</pivotFields>
  <rowFields count="1">
    <field x="9"/>
  </rowFields>
  <rowItems count="5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Met In JEANS" fld="4" baseField="0" baseItem="0"/>
  </dataFields>
  <formats count="39">
    <format dxfId="84">
      <pivotArea type="origin" dataOnly="0" labelOnly="1" outline="0" fieldPosition="0"/>
    </format>
    <format dxfId="83">
      <pivotArea field="7" type="button" dataOnly="0" labelOnly="1" outline="0" axis="axisCol" fieldPosition="0"/>
    </format>
    <format dxfId="82">
      <pivotArea type="topRight" dataOnly="0" labelOnly="1" outline="0" fieldPosition="0"/>
    </format>
    <format dxfId="81">
      <pivotArea field="9" type="button" dataOnly="0" labelOnly="1" outline="0" axis="axisRow" fieldPosition="0"/>
    </format>
    <format dxfId="80">
      <pivotArea dataOnly="0" labelOnly="1" fieldPosition="0">
        <references count="1">
          <reference field="7" count="0"/>
        </references>
      </pivotArea>
    </format>
    <format dxfId="79">
      <pivotArea dataOnly="0" labelOnly="1" grandCol="1" outline="0" fieldPosition="0"/>
    </format>
    <format dxfId="78">
      <pivotArea type="origin" dataOnly="0" labelOnly="1" outline="0" fieldPosition="0"/>
    </format>
    <format dxfId="77">
      <pivotArea field="7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9" type="button" dataOnly="0" labelOnly="1" outline="0" axis="axisRow" fieldPosition="0"/>
    </format>
    <format dxfId="74">
      <pivotArea dataOnly="0" labelOnly="1" fieldPosition="0">
        <references count="1">
          <reference field="7" count="0"/>
        </references>
      </pivotArea>
    </format>
    <format dxfId="73">
      <pivotArea dataOnly="0" labelOnly="1" grandCol="1" outline="0" fieldPosition="0"/>
    </format>
    <format dxfId="72">
      <pivotArea type="origin" dataOnly="0" labelOnly="1" outline="0" fieldPosition="0"/>
    </format>
    <format dxfId="71">
      <pivotArea field="7" type="button" dataOnly="0" labelOnly="1" outline="0" axis="axisCol" fieldPosition="0"/>
    </format>
    <format dxfId="70">
      <pivotArea type="topRight" dataOnly="0" labelOnly="1" outline="0" fieldPosition="0"/>
    </format>
    <format dxfId="69">
      <pivotArea field="9" type="button" dataOnly="0" labelOnly="1" outline="0" axis="axisRow" fieldPosition="0"/>
    </format>
    <format dxfId="68">
      <pivotArea dataOnly="0" labelOnly="1" fieldPosition="0">
        <references count="1">
          <reference field="7" count="0"/>
        </references>
      </pivotArea>
    </format>
    <format dxfId="67">
      <pivotArea dataOnly="0" labelOnly="1" grandCol="1" outline="0" fieldPosition="0"/>
    </format>
    <format dxfId="66">
      <pivotArea outline="0" collapsedLevelsAreSubtotals="1" fieldPosition="0"/>
    </format>
    <format dxfId="65">
      <pivotArea outline="0" collapsedLevelsAreSubtotals="1" fieldPosition="0">
        <references count="1">
          <reference field="7" count="1" selected="0">
            <x v="0"/>
          </reference>
        </references>
      </pivotArea>
    </format>
    <format dxfId="64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3">
      <pivotArea dataOnly="0" labelOnly="1" fieldPosition="0">
        <references count="1">
          <reference field="9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2">
      <pivotArea dataOnly="0" labelOnly="1" fieldPosition="0">
        <references count="1">
          <reference field="9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1">
      <pivotArea dataOnly="0" labelOnly="1" fieldPosition="0">
        <references count="1">
          <reference field="9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0">
      <pivotArea dataOnly="0" labelOnly="1" fieldPosition="0">
        <references count="1">
          <reference field="9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9">
      <pivotArea dataOnly="0" labelOnly="1" fieldPosition="0">
        <references count="1">
          <reference field="9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8">
      <pivotArea dataOnly="0" labelOnly="1" fieldPosition="0">
        <references count="1">
          <reference field="9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7">
      <pivotArea dataOnly="0" labelOnly="1" fieldPosition="0">
        <references count="1">
          <reference field="9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6">
      <pivotArea dataOnly="0" labelOnly="1" fieldPosition="0">
        <references count="1">
          <reference field="9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5">
      <pivotArea dataOnly="0" labelOnly="1" fieldPosition="0">
        <references count="1">
          <reference field="9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54">
      <pivotArea dataOnly="0" labelOnly="1" fieldPosition="0">
        <references count="1">
          <reference field="9" count="34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3">
      <pivotArea dataOnly="0" labelOnly="1" grandRow="1" outline="0" fieldPosition="0"/>
    </format>
    <format dxfId="52">
      <pivotArea type="origin" dataOnly="0" labelOnly="1" outline="0" fieldPosition="0"/>
    </format>
    <format dxfId="51">
      <pivotArea field="7" type="button" dataOnly="0" labelOnly="1" outline="0" axis="axisCol" fieldPosition="0"/>
    </format>
    <format dxfId="50">
      <pivotArea type="topRight" dataOnly="0" labelOnly="1" outline="0" fieldPosition="0"/>
    </format>
    <format dxfId="49">
      <pivotArea field="9" type="button" dataOnly="0" labelOnly="1" outline="0" axis="axisRow" fieldPosition="0"/>
    </format>
    <format dxfId="48">
      <pivotArea dataOnly="0" labelOnly="1" fieldPosition="0">
        <references count="1">
          <reference field="7" count="0"/>
        </references>
      </pivotArea>
    </format>
    <format dxfId="47">
      <pivotArea dataOnly="0" labelOnly="1" grandCol="1" outline="0" fieldPosition="0"/>
    </format>
    <format dxfId="46">
      <pivotArea grandCol="1" outline="0" collapsedLevelsAreSubtotals="1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234"/>
  <sheetViews>
    <sheetView showGridLines="0" tabSelected="1" topLeftCell="B1" zoomScale="89" zoomScaleNormal="73" workbookViewId="0">
      <selection activeCell="L6" sqref="L6"/>
    </sheetView>
  </sheetViews>
  <sheetFormatPr defaultColWidth="8.28515625" defaultRowHeight="20.100000000000001" customHeight="1"/>
  <cols>
    <col min="1" max="1" width="6.140625" style="3" hidden="1" customWidth="1"/>
    <col min="2" max="3" width="19.85546875" style="3" customWidth="1"/>
    <col min="4" max="4" width="15" style="3" hidden="1" customWidth="1"/>
    <col min="5" max="5" width="16.85546875" style="3" hidden="1" customWidth="1"/>
    <col min="6" max="6" width="18.7109375" style="3" hidden="1" customWidth="1"/>
    <col min="7" max="7" width="13.42578125" style="3" customWidth="1"/>
    <col min="8" max="8" width="13.42578125" style="3" hidden="1" customWidth="1"/>
    <col min="9" max="9" width="20.42578125" style="14" hidden="1" customWidth="1"/>
    <col min="10" max="10" width="9.85546875" style="3" customWidth="1"/>
    <col min="11" max="11" width="14.28515625" style="3" hidden="1" customWidth="1"/>
    <col min="12" max="12" width="24.42578125" style="13" bestFit="1" customWidth="1"/>
    <col min="13" max="13" width="14.140625" style="13" customWidth="1"/>
    <col min="14" max="14" width="16" style="13" customWidth="1"/>
    <col min="15" max="15" width="13.7109375" style="13" customWidth="1"/>
    <col min="16" max="16" width="15.7109375" style="3" bestFit="1" customWidth="1"/>
    <col min="17" max="17" width="17.140625" style="3" customWidth="1"/>
    <col min="18" max="18" width="9.140625" style="3" hidden="1" customWidth="1"/>
    <col min="19" max="19" width="8.42578125" style="3" hidden="1" customWidth="1"/>
    <col min="20" max="22" width="8.28515625" style="3" hidden="1" customWidth="1"/>
    <col min="23" max="23" width="18.85546875" style="3" hidden="1" customWidth="1"/>
    <col min="24" max="24" width="10.85546875" style="3" hidden="1" customWidth="1"/>
    <col min="25" max="25" width="14.85546875" style="3" customWidth="1"/>
    <col min="26" max="26" width="10.85546875" style="1" customWidth="1"/>
    <col min="27" max="27" width="23.7109375" style="3" bestFit="1" customWidth="1"/>
    <col min="28" max="29" width="20.42578125" style="18" customWidth="1"/>
    <col min="30" max="30" width="19.28515625" style="15" customWidth="1"/>
    <col min="31" max="224" width="8.28515625" style="1" customWidth="1"/>
    <col min="225" max="16384" width="8.28515625" style="1"/>
  </cols>
  <sheetData>
    <row r="1" spans="1:30" ht="135.94999999999999" customHeight="1" thickBot="1">
      <c r="B1"/>
      <c r="C1"/>
    </row>
    <row r="2" spans="1:30" ht="16.5" thickBot="1">
      <c r="A2" s="68" t="str">
        <f>CONCATENATE("BRAND:  Met In Jeans                         ","TOT QTY:   ",SUM(G:G),"                    ","TOT REFERENCES: ",SUBTOTAL(3,L4:L9999),"       ","TOT WHS €:   ",SUM(AA:AA),"                        ")</f>
        <v xml:space="preserve">BRAND:  Met In Jeans                         TOT QTY:   11524                    TOT REFERENCES: 2189       TOT WHS €:   576242,461538462                        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</row>
    <row r="3" spans="1:30" s="4" customFormat="1" ht="41.1" customHeight="1" thickBot="1">
      <c r="A3" s="7" t="s">
        <v>0</v>
      </c>
      <c r="B3" s="12" t="s">
        <v>2849</v>
      </c>
      <c r="C3" s="12" t="s">
        <v>9</v>
      </c>
      <c r="D3" s="9" t="s">
        <v>1</v>
      </c>
      <c r="E3" s="10" t="s">
        <v>2</v>
      </c>
      <c r="F3" s="7" t="s">
        <v>2850</v>
      </c>
      <c r="G3" s="12" t="s">
        <v>2851</v>
      </c>
      <c r="H3" s="24" t="s">
        <v>2852</v>
      </c>
      <c r="I3" s="25" t="s">
        <v>2853</v>
      </c>
      <c r="J3" s="7" t="s">
        <v>2837</v>
      </c>
      <c r="K3" s="8" t="s">
        <v>3</v>
      </c>
      <c r="L3" s="12" t="s">
        <v>2838</v>
      </c>
      <c r="M3" s="12" t="s">
        <v>2839</v>
      </c>
      <c r="N3" s="12" t="s">
        <v>2840</v>
      </c>
      <c r="O3" s="12" t="s">
        <v>2841</v>
      </c>
      <c r="P3" s="7" t="s">
        <v>2842</v>
      </c>
      <c r="Q3" s="7" t="s">
        <v>2843</v>
      </c>
      <c r="R3" s="7" t="s">
        <v>2844</v>
      </c>
      <c r="S3" s="9" t="s">
        <v>4</v>
      </c>
      <c r="T3" s="11" t="s">
        <v>5</v>
      </c>
      <c r="U3" s="11" t="s">
        <v>6</v>
      </c>
      <c r="V3" s="11" t="s">
        <v>7</v>
      </c>
      <c r="W3" s="10" t="s">
        <v>8</v>
      </c>
      <c r="X3" s="7" t="s">
        <v>2845</v>
      </c>
      <c r="Y3" s="7" t="s">
        <v>2846</v>
      </c>
      <c r="Z3" s="7" t="s">
        <v>2847</v>
      </c>
      <c r="AA3" s="7" t="s">
        <v>2848</v>
      </c>
      <c r="AD3" s="16"/>
    </row>
    <row r="4" spans="1:30" ht="150" customHeight="1">
      <c r="A4" s="5">
        <v>12534</v>
      </c>
      <c r="B4" s="5"/>
      <c r="C4" s="35">
        <v>2092432798356</v>
      </c>
      <c r="D4" s="36" t="s">
        <v>10</v>
      </c>
      <c r="E4" s="36" t="s">
        <v>11</v>
      </c>
      <c r="F4" s="37">
        <v>0</v>
      </c>
      <c r="G4" s="38">
        <f>I4+H4</f>
        <v>2</v>
      </c>
      <c r="H4" s="39">
        <v>0</v>
      </c>
      <c r="I4" s="40">
        <v>2</v>
      </c>
      <c r="J4" s="41">
        <v>26</v>
      </c>
      <c r="K4" s="42">
        <v>3</v>
      </c>
      <c r="L4" s="43" t="s">
        <v>12</v>
      </c>
      <c r="M4" s="44" t="s">
        <v>26</v>
      </c>
      <c r="N4" s="44" t="s">
        <v>2862</v>
      </c>
      <c r="O4" s="44" t="s">
        <v>2834</v>
      </c>
      <c r="P4" s="36" t="s">
        <v>14</v>
      </c>
      <c r="Q4" s="36" t="s">
        <v>15</v>
      </c>
      <c r="R4" s="36" t="s">
        <v>16</v>
      </c>
      <c r="S4" s="36" t="s">
        <v>17</v>
      </c>
      <c r="T4" s="36" t="s">
        <v>18</v>
      </c>
      <c r="U4" s="42">
        <v>2</v>
      </c>
      <c r="V4" s="42">
        <v>0</v>
      </c>
      <c r="W4" s="36" t="s">
        <v>19</v>
      </c>
      <c r="X4" s="36" t="s">
        <v>20</v>
      </c>
      <c r="Y4" s="45">
        <v>63.5</v>
      </c>
      <c r="Z4" s="46">
        <v>165.1</v>
      </c>
      <c r="AA4" s="45">
        <f t="shared" ref="AA4:AA67" si="0">Y4*G4</f>
        <v>127</v>
      </c>
      <c r="AB4" s="17"/>
      <c r="AC4" s="17"/>
      <c r="AD4" s="33"/>
    </row>
    <row r="5" spans="1:30" ht="150" customHeight="1">
      <c r="A5" s="2">
        <v>16289</v>
      </c>
      <c r="B5" s="2"/>
      <c r="C5" s="35">
        <v>2092434013266</v>
      </c>
      <c r="D5" s="47" t="s">
        <v>28</v>
      </c>
      <c r="E5" s="47" t="s">
        <v>29</v>
      </c>
      <c r="F5" s="37">
        <v>0</v>
      </c>
      <c r="G5" s="38">
        <f t="shared" ref="G5:G68" si="1">I5+H5</f>
        <v>1</v>
      </c>
      <c r="H5" s="48">
        <v>0</v>
      </c>
      <c r="I5" s="49">
        <v>1</v>
      </c>
      <c r="J5" s="50">
        <v>31</v>
      </c>
      <c r="K5" s="51">
        <v>8</v>
      </c>
      <c r="L5" s="52" t="s">
        <v>25</v>
      </c>
      <c r="M5" s="53" t="s">
        <v>26</v>
      </c>
      <c r="N5" s="44" t="s">
        <v>2862</v>
      </c>
      <c r="O5" s="53" t="s">
        <v>2834</v>
      </c>
      <c r="P5" s="47" t="s">
        <v>14</v>
      </c>
      <c r="Q5" s="47" t="s">
        <v>27</v>
      </c>
      <c r="R5" s="47" t="s">
        <v>16</v>
      </c>
      <c r="S5" s="47" t="s">
        <v>17</v>
      </c>
      <c r="T5" s="47" t="s">
        <v>18</v>
      </c>
      <c r="U5" s="51">
        <v>2</v>
      </c>
      <c r="V5" s="51">
        <v>0</v>
      </c>
      <c r="W5" s="47" t="s">
        <v>19</v>
      </c>
      <c r="X5" s="47" t="s">
        <v>20</v>
      </c>
      <c r="Y5" s="54">
        <v>63.5</v>
      </c>
      <c r="Z5" s="55">
        <v>165.1</v>
      </c>
      <c r="AA5" s="45">
        <f t="shared" si="0"/>
        <v>63.5</v>
      </c>
      <c r="AB5" s="17"/>
      <c r="AC5" s="17"/>
      <c r="AD5" s="33"/>
    </row>
    <row r="6" spans="1:30" ht="150" customHeight="1">
      <c r="A6" s="2">
        <v>16293</v>
      </c>
      <c r="B6" s="2"/>
      <c r="C6" s="35">
        <v>2092433919293</v>
      </c>
      <c r="D6" s="47" t="s">
        <v>23</v>
      </c>
      <c r="E6" s="47" t="s">
        <v>24</v>
      </c>
      <c r="F6" s="37">
        <v>0</v>
      </c>
      <c r="G6" s="38">
        <f t="shared" si="1"/>
        <v>27</v>
      </c>
      <c r="H6" s="48">
        <v>1</v>
      </c>
      <c r="I6" s="49">
        <v>26</v>
      </c>
      <c r="J6" s="50">
        <v>27</v>
      </c>
      <c r="K6" s="51">
        <v>4</v>
      </c>
      <c r="L6" s="52" t="s">
        <v>25</v>
      </c>
      <c r="M6" s="53" t="s">
        <v>26</v>
      </c>
      <c r="N6" s="44" t="s">
        <v>2862</v>
      </c>
      <c r="O6" s="53" t="s">
        <v>2834</v>
      </c>
      <c r="P6" s="47" t="s">
        <v>14</v>
      </c>
      <c r="Q6" s="47" t="s">
        <v>27</v>
      </c>
      <c r="R6" s="47" t="s">
        <v>16</v>
      </c>
      <c r="S6" s="47" t="s">
        <v>17</v>
      </c>
      <c r="T6" s="47" t="s">
        <v>18</v>
      </c>
      <c r="U6" s="51">
        <v>2</v>
      </c>
      <c r="V6" s="51">
        <v>0</v>
      </c>
      <c r="W6" s="47" t="s">
        <v>19</v>
      </c>
      <c r="X6" s="47" t="s">
        <v>20</v>
      </c>
      <c r="Y6" s="54">
        <v>63.5</v>
      </c>
      <c r="Z6" s="55">
        <v>165.1</v>
      </c>
      <c r="AA6" s="45">
        <f t="shared" si="0"/>
        <v>1714.5</v>
      </c>
      <c r="AB6" s="17"/>
      <c r="AC6" s="17"/>
      <c r="AD6" s="33"/>
    </row>
    <row r="7" spans="1:30" ht="150" customHeight="1">
      <c r="A7" s="2">
        <v>16294</v>
      </c>
      <c r="B7" s="2"/>
      <c r="C7" s="35">
        <v>2092434013228</v>
      </c>
      <c r="D7" s="47" t="s">
        <v>23</v>
      </c>
      <c r="E7" s="47" t="s">
        <v>24</v>
      </c>
      <c r="F7" s="37">
        <v>0</v>
      </c>
      <c r="G7" s="38">
        <f t="shared" si="1"/>
        <v>2</v>
      </c>
      <c r="H7" s="48">
        <v>0</v>
      </c>
      <c r="I7" s="49">
        <v>2</v>
      </c>
      <c r="J7" s="50">
        <v>26</v>
      </c>
      <c r="K7" s="51">
        <v>3</v>
      </c>
      <c r="L7" s="52" t="s">
        <v>25</v>
      </c>
      <c r="M7" s="53" t="s">
        <v>26</v>
      </c>
      <c r="N7" s="44" t="s">
        <v>2862</v>
      </c>
      <c r="O7" s="53" t="s">
        <v>2834</v>
      </c>
      <c r="P7" s="47" t="s">
        <v>14</v>
      </c>
      <c r="Q7" s="47" t="s">
        <v>27</v>
      </c>
      <c r="R7" s="47" t="s">
        <v>16</v>
      </c>
      <c r="S7" s="47" t="s">
        <v>17</v>
      </c>
      <c r="T7" s="47" t="s">
        <v>18</v>
      </c>
      <c r="U7" s="51">
        <v>2</v>
      </c>
      <c r="V7" s="51">
        <v>0</v>
      </c>
      <c r="W7" s="47" t="s">
        <v>19</v>
      </c>
      <c r="X7" s="47" t="s">
        <v>20</v>
      </c>
      <c r="Y7" s="54">
        <v>63.5</v>
      </c>
      <c r="Z7" s="55">
        <v>165.1</v>
      </c>
      <c r="AA7" s="45">
        <f t="shared" si="0"/>
        <v>127</v>
      </c>
      <c r="AB7" s="17"/>
      <c r="AC7" s="17"/>
      <c r="AD7" s="33"/>
    </row>
    <row r="8" spans="1:30" ht="150" customHeight="1">
      <c r="A8" s="2">
        <v>13388</v>
      </c>
      <c r="B8" s="2"/>
      <c r="C8" s="35">
        <v>2092434248705</v>
      </c>
      <c r="D8" s="47" t="s">
        <v>37</v>
      </c>
      <c r="E8" s="47" t="s">
        <v>38</v>
      </c>
      <c r="F8" s="37">
        <v>0</v>
      </c>
      <c r="G8" s="38">
        <f t="shared" si="1"/>
        <v>1</v>
      </c>
      <c r="H8" s="48">
        <v>0</v>
      </c>
      <c r="I8" s="49">
        <v>1</v>
      </c>
      <c r="J8" s="50">
        <v>26</v>
      </c>
      <c r="K8" s="51">
        <v>3</v>
      </c>
      <c r="L8" s="52" t="s">
        <v>34</v>
      </c>
      <c r="M8" s="53" t="s">
        <v>26</v>
      </c>
      <c r="N8" s="44" t="s">
        <v>2862</v>
      </c>
      <c r="O8" s="53" t="s">
        <v>2836</v>
      </c>
      <c r="P8" s="47" t="s">
        <v>14</v>
      </c>
      <c r="Q8" s="47" t="s">
        <v>35</v>
      </c>
      <c r="R8" s="47" t="s">
        <v>36</v>
      </c>
      <c r="S8" s="47" t="s">
        <v>17</v>
      </c>
      <c r="T8" s="47" t="s">
        <v>18</v>
      </c>
      <c r="U8" s="51">
        <v>2</v>
      </c>
      <c r="V8" s="51">
        <v>0</v>
      </c>
      <c r="W8" s="47" t="s">
        <v>19</v>
      </c>
      <c r="X8" s="47" t="s">
        <v>20</v>
      </c>
      <c r="Y8" s="54">
        <v>55</v>
      </c>
      <c r="Z8" s="55">
        <v>143</v>
      </c>
      <c r="AA8" s="45">
        <f t="shared" si="0"/>
        <v>55</v>
      </c>
      <c r="AB8" s="17"/>
      <c r="AC8" s="17"/>
      <c r="AD8" s="33"/>
    </row>
    <row r="9" spans="1:30" ht="150" customHeight="1">
      <c r="A9" s="2">
        <v>13389</v>
      </c>
      <c r="B9" s="2"/>
      <c r="C9" s="35">
        <v>2092434362111</v>
      </c>
      <c r="D9" s="47" t="s">
        <v>37</v>
      </c>
      <c r="E9" s="47" t="s">
        <v>38</v>
      </c>
      <c r="F9" s="37">
        <v>0</v>
      </c>
      <c r="G9" s="38">
        <f t="shared" si="1"/>
        <v>2</v>
      </c>
      <c r="H9" s="48">
        <v>0</v>
      </c>
      <c r="I9" s="49">
        <v>2</v>
      </c>
      <c r="J9" s="50">
        <v>31</v>
      </c>
      <c r="K9" s="51">
        <v>8</v>
      </c>
      <c r="L9" s="52" t="s">
        <v>34</v>
      </c>
      <c r="M9" s="53" t="s">
        <v>26</v>
      </c>
      <c r="N9" s="44" t="s">
        <v>2862</v>
      </c>
      <c r="O9" s="53" t="s">
        <v>2836</v>
      </c>
      <c r="P9" s="47" t="s">
        <v>14</v>
      </c>
      <c r="Q9" s="47" t="s">
        <v>35</v>
      </c>
      <c r="R9" s="47" t="s">
        <v>36</v>
      </c>
      <c r="S9" s="47" t="s">
        <v>17</v>
      </c>
      <c r="T9" s="47" t="s">
        <v>18</v>
      </c>
      <c r="U9" s="51">
        <v>2</v>
      </c>
      <c r="V9" s="51">
        <v>0</v>
      </c>
      <c r="W9" s="47" t="s">
        <v>19</v>
      </c>
      <c r="X9" s="47" t="s">
        <v>20</v>
      </c>
      <c r="Y9" s="54">
        <v>55</v>
      </c>
      <c r="Z9" s="55">
        <v>143</v>
      </c>
      <c r="AA9" s="45">
        <f t="shared" si="0"/>
        <v>110</v>
      </c>
      <c r="AB9" s="17"/>
      <c r="AC9" s="17"/>
      <c r="AD9" s="33"/>
    </row>
    <row r="10" spans="1:30" ht="150" customHeight="1">
      <c r="A10" s="2">
        <v>13390</v>
      </c>
      <c r="B10" s="2"/>
      <c r="C10" s="35">
        <v>2092434362104</v>
      </c>
      <c r="D10" s="47" t="s">
        <v>37</v>
      </c>
      <c r="E10" s="47" t="s">
        <v>38</v>
      </c>
      <c r="F10" s="37">
        <v>0</v>
      </c>
      <c r="G10" s="38">
        <f t="shared" si="1"/>
        <v>2</v>
      </c>
      <c r="H10" s="48">
        <v>0</v>
      </c>
      <c r="I10" s="49">
        <v>2</v>
      </c>
      <c r="J10" s="50">
        <v>30</v>
      </c>
      <c r="K10" s="51">
        <v>7</v>
      </c>
      <c r="L10" s="52" t="s">
        <v>34</v>
      </c>
      <c r="M10" s="53" t="s">
        <v>26</v>
      </c>
      <c r="N10" s="44" t="s">
        <v>2862</v>
      </c>
      <c r="O10" s="53" t="s">
        <v>2836</v>
      </c>
      <c r="P10" s="47" t="s">
        <v>14</v>
      </c>
      <c r="Q10" s="47" t="s">
        <v>35</v>
      </c>
      <c r="R10" s="47" t="s">
        <v>36</v>
      </c>
      <c r="S10" s="47" t="s">
        <v>17</v>
      </c>
      <c r="T10" s="47" t="s">
        <v>18</v>
      </c>
      <c r="U10" s="51">
        <v>2</v>
      </c>
      <c r="V10" s="51">
        <v>0</v>
      </c>
      <c r="W10" s="47" t="s">
        <v>19</v>
      </c>
      <c r="X10" s="47" t="s">
        <v>20</v>
      </c>
      <c r="Y10" s="54">
        <v>55</v>
      </c>
      <c r="Z10" s="55">
        <v>143</v>
      </c>
      <c r="AA10" s="45">
        <f t="shared" si="0"/>
        <v>110</v>
      </c>
      <c r="AB10" s="17"/>
      <c r="AC10" s="17"/>
      <c r="AD10" s="33"/>
    </row>
    <row r="11" spans="1:30" ht="150" customHeight="1">
      <c r="A11" s="2">
        <v>13391</v>
      </c>
      <c r="B11" s="2"/>
      <c r="C11" s="35">
        <v>2092434357902</v>
      </c>
      <c r="D11" s="47" t="s">
        <v>32</v>
      </c>
      <c r="E11" s="47" t="s">
        <v>33</v>
      </c>
      <c r="F11" s="37">
        <v>0</v>
      </c>
      <c r="G11" s="38">
        <f t="shared" si="1"/>
        <v>6</v>
      </c>
      <c r="H11" s="48">
        <v>1</v>
      </c>
      <c r="I11" s="49">
        <v>5</v>
      </c>
      <c r="J11" s="50">
        <v>28</v>
      </c>
      <c r="K11" s="51">
        <v>5</v>
      </c>
      <c r="L11" s="52" t="s">
        <v>34</v>
      </c>
      <c r="M11" s="53" t="s">
        <v>26</v>
      </c>
      <c r="N11" s="44" t="s">
        <v>2862</v>
      </c>
      <c r="O11" s="53" t="s">
        <v>2836</v>
      </c>
      <c r="P11" s="47" t="s">
        <v>14</v>
      </c>
      <c r="Q11" s="47" t="s">
        <v>35</v>
      </c>
      <c r="R11" s="47" t="s">
        <v>36</v>
      </c>
      <c r="S11" s="47" t="s">
        <v>17</v>
      </c>
      <c r="T11" s="47" t="s">
        <v>18</v>
      </c>
      <c r="U11" s="51">
        <v>2</v>
      </c>
      <c r="V11" s="51">
        <v>0</v>
      </c>
      <c r="W11" s="47" t="s">
        <v>19</v>
      </c>
      <c r="X11" s="47" t="s">
        <v>20</v>
      </c>
      <c r="Y11" s="54">
        <v>55</v>
      </c>
      <c r="Z11" s="55">
        <v>143</v>
      </c>
      <c r="AA11" s="45">
        <f t="shared" si="0"/>
        <v>330</v>
      </c>
      <c r="AB11" s="17"/>
      <c r="AC11" s="17"/>
      <c r="AD11" s="33"/>
    </row>
    <row r="12" spans="1:30" ht="150" customHeight="1">
      <c r="A12" s="2">
        <v>13392</v>
      </c>
      <c r="B12" s="2"/>
      <c r="C12" s="35">
        <v>2092434357919</v>
      </c>
      <c r="D12" s="47" t="s">
        <v>32</v>
      </c>
      <c r="E12" s="47" t="s">
        <v>33</v>
      </c>
      <c r="F12" s="37">
        <v>0</v>
      </c>
      <c r="G12" s="38">
        <f t="shared" si="1"/>
        <v>6</v>
      </c>
      <c r="H12" s="48">
        <v>0</v>
      </c>
      <c r="I12" s="49">
        <v>6</v>
      </c>
      <c r="J12" s="50">
        <v>29</v>
      </c>
      <c r="K12" s="51">
        <v>6</v>
      </c>
      <c r="L12" s="52" t="s">
        <v>34</v>
      </c>
      <c r="M12" s="53" t="s">
        <v>26</v>
      </c>
      <c r="N12" s="44" t="s">
        <v>2862</v>
      </c>
      <c r="O12" s="53" t="s">
        <v>2836</v>
      </c>
      <c r="P12" s="47" t="s">
        <v>14</v>
      </c>
      <c r="Q12" s="47" t="s">
        <v>35</v>
      </c>
      <c r="R12" s="47" t="s">
        <v>36</v>
      </c>
      <c r="S12" s="47" t="s">
        <v>17</v>
      </c>
      <c r="T12" s="47" t="s">
        <v>18</v>
      </c>
      <c r="U12" s="51">
        <v>2</v>
      </c>
      <c r="V12" s="51">
        <v>0</v>
      </c>
      <c r="W12" s="47" t="s">
        <v>19</v>
      </c>
      <c r="X12" s="47" t="s">
        <v>20</v>
      </c>
      <c r="Y12" s="54">
        <v>55</v>
      </c>
      <c r="Z12" s="55">
        <v>143</v>
      </c>
      <c r="AA12" s="45">
        <f t="shared" si="0"/>
        <v>330</v>
      </c>
      <c r="AB12" s="17"/>
      <c r="AC12" s="17"/>
      <c r="AD12" s="33"/>
    </row>
    <row r="13" spans="1:30" ht="150" customHeight="1">
      <c r="A13" s="2">
        <v>15359</v>
      </c>
      <c r="B13" s="2"/>
      <c r="C13" s="35">
        <v>2092433428221</v>
      </c>
      <c r="D13" s="47" t="s">
        <v>43</v>
      </c>
      <c r="E13" s="47" t="s">
        <v>44</v>
      </c>
      <c r="F13" s="37">
        <v>0</v>
      </c>
      <c r="G13" s="38">
        <f t="shared" si="1"/>
        <v>2</v>
      </c>
      <c r="H13" s="48">
        <v>1</v>
      </c>
      <c r="I13" s="49">
        <v>1</v>
      </c>
      <c r="J13" s="50">
        <v>28</v>
      </c>
      <c r="K13" s="51">
        <v>5</v>
      </c>
      <c r="L13" s="52" t="s">
        <v>45</v>
      </c>
      <c r="M13" s="53" t="s">
        <v>26</v>
      </c>
      <c r="N13" s="53" t="s">
        <v>2863</v>
      </c>
      <c r="O13" s="53" t="s">
        <v>2833</v>
      </c>
      <c r="P13" s="47" t="s">
        <v>14</v>
      </c>
      <c r="Q13" s="47" t="s">
        <v>46</v>
      </c>
      <c r="R13" s="51">
        <v>206</v>
      </c>
      <c r="S13" s="47" t="s">
        <v>17</v>
      </c>
      <c r="T13" s="47" t="s">
        <v>18</v>
      </c>
      <c r="U13" s="51">
        <v>2</v>
      </c>
      <c r="V13" s="51">
        <v>0</v>
      </c>
      <c r="W13" s="47" t="s">
        <v>19</v>
      </c>
      <c r="X13" s="47" t="s">
        <v>20</v>
      </c>
      <c r="Y13" s="54">
        <v>49</v>
      </c>
      <c r="Z13" s="55">
        <v>127.4</v>
      </c>
      <c r="AA13" s="45">
        <f t="shared" si="0"/>
        <v>98</v>
      </c>
      <c r="AB13" s="17"/>
      <c r="AC13" s="17"/>
      <c r="AD13" s="33"/>
    </row>
    <row r="14" spans="1:30" ht="150" customHeight="1">
      <c r="A14" s="2">
        <v>15360</v>
      </c>
      <c r="B14" s="2"/>
      <c r="C14" s="35">
        <v>2092433428245</v>
      </c>
      <c r="D14" s="47" t="s">
        <v>43</v>
      </c>
      <c r="E14" s="47" t="s">
        <v>44</v>
      </c>
      <c r="F14" s="37">
        <v>0</v>
      </c>
      <c r="G14" s="38">
        <f t="shared" si="1"/>
        <v>3</v>
      </c>
      <c r="H14" s="48">
        <v>0</v>
      </c>
      <c r="I14" s="49">
        <v>3</v>
      </c>
      <c r="J14" s="50">
        <v>30</v>
      </c>
      <c r="K14" s="51">
        <v>7</v>
      </c>
      <c r="L14" s="52" t="s">
        <v>45</v>
      </c>
      <c r="M14" s="53" t="s">
        <v>26</v>
      </c>
      <c r="N14" s="53" t="s">
        <v>2863</v>
      </c>
      <c r="O14" s="53" t="s">
        <v>2833</v>
      </c>
      <c r="P14" s="47" t="s">
        <v>14</v>
      </c>
      <c r="Q14" s="47" t="s">
        <v>46</v>
      </c>
      <c r="R14" s="51">
        <v>206</v>
      </c>
      <c r="S14" s="47" t="s">
        <v>17</v>
      </c>
      <c r="T14" s="47" t="s">
        <v>18</v>
      </c>
      <c r="U14" s="51">
        <v>2</v>
      </c>
      <c r="V14" s="51">
        <v>0</v>
      </c>
      <c r="W14" s="47" t="s">
        <v>19</v>
      </c>
      <c r="X14" s="47" t="s">
        <v>20</v>
      </c>
      <c r="Y14" s="54">
        <v>49</v>
      </c>
      <c r="Z14" s="55">
        <v>127.4</v>
      </c>
      <c r="AA14" s="45">
        <f t="shared" si="0"/>
        <v>147</v>
      </c>
      <c r="AB14" s="17"/>
      <c r="AC14" s="17"/>
      <c r="AD14" s="33"/>
    </row>
    <row r="15" spans="1:30" ht="150" customHeight="1">
      <c r="A15" s="2">
        <v>15361</v>
      </c>
      <c r="B15" s="2"/>
      <c r="C15" s="35">
        <v>2092433428252</v>
      </c>
      <c r="D15" s="47" t="s">
        <v>43</v>
      </c>
      <c r="E15" s="47" t="s">
        <v>44</v>
      </c>
      <c r="F15" s="37">
        <v>0</v>
      </c>
      <c r="G15" s="38">
        <f t="shared" si="1"/>
        <v>2</v>
      </c>
      <c r="H15" s="48">
        <v>0</v>
      </c>
      <c r="I15" s="49">
        <v>2</v>
      </c>
      <c r="J15" s="50">
        <v>31</v>
      </c>
      <c r="K15" s="51">
        <v>8</v>
      </c>
      <c r="L15" s="52" t="s">
        <v>45</v>
      </c>
      <c r="M15" s="53" t="s">
        <v>26</v>
      </c>
      <c r="N15" s="53" t="s">
        <v>2863</v>
      </c>
      <c r="O15" s="53" t="s">
        <v>2833</v>
      </c>
      <c r="P15" s="47" t="s">
        <v>14</v>
      </c>
      <c r="Q15" s="47" t="s">
        <v>46</v>
      </c>
      <c r="R15" s="51">
        <v>206</v>
      </c>
      <c r="S15" s="47" t="s">
        <v>17</v>
      </c>
      <c r="T15" s="47" t="s">
        <v>18</v>
      </c>
      <c r="U15" s="51">
        <v>2</v>
      </c>
      <c r="V15" s="51">
        <v>0</v>
      </c>
      <c r="W15" s="47" t="s">
        <v>19</v>
      </c>
      <c r="X15" s="47" t="s">
        <v>20</v>
      </c>
      <c r="Y15" s="54">
        <v>49</v>
      </c>
      <c r="Z15" s="55">
        <v>127.4</v>
      </c>
      <c r="AA15" s="45">
        <f t="shared" si="0"/>
        <v>98</v>
      </c>
      <c r="AB15" s="17"/>
      <c r="AC15" s="17"/>
      <c r="AD15" s="33"/>
    </row>
    <row r="16" spans="1:30" ht="150" customHeight="1">
      <c r="A16" s="2">
        <v>15362</v>
      </c>
      <c r="B16" s="2"/>
      <c r="C16" s="35">
        <v>2092433428269</v>
      </c>
      <c r="D16" s="47" t="s">
        <v>43</v>
      </c>
      <c r="E16" s="47" t="s">
        <v>44</v>
      </c>
      <c r="F16" s="37">
        <v>0</v>
      </c>
      <c r="G16" s="38">
        <f t="shared" si="1"/>
        <v>2</v>
      </c>
      <c r="H16" s="48">
        <v>0</v>
      </c>
      <c r="I16" s="49">
        <v>2</v>
      </c>
      <c r="J16" s="50">
        <v>32</v>
      </c>
      <c r="K16" s="51">
        <v>9</v>
      </c>
      <c r="L16" s="52" t="s">
        <v>45</v>
      </c>
      <c r="M16" s="53" t="s">
        <v>26</v>
      </c>
      <c r="N16" s="53" t="s">
        <v>2863</v>
      </c>
      <c r="O16" s="53" t="s">
        <v>2833</v>
      </c>
      <c r="P16" s="47" t="s">
        <v>14</v>
      </c>
      <c r="Q16" s="47" t="s">
        <v>46</v>
      </c>
      <c r="R16" s="51">
        <v>206</v>
      </c>
      <c r="S16" s="47" t="s">
        <v>17</v>
      </c>
      <c r="T16" s="47" t="s">
        <v>18</v>
      </c>
      <c r="U16" s="51">
        <v>2</v>
      </c>
      <c r="V16" s="51">
        <v>0</v>
      </c>
      <c r="W16" s="47" t="s">
        <v>19</v>
      </c>
      <c r="X16" s="47" t="s">
        <v>20</v>
      </c>
      <c r="Y16" s="54">
        <v>49</v>
      </c>
      <c r="Z16" s="55">
        <v>127.4</v>
      </c>
      <c r="AA16" s="45">
        <f t="shared" si="0"/>
        <v>98</v>
      </c>
      <c r="AB16" s="17"/>
      <c r="AC16" s="17"/>
      <c r="AD16" s="33"/>
    </row>
    <row r="17" spans="1:30" ht="150" customHeight="1">
      <c r="A17" s="2">
        <v>12149</v>
      </c>
      <c r="B17" s="2"/>
      <c r="C17" s="35">
        <v>58417010</v>
      </c>
      <c r="D17" s="47" t="s">
        <v>71</v>
      </c>
      <c r="E17" s="47" t="s">
        <v>72</v>
      </c>
      <c r="F17" s="37">
        <v>1</v>
      </c>
      <c r="G17" s="38">
        <f t="shared" si="1"/>
        <v>1</v>
      </c>
      <c r="H17" s="48">
        <v>0</v>
      </c>
      <c r="I17" s="49">
        <v>1</v>
      </c>
      <c r="J17" s="50">
        <v>24</v>
      </c>
      <c r="K17" s="51">
        <v>1</v>
      </c>
      <c r="L17" s="52" t="s">
        <v>51</v>
      </c>
      <c r="M17" s="53" t="s">
        <v>52</v>
      </c>
      <c r="N17" s="53" t="s">
        <v>2862</v>
      </c>
      <c r="O17" s="53" t="s">
        <v>2834</v>
      </c>
      <c r="P17" s="47" t="s">
        <v>53</v>
      </c>
      <c r="Q17" s="47" t="s">
        <v>54</v>
      </c>
      <c r="R17" s="47" t="s">
        <v>16</v>
      </c>
      <c r="S17" s="47" t="s">
        <v>17</v>
      </c>
      <c r="T17" s="47" t="s">
        <v>18</v>
      </c>
      <c r="U17" s="51">
        <v>2</v>
      </c>
      <c r="V17" s="51">
        <v>0</v>
      </c>
      <c r="W17" s="47" t="s">
        <v>19</v>
      </c>
      <c r="X17" s="47" t="s">
        <v>20</v>
      </c>
      <c r="Y17" s="54">
        <v>99</v>
      </c>
      <c r="Z17" s="55">
        <v>257.40000000000003</v>
      </c>
      <c r="AA17" s="45">
        <f t="shared" si="0"/>
        <v>99</v>
      </c>
      <c r="AB17" s="17"/>
      <c r="AC17" s="17"/>
      <c r="AD17" s="33"/>
    </row>
    <row r="18" spans="1:30" ht="150" customHeight="1">
      <c r="A18" s="2">
        <v>12835</v>
      </c>
      <c r="B18" s="2"/>
      <c r="C18" s="35">
        <v>58417041</v>
      </c>
      <c r="D18" s="47" t="s">
        <v>63</v>
      </c>
      <c r="E18" s="47" t="s">
        <v>64</v>
      </c>
      <c r="F18" s="37">
        <v>3</v>
      </c>
      <c r="G18" s="38">
        <f t="shared" si="1"/>
        <v>3</v>
      </c>
      <c r="H18" s="48">
        <v>0</v>
      </c>
      <c r="I18" s="49">
        <v>3</v>
      </c>
      <c r="J18" s="50">
        <v>27</v>
      </c>
      <c r="K18" s="51">
        <v>4</v>
      </c>
      <c r="L18" s="52" t="s">
        <v>51</v>
      </c>
      <c r="M18" s="53" t="s">
        <v>52</v>
      </c>
      <c r="N18" s="53" t="s">
        <v>2862</v>
      </c>
      <c r="O18" s="53" t="s">
        <v>2834</v>
      </c>
      <c r="P18" s="47" t="s">
        <v>53</v>
      </c>
      <c r="Q18" s="47" t="s">
        <v>54</v>
      </c>
      <c r="R18" s="47" t="s">
        <v>16</v>
      </c>
      <c r="S18" s="47" t="s">
        <v>17</v>
      </c>
      <c r="T18" s="47" t="s">
        <v>18</v>
      </c>
      <c r="U18" s="51">
        <v>2</v>
      </c>
      <c r="V18" s="51">
        <v>0</v>
      </c>
      <c r="W18" s="47" t="s">
        <v>19</v>
      </c>
      <c r="X18" s="47" t="s">
        <v>20</v>
      </c>
      <c r="Y18" s="54">
        <v>99</v>
      </c>
      <c r="Z18" s="55">
        <v>257.40000000000003</v>
      </c>
      <c r="AA18" s="45">
        <f t="shared" si="0"/>
        <v>297</v>
      </c>
      <c r="AB18" s="17"/>
      <c r="AC18" s="17"/>
      <c r="AD18" s="33"/>
    </row>
    <row r="19" spans="1:30" ht="150" customHeight="1">
      <c r="A19" s="2">
        <v>12839</v>
      </c>
      <c r="B19" s="2"/>
      <c r="C19" s="35">
        <v>58417034</v>
      </c>
      <c r="D19" s="47" t="s">
        <v>61</v>
      </c>
      <c r="E19" s="47" t="s">
        <v>62</v>
      </c>
      <c r="F19" s="37">
        <v>8</v>
      </c>
      <c r="G19" s="38">
        <f t="shared" si="1"/>
        <v>8</v>
      </c>
      <c r="H19" s="48">
        <v>0</v>
      </c>
      <c r="I19" s="49">
        <v>8</v>
      </c>
      <c r="J19" s="50">
        <v>26</v>
      </c>
      <c r="K19" s="51">
        <v>3</v>
      </c>
      <c r="L19" s="52" t="s">
        <v>51</v>
      </c>
      <c r="M19" s="53" t="s">
        <v>52</v>
      </c>
      <c r="N19" s="53" t="s">
        <v>2862</v>
      </c>
      <c r="O19" s="53" t="s">
        <v>2834</v>
      </c>
      <c r="P19" s="47" t="s">
        <v>53</v>
      </c>
      <c r="Q19" s="47" t="s">
        <v>54</v>
      </c>
      <c r="R19" s="47" t="s">
        <v>16</v>
      </c>
      <c r="S19" s="47" t="s">
        <v>17</v>
      </c>
      <c r="T19" s="47" t="s">
        <v>18</v>
      </c>
      <c r="U19" s="51">
        <v>2</v>
      </c>
      <c r="V19" s="51">
        <v>0</v>
      </c>
      <c r="W19" s="47" t="s">
        <v>19</v>
      </c>
      <c r="X19" s="47" t="s">
        <v>20</v>
      </c>
      <c r="Y19" s="54">
        <v>99</v>
      </c>
      <c r="Z19" s="55">
        <v>257.40000000000003</v>
      </c>
      <c r="AA19" s="45">
        <f t="shared" si="0"/>
        <v>792</v>
      </c>
      <c r="AB19" s="17"/>
      <c r="AC19" s="17"/>
      <c r="AD19" s="33"/>
    </row>
    <row r="20" spans="1:30" ht="150" customHeight="1">
      <c r="A20" s="2">
        <v>12840</v>
      </c>
      <c r="B20" s="2"/>
      <c r="C20" s="35">
        <v>58417027</v>
      </c>
      <c r="D20" s="47" t="s">
        <v>61</v>
      </c>
      <c r="E20" s="47" t="s">
        <v>62</v>
      </c>
      <c r="F20" s="37">
        <v>7</v>
      </c>
      <c r="G20" s="38">
        <f t="shared" si="1"/>
        <v>7</v>
      </c>
      <c r="H20" s="48">
        <v>0</v>
      </c>
      <c r="I20" s="49">
        <v>7</v>
      </c>
      <c r="J20" s="50">
        <v>25</v>
      </c>
      <c r="K20" s="51">
        <v>2</v>
      </c>
      <c r="L20" s="52" t="s">
        <v>51</v>
      </c>
      <c r="M20" s="53" t="s">
        <v>52</v>
      </c>
      <c r="N20" s="53" t="s">
        <v>2862</v>
      </c>
      <c r="O20" s="53" t="s">
        <v>2834</v>
      </c>
      <c r="P20" s="47" t="s">
        <v>53</v>
      </c>
      <c r="Q20" s="47" t="s">
        <v>54</v>
      </c>
      <c r="R20" s="47" t="s">
        <v>16</v>
      </c>
      <c r="S20" s="47" t="s">
        <v>17</v>
      </c>
      <c r="T20" s="47" t="s">
        <v>18</v>
      </c>
      <c r="U20" s="51">
        <v>2</v>
      </c>
      <c r="V20" s="51">
        <v>0</v>
      </c>
      <c r="W20" s="47" t="s">
        <v>19</v>
      </c>
      <c r="X20" s="47" t="s">
        <v>20</v>
      </c>
      <c r="Y20" s="54">
        <v>99</v>
      </c>
      <c r="Z20" s="55">
        <v>257.40000000000003</v>
      </c>
      <c r="AA20" s="45">
        <f t="shared" si="0"/>
        <v>693</v>
      </c>
      <c r="AB20" s="17"/>
      <c r="AC20" s="17"/>
      <c r="AD20" s="33"/>
    </row>
    <row r="21" spans="1:30" ht="150" customHeight="1">
      <c r="A21" s="2">
        <v>12841</v>
      </c>
      <c r="B21" s="2"/>
      <c r="C21" s="35">
        <v>58417058</v>
      </c>
      <c r="D21" s="47" t="s">
        <v>59</v>
      </c>
      <c r="E21" s="47" t="s">
        <v>60</v>
      </c>
      <c r="F21" s="37">
        <v>14</v>
      </c>
      <c r="G21" s="38">
        <f t="shared" si="1"/>
        <v>12</v>
      </c>
      <c r="H21" s="48">
        <v>0</v>
      </c>
      <c r="I21" s="49">
        <v>12</v>
      </c>
      <c r="J21" s="50">
        <v>28</v>
      </c>
      <c r="K21" s="51">
        <v>5</v>
      </c>
      <c r="L21" s="52" t="s">
        <v>51</v>
      </c>
      <c r="M21" s="53" t="s">
        <v>52</v>
      </c>
      <c r="N21" s="53" t="s">
        <v>2862</v>
      </c>
      <c r="O21" s="53" t="s">
        <v>2834</v>
      </c>
      <c r="P21" s="47" t="s">
        <v>53</v>
      </c>
      <c r="Q21" s="47" t="s">
        <v>54</v>
      </c>
      <c r="R21" s="47" t="s">
        <v>16</v>
      </c>
      <c r="S21" s="47" t="s">
        <v>17</v>
      </c>
      <c r="T21" s="47" t="s">
        <v>18</v>
      </c>
      <c r="U21" s="51">
        <v>2</v>
      </c>
      <c r="V21" s="51">
        <v>0</v>
      </c>
      <c r="W21" s="47" t="s">
        <v>19</v>
      </c>
      <c r="X21" s="47" t="s">
        <v>20</v>
      </c>
      <c r="Y21" s="54">
        <v>99</v>
      </c>
      <c r="Z21" s="55">
        <v>257.40000000000003</v>
      </c>
      <c r="AA21" s="45">
        <f t="shared" si="0"/>
        <v>1188</v>
      </c>
      <c r="AB21" s="17"/>
      <c r="AC21" s="17"/>
      <c r="AD21" s="33"/>
    </row>
    <row r="22" spans="1:30" ht="150" customHeight="1">
      <c r="A22" s="2">
        <v>12842</v>
      </c>
      <c r="B22" s="2"/>
      <c r="C22" s="35">
        <v>58417065</v>
      </c>
      <c r="D22" s="47" t="s">
        <v>59</v>
      </c>
      <c r="E22" s="47" t="s">
        <v>60</v>
      </c>
      <c r="F22" s="37">
        <v>9</v>
      </c>
      <c r="G22" s="38">
        <f t="shared" si="1"/>
        <v>8</v>
      </c>
      <c r="H22" s="48">
        <v>1</v>
      </c>
      <c r="I22" s="49">
        <v>7</v>
      </c>
      <c r="J22" s="50">
        <v>29</v>
      </c>
      <c r="K22" s="51">
        <v>6</v>
      </c>
      <c r="L22" s="52" t="s">
        <v>51</v>
      </c>
      <c r="M22" s="53" t="s">
        <v>52</v>
      </c>
      <c r="N22" s="53" t="s">
        <v>2862</v>
      </c>
      <c r="O22" s="53" t="s">
        <v>2834</v>
      </c>
      <c r="P22" s="47" t="s">
        <v>53</v>
      </c>
      <c r="Q22" s="47" t="s">
        <v>54</v>
      </c>
      <c r="R22" s="47" t="s">
        <v>16</v>
      </c>
      <c r="S22" s="47" t="s">
        <v>17</v>
      </c>
      <c r="T22" s="47" t="s">
        <v>18</v>
      </c>
      <c r="U22" s="51">
        <v>2</v>
      </c>
      <c r="V22" s="51">
        <v>0</v>
      </c>
      <c r="W22" s="47" t="s">
        <v>19</v>
      </c>
      <c r="X22" s="47" t="s">
        <v>20</v>
      </c>
      <c r="Y22" s="54">
        <v>99</v>
      </c>
      <c r="Z22" s="55">
        <v>257.40000000000003</v>
      </c>
      <c r="AA22" s="45">
        <f t="shared" si="0"/>
        <v>792</v>
      </c>
      <c r="AB22" s="17"/>
      <c r="AC22" s="17"/>
      <c r="AD22" s="33"/>
    </row>
    <row r="23" spans="1:30" ht="150" customHeight="1">
      <c r="A23" s="2">
        <v>12843</v>
      </c>
      <c r="B23" s="2"/>
      <c r="C23" s="35">
        <v>58417072</v>
      </c>
      <c r="D23" s="47" t="s">
        <v>57</v>
      </c>
      <c r="E23" s="47" t="s">
        <v>58</v>
      </c>
      <c r="F23" s="37">
        <v>12</v>
      </c>
      <c r="G23" s="38">
        <f t="shared" si="1"/>
        <v>11</v>
      </c>
      <c r="H23" s="48">
        <v>0</v>
      </c>
      <c r="I23" s="49">
        <v>11</v>
      </c>
      <c r="J23" s="50">
        <v>30</v>
      </c>
      <c r="K23" s="51">
        <v>7</v>
      </c>
      <c r="L23" s="52" t="s">
        <v>51</v>
      </c>
      <c r="M23" s="53" t="s">
        <v>52</v>
      </c>
      <c r="N23" s="53" t="s">
        <v>2862</v>
      </c>
      <c r="O23" s="53" t="s">
        <v>2834</v>
      </c>
      <c r="P23" s="47" t="s">
        <v>53</v>
      </c>
      <c r="Q23" s="47" t="s">
        <v>54</v>
      </c>
      <c r="R23" s="47" t="s">
        <v>16</v>
      </c>
      <c r="S23" s="47" t="s">
        <v>17</v>
      </c>
      <c r="T23" s="47" t="s">
        <v>18</v>
      </c>
      <c r="U23" s="51">
        <v>2</v>
      </c>
      <c r="V23" s="51">
        <v>0</v>
      </c>
      <c r="W23" s="47" t="s">
        <v>19</v>
      </c>
      <c r="X23" s="47" t="s">
        <v>20</v>
      </c>
      <c r="Y23" s="54">
        <v>99</v>
      </c>
      <c r="Z23" s="55">
        <v>257.40000000000003</v>
      </c>
      <c r="AA23" s="45">
        <f t="shared" si="0"/>
        <v>1089</v>
      </c>
      <c r="AB23" s="17"/>
      <c r="AC23" s="17"/>
      <c r="AD23" s="33"/>
    </row>
    <row r="24" spans="1:30" ht="150" customHeight="1">
      <c r="A24" s="2">
        <v>12845</v>
      </c>
      <c r="B24" s="2"/>
      <c r="C24" s="35">
        <v>58417096</v>
      </c>
      <c r="D24" s="47" t="s">
        <v>55</v>
      </c>
      <c r="E24" s="47" t="s">
        <v>56</v>
      </c>
      <c r="F24" s="37">
        <v>4</v>
      </c>
      <c r="G24" s="38">
        <f t="shared" si="1"/>
        <v>1</v>
      </c>
      <c r="H24" s="48">
        <v>0</v>
      </c>
      <c r="I24" s="49">
        <v>1</v>
      </c>
      <c r="J24" s="50">
        <v>32</v>
      </c>
      <c r="K24" s="51">
        <v>9</v>
      </c>
      <c r="L24" s="52" t="s">
        <v>51</v>
      </c>
      <c r="M24" s="53" t="s">
        <v>52</v>
      </c>
      <c r="N24" s="53" t="s">
        <v>2862</v>
      </c>
      <c r="O24" s="53" t="s">
        <v>2834</v>
      </c>
      <c r="P24" s="47" t="s">
        <v>53</v>
      </c>
      <c r="Q24" s="47" t="s">
        <v>54</v>
      </c>
      <c r="R24" s="47" t="s">
        <v>16</v>
      </c>
      <c r="S24" s="47" t="s">
        <v>17</v>
      </c>
      <c r="T24" s="47" t="s">
        <v>18</v>
      </c>
      <c r="U24" s="51">
        <v>2</v>
      </c>
      <c r="V24" s="51">
        <v>0</v>
      </c>
      <c r="W24" s="47" t="s">
        <v>19</v>
      </c>
      <c r="X24" s="47" t="s">
        <v>20</v>
      </c>
      <c r="Y24" s="54">
        <v>99</v>
      </c>
      <c r="Z24" s="55">
        <v>257.40000000000003</v>
      </c>
      <c r="AA24" s="45">
        <f t="shared" si="0"/>
        <v>99</v>
      </c>
      <c r="AB24" s="17"/>
      <c r="AC24" s="17"/>
      <c r="AD24" s="33"/>
    </row>
    <row r="25" spans="1:30" ht="150" customHeight="1">
      <c r="A25" s="2">
        <v>12846</v>
      </c>
      <c r="B25" s="2"/>
      <c r="C25" s="35">
        <v>58417089</v>
      </c>
      <c r="D25" s="47" t="s">
        <v>55</v>
      </c>
      <c r="E25" s="47" t="s">
        <v>56</v>
      </c>
      <c r="F25" s="37">
        <v>10</v>
      </c>
      <c r="G25" s="38">
        <f t="shared" si="1"/>
        <v>10</v>
      </c>
      <c r="H25" s="48">
        <v>0</v>
      </c>
      <c r="I25" s="49">
        <v>10</v>
      </c>
      <c r="J25" s="50">
        <v>31</v>
      </c>
      <c r="K25" s="51">
        <v>8</v>
      </c>
      <c r="L25" s="52" t="s">
        <v>51</v>
      </c>
      <c r="M25" s="53" t="s">
        <v>52</v>
      </c>
      <c r="N25" s="53" t="s">
        <v>2862</v>
      </c>
      <c r="O25" s="53" t="s">
        <v>2834</v>
      </c>
      <c r="P25" s="47" t="s">
        <v>53</v>
      </c>
      <c r="Q25" s="47" t="s">
        <v>54</v>
      </c>
      <c r="R25" s="47" t="s">
        <v>16</v>
      </c>
      <c r="S25" s="47" t="s">
        <v>17</v>
      </c>
      <c r="T25" s="47" t="s">
        <v>18</v>
      </c>
      <c r="U25" s="51">
        <v>2</v>
      </c>
      <c r="V25" s="51">
        <v>0</v>
      </c>
      <c r="W25" s="47" t="s">
        <v>19</v>
      </c>
      <c r="X25" s="47" t="s">
        <v>20</v>
      </c>
      <c r="Y25" s="54">
        <v>99</v>
      </c>
      <c r="Z25" s="55">
        <v>257.40000000000003</v>
      </c>
      <c r="AA25" s="45">
        <f t="shared" si="0"/>
        <v>990</v>
      </c>
      <c r="AB25" s="17"/>
      <c r="AC25" s="17"/>
      <c r="AD25" s="33"/>
    </row>
    <row r="26" spans="1:30" ht="150" customHeight="1">
      <c r="A26" s="2">
        <v>10653</v>
      </c>
      <c r="B26" s="2"/>
      <c r="C26" s="35">
        <v>2092434536697</v>
      </c>
      <c r="D26" s="47" t="s">
        <v>75</v>
      </c>
      <c r="E26" s="47" t="s">
        <v>76</v>
      </c>
      <c r="F26" s="37">
        <v>0</v>
      </c>
      <c r="G26" s="38">
        <f t="shared" si="1"/>
        <v>1</v>
      </c>
      <c r="H26" s="48">
        <v>0</v>
      </c>
      <c r="I26" s="49">
        <v>1</v>
      </c>
      <c r="J26" s="50">
        <v>24</v>
      </c>
      <c r="K26" s="51">
        <v>1</v>
      </c>
      <c r="L26" s="52" t="s">
        <v>77</v>
      </c>
      <c r="M26" s="53" t="s">
        <v>13</v>
      </c>
      <c r="N26" s="53" t="s">
        <v>2862</v>
      </c>
      <c r="O26" s="53" t="s">
        <v>2834</v>
      </c>
      <c r="P26" s="47" t="s">
        <v>78</v>
      </c>
      <c r="Q26" s="47" t="s">
        <v>79</v>
      </c>
      <c r="R26" s="47" t="s">
        <v>16</v>
      </c>
      <c r="S26" s="47" t="s">
        <v>17</v>
      </c>
      <c r="T26" s="47" t="s">
        <v>18</v>
      </c>
      <c r="U26" s="51">
        <v>2</v>
      </c>
      <c r="V26" s="51">
        <v>0</v>
      </c>
      <c r="W26" s="47" t="s">
        <v>19</v>
      </c>
      <c r="X26" s="47" t="s">
        <v>20</v>
      </c>
      <c r="Y26" s="54">
        <v>89</v>
      </c>
      <c r="Z26" s="55">
        <v>231.4</v>
      </c>
      <c r="AA26" s="45">
        <f t="shared" si="0"/>
        <v>89</v>
      </c>
      <c r="AB26" s="17"/>
      <c r="AC26" s="17"/>
      <c r="AD26" s="33"/>
    </row>
    <row r="27" spans="1:30" ht="150" customHeight="1">
      <c r="A27" s="2">
        <v>14983</v>
      </c>
      <c r="B27" s="2"/>
      <c r="C27" s="35">
        <v>7900015546124</v>
      </c>
      <c r="D27" s="47" t="s">
        <v>86</v>
      </c>
      <c r="E27" s="47" t="s">
        <v>87</v>
      </c>
      <c r="F27" s="37">
        <v>0</v>
      </c>
      <c r="G27" s="38">
        <f t="shared" si="1"/>
        <v>24</v>
      </c>
      <c r="H27" s="48">
        <v>0</v>
      </c>
      <c r="I27" s="49">
        <v>24</v>
      </c>
      <c r="J27" s="50">
        <v>28</v>
      </c>
      <c r="K27" s="51">
        <v>5</v>
      </c>
      <c r="L27" s="52" t="s">
        <v>82</v>
      </c>
      <c r="M27" s="53" t="s">
        <v>83</v>
      </c>
      <c r="N27" s="53" t="s">
        <v>2862</v>
      </c>
      <c r="O27" s="53" t="s">
        <v>2834</v>
      </c>
      <c r="P27" s="47" t="s">
        <v>84</v>
      </c>
      <c r="Q27" s="47" t="s">
        <v>85</v>
      </c>
      <c r="R27" s="47" t="s">
        <v>16</v>
      </c>
      <c r="S27" s="47" t="s">
        <v>17</v>
      </c>
      <c r="T27" s="47" t="s">
        <v>18</v>
      </c>
      <c r="U27" s="51">
        <v>2</v>
      </c>
      <c r="V27" s="51">
        <v>0</v>
      </c>
      <c r="W27" s="47" t="s">
        <v>19</v>
      </c>
      <c r="X27" s="47" t="s">
        <v>20</v>
      </c>
      <c r="Y27" s="54">
        <v>89</v>
      </c>
      <c r="Z27" s="55">
        <v>231.4</v>
      </c>
      <c r="AA27" s="45">
        <f t="shared" si="0"/>
        <v>2136</v>
      </c>
      <c r="AB27" s="17"/>
      <c r="AC27" s="17"/>
      <c r="AD27" s="33"/>
    </row>
    <row r="28" spans="1:30" ht="150" customHeight="1">
      <c r="A28" s="2">
        <v>11173</v>
      </c>
      <c r="B28" s="2"/>
      <c r="C28" s="35">
        <v>2090001120324</v>
      </c>
      <c r="D28" s="47" t="s">
        <v>88</v>
      </c>
      <c r="E28" s="47" t="s">
        <v>89</v>
      </c>
      <c r="F28" s="37">
        <v>0</v>
      </c>
      <c r="G28" s="38">
        <f t="shared" si="1"/>
        <v>1</v>
      </c>
      <c r="H28" s="48">
        <v>0</v>
      </c>
      <c r="I28" s="49">
        <v>1</v>
      </c>
      <c r="J28" s="50">
        <v>25</v>
      </c>
      <c r="K28" s="51">
        <v>2</v>
      </c>
      <c r="L28" s="52" t="s">
        <v>90</v>
      </c>
      <c r="M28" s="53" t="s">
        <v>91</v>
      </c>
      <c r="N28" s="53" t="s">
        <v>2863</v>
      </c>
      <c r="O28" s="53" t="s">
        <v>2835</v>
      </c>
      <c r="P28" s="47" t="s">
        <v>92</v>
      </c>
      <c r="Q28" s="47" t="s">
        <v>93</v>
      </c>
      <c r="R28" s="51">
        <v>1</v>
      </c>
      <c r="S28" s="47" t="s">
        <v>17</v>
      </c>
      <c r="T28" s="47" t="s">
        <v>18</v>
      </c>
      <c r="U28" s="51">
        <v>2</v>
      </c>
      <c r="V28" s="51">
        <v>0</v>
      </c>
      <c r="W28" s="47" t="s">
        <v>19</v>
      </c>
      <c r="X28" s="47" t="s">
        <v>20</v>
      </c>
      <c r="Y28" s="54">
        <v>69</v>
      </c>
      <c r="Z28" s="55">
        <v>179.4</v>
      </c>
      <c r="AA28" s="45">
        <f t="shared" si="0"/>
        <v>69</v>
      </c>
      <c r="AB28" s="17"/>
      <c r="AC28" s="17"/>
      <c r="AD28" s="33"/>
    </row>
    <row r="29" spans="1:30" ht="150" customHeight="1">
      <c r="A29" s="2">
        <v>11174</v>
      </c>
      <c r="B29" s="2"/>
      <c r="C29" s="35">
        <v>2090001120317</v>
      </c>
      <c r="D29" s="47" t="s">
        <v>88</v>
      </c>
      <c r="E29" s="47" t="s">
        <v>89</v>
      </c>
      <c r="F29" s="37">
        <v>0</v>
      </c>
      <c r="G29" s="38">
        <f t="shared" si="1"/>
        <v>1</v>
      </c>
      <c r="H29" s="48">
        <v>0</v>
      </c>
      <c r="I29" s="49">
        <v>1</v>
      </c>
      <c r="J29" s="50">
        <v>24</v>
      </c>
      <c r="K29" s="51">
        <v>1</v>
      </c>
      <c r="L29" s="52" t="s">
        <v>90</v>
      </c>
      <c r="M29" s="53" t="s">
        <v>91</v>
      </c>
      <c r="N29" s="53" t="s">
        <v>2863</v>
      </c>
      <c r="O29" s="53" t="s">
        <v>2835</v>
      </c>
      <c r="P29" s="47" t="s">
        <v>92</v>
      </c>
      <c r="Q29" s="47" t="s">
        <v>93</v>
      </c>
      <c r="R29" s="51">
        <v>1</v>
      </c>
      <c r="S29" s="47" t="s">
        <v>17</v>
      </c>
      <c r="T29" s="47" t="s">
        <v>18</v>
      </c>
      <c r="U29" s="51">
        <v>2</v>
      </c>
      <c r="V29" s="51">
        <v>0</v>
      </c>
      <c r="W29" s="47" t="s">
        <v>19</v>
      </c>
      <c r="X29" s="47" t="s">
        <v>20</v>
      </c>
      <c r="Y29" s="54">
        <v>69</v>
      </c>
      <c r="Z29" s="55">
        <v>179.4</v>
      </c>
      <c r="AA29" s="45">
        <f t="shared" si="0"/>
        <v>69</v>
      </c>
      <c r="AB29" s="17"/>
      <c r="AC29" s="17"/>
      <c r="AD29" s="33"/>
    </row>
    <row r="30" spans="1:30" ht="150" customHeight="1">
      <c r="A30" s="2">
        <v>10382</v>
      </c>
      <c r="B30" s="2"/>
      <c r="C30" s="35">
        <v>2090001033358</v>
      </c>
      <c r="D30" s="47" t="s">
        <v>120</v>
      </c>
      <c r="E30" s="47" t="s">
        <v>121</v>
      </c>
      <c r="F30" s="37">
        <v>2</v>
      </c>
      <c r="G30" s="38">
        <f t="shared" si="1"/>
        <v>2</v>
      </c>
      <c r="H30" s="48">
        <v>0</v>
      </c>
      <c r="I30" s="49">
        <v>2</v>
      </c>
      <c r="J30" s="50">
        <v>33</v>
      </c>
      <c r="K30" s="51">
        <v>10</v>
      </c>
      <c r="L30" s="52" t="s">
        <v>96</v>
      </c>
      <c r="M30" s="53" t="s">
        <v>97</v>
      </c>
      <c r="N30" s="53" t="s">
        <v>2862</v>
      </c>
      <c r="O30" s="53" t="s">
        <v>2834</v>
      </c>
      <c r="P30" s="47" t="s">
        <v>98</v>
      </c>
      <c r="Q30" s="47" t="s">
        <v>99</v>
      </c>
      <c r="R30" s="47" t="s">
        <v>16</v>
      </c>
      <c r="S30" s="47" t="s">
        <v>17</v>
      </c>
      <c r="T30" s="47" t="s">
        <v>18</v>
      </c>
      <c r="U30" s="51">
        <v>2</v>
      </c>
      <c r="V30" s="51">
        <v>0</v>
      </c>
      <c r="W30" s="47" t="s">
        <v>19</v>
      </c>
      <c r="X30" s="47" t="s">
        <v>20</v>
      </c>
      <c r="Y30" s="54">
        <v>69</v>
      </c>
      <c r="Z30" s="55">
        <v>179.4</v>
      </c>
      <c r="AA30" s="45">
        <f t="shared" si="0"/>
        <v>138</v>
      </c>
      <c r="AB30" s="17"/>
      <c r="AC30" s="17"/>
      <c r="AD30" s="33"/>
    </row>
    <row r="31" spans="1:30" ht="150" customHeight="1">
      <c r="A31" s="2">
        <v>10576</v>
      </c>
      <c r="B31" s="2"/>
      <c r="C31" s="35">
        <v>2090001033341</v>
      </c>
      <c r="D31" s="47" t="s">
        <v>118</v>
      </c>
      <c r="E31" s="47" t="s">
        <v>119</v>
      </c>
      <c r="F31" s="37">
        <v>1</v>
      </c>
      <c r="G31" s="38">
        <f t="shared" si="1"/>
        <v>1</v>
      </c>
      <c r="H31" s="48">
        <v>0</v>
      </c>
      <c r="I31" s="49">
        <v>1</v>
      </c>
      <c r="J31" s="50">
        <v>32</v>
      </c>
      <c r="K31" s="51">
        <v>9</v>
      </c>
      <c r="L31" s="52" t="s">
        <v>96</v>
      </c>
      <c r="M31" s="53" t="s">
        <v>97</v>
      </c>
      <c r="N31" s="53" t="s">
        <v>2862</v>
      </c>
      <c r="O31" s="53" t="s">
        <v>2834</v>
      </c>
      <c r="P31" s="47" t="s">
        <v>98</v>
      </c>
      <c r="Q31" s="47" t="s">
        <v>99</v>
      </c>
      <c r="R31" s="47" t="s">
        <v>16</v>
      </c>
      <c r="S31" s="47" t="s">
        <v>17</v>
      </c>
      <c r="T31" s="47" t="s">
        <v>18</v>
      </c>
      <c r="U31" s="51">
        <v>2</v>
      </c>
      <c r="V31" s="51">
        <v>0</v>
      </c>
      <c r="W31" s="47" t="s">
        <v>19</v>
      </c>
      <c r="X31" s="47" t="s">
        <v>20</v>
      </c>
      <c r="Y31" s="54">
        <v>69</v>
      </c>
      <c r="Z31" s="55">
        <v>179.4</v>
      </c>
      <c r="AA31" s="45">
        <f t="shared" si="0"/>
        <v>69</v>
      </c>
      <c r="AB31" s="17"/>
      <c r="AC31" s="17"/>
      <c r="AD31" s="33"/>
    </row>
    <row r="32" spans="1:30" ht="150" customHeight="1">
      <c r="A32" s="2">
        <v>16544</v>
      </c>
      <c r="B32" s="2"/>
      <c r="C32" s="35">
        <v>2090001033297</v>
      </c>
      <c r="D32" s="47" t="s">
        <v>106</v>
      </c>
      <c r="E32" s="47" t="s">
        <v>107</v>
      </c>
      <c r="F32" s="37">
        <v>29</v>
      </c>
      <c r="G32" s="38">
        <f t="shared" si="1"/>
        <v>30</v>
      </c>
      <c r="H32" s="48">
        <v>1</v>
      </c>
      <c r="I32" s="49">
        <v>29</v>
      </c>
      <c r="J32" s="50">
        <v>27</v>
      </c>
      <c r="K32" s="51">
        <v>4</v>
      </c>
      <c r="L32" s="52" t="s">
        <v>96</v>
      </c>
      <c r="M32" s="53" t="s">
        <v>97</v>
      </c>
      <c r="N32" s="53" t="s">
        <v>2862</v>
      </c>
      <c r="O32" s="53" t="s">
        <v>2834</v>
      </c>
      <c r="P32" s="47" t="s">
        <v>98</v>
      </c>
      <c r="Q32" s="47" t="s">
        <v>99</v>
      </c>
      <c r="R32" s="47" t="s">
        <v>16</v>
      </c>
      <c r="S32" s="47" t="s">
        <v>17</v>
      </c>
      <c r="T32" s="47" t="s">
        <v>18</v>
      </c>
      <c r="U32" s="51">
        <v>2</v>
      </c>
      <c r="V32" s="51">
        <v>0</v>
      </c>
      <c r="W32" s="47" t="s">
        <v>19</v>
      </c>
      <c r="X32" s="47" t="s">
        <v>20</v>
      </c>
      <c r="Y32" s="54">
        <v>69</v>
      </c>
      <c r="Z32" s="55">
        <v>179.4</v>
      </c>
      <c r="AA32" s="45">
        <f t="shared" si="0"/>
        <v>2070</v>
      </c>
      <c r="AB32" s="17"/>
      <c r="AC32" s="17"/>
      <c r="AD32" s="33"/>
    </row>
    <row r="33" spans="1:30" ht="150" customHeight="1">
      <c r="A33" s="2">
        <v>16554</v>
      </c>
      <c r="B33" s="2"/>
      <c r="C33" s="35">
        <v>2090001033273</v>
      </c>
      <c r="D33" s="47" t="s">
        <v>94</v>
      </c>
      <c r="E33" s="47" t="s">
        <v>95</v>
      </c>
      <c r="F33" s="37">
        <v>13</v>
      </c>
      <c r="G33" s="38">
        <f t="shared" si="1"/>
        <v>13</v>
      </c>
      <c r="H33" s="48">
        <v>0</v>
      </c>
      <c r="I33" s="49">
        <v>13</v>
      </c>
      <c r="J33" s="50">
        <v>25</v>
      </c>
      <c r="K33" s="51">
        <v>2</v>
      </c>
      <c r="L33" s="52" t="s">
        <v>96</v>
      </c>
      <c r="M33" s="53" t="s">
        <v>97</v>
      </c>
      <c r="N33" s="53" t="s">
        <v>2862</v>
      </c>
      <c r="O33" s="53" t="s">
        <v>2834</v>
      </c>
      <c r="P33" s="47" t="s">
        <v>98</v>
      </c>
      <c r="Q33" s="47" t="s">
        <v>99</v>
      </c>
      <c r="R33" s="47" t="s">
        <v>16</v>
      </c>
      <c r="S33" s="47" t="s">
        <v>17</v>
      </c>
      <c r="T33" s="47" t="s">
        <v>18</v>
      </c>
      <c r="U33" s="51">
        <v>2</v>
      </c>
      <c r="V33" s="51">
        <v>0</v>
      </c>
      <c r="W33" s="47" t="s">
        <v>19</v>
      </c>
      <c r="X33" s="47" t="s">
        <v>20</v>
      </c>
      <c r="Y33" s="54">
        <v>69</v>
      </c>
      <c r="Z33" s="55">
        <v>179.4</v>
      </c>
      <c r="AA33" s="45">
        <f t="shared" si="0"/>
        <v>897</v>
      </c>
      <c r="AB33" s="17"/>
      <c r="AC33" s="17"/>
      <c r="AD33" s="33"/>
    </row>
    <row r="34" spans="1:30" ht="150" customHeight="1">
      <c r="A34" s="2">
        <v>16601</v>
      </c>
      <c r="B34" s="2"/>
      <c r="C34" s="35">
        <v>2090001033310</v>
      </c>
      <c r="D34" s="47" t="s">
        <v>102</v>
      </c>
      <c r="E34" s="47" t="s">
        <v>103</v>
      </c>
      <c r="F34" s="37">
        <v>11</v>
      </c>
      <c r="G34" s="38">
        <f t="shared" si="1"/>
        <v>10</v>
      </c>
      <c r="H34" s="48">
        <v>0</v>
      </c>
      <c r="I34" s="49">
        <v>10</v>
      </c>
      <c r="J34" s="50">
        <v>29</v>
      </c>
      <c r="K34" s="51">
        <v>6</v>
      </c>
      <c r="L34" s="52" t="s">
        <v>96</v>
      </c>
      <c r="M34" s="53" t="s">
        <v>97</v>
      </c>
      <c r="N34" s="53" t="s">
        <v>2862</v>
      </c>
      <c r="O34" s="53" t="s">
        <v>2834</v>
      </c>
      <c r="P34" s="47" t="s">
        <v>98</v>
      </c>
      <c r="Q34" s="47" t="s">
        <v>99</v>
      </c>
      <c r="R34" s="47" t="s">
        <v>16</v>
      </c>
      <c r="S34" s="47" t="s">
        <v>17</v>
      </c>
      <c r="T34" s="47" t="s">
        <v>18</v>
      </c>
      <c r="U34" s="51">
        <v>2</v>
      </c>
      <c r="V34" s="51">
        <v>0</v>
      </c>
      <c r="W34" s="47" t="s">
        <v>19</v>
      </c>
      <c r="X34" s="47" t="s">
        <v>20</v>
      </c>
      <c r="Y34" s="54">
        <v>69</v>
      </c>
      <c r="Z34" s="55">
        <v>179.4</v>
      </c>
      <c r="AA34" s="45">
        <f t="shared" si="0"/>
        <v>690</v>
      </c>
      <c r="AB34" s="17"/>
      <c r="AC34" s="17"/>
      <c r="AD34" s="33"/>
    </row>
    <row r="35" spans="1:30" ht="150" customHeight="1">
      <c r="A35" s="2">
        <v>16602</v>
      </c>
      <c r="B35" s="2"/>
      <c r="C35" s="35">
        <v>2090001033327</v>
      </c>
      <c r="D35" s="47" t="s">
        <v>102</v>
      </c>
      <c r="E35" s="47" t="s">
        <v>103</v>
      </c>
      <c r="F35" s="37">
        <v>17</v>
      </c>
      <c r="G35" s="38">
        <f t="shared" si="1"/>
        <v>17</v>
      </c>
      <c r="H35" s="48">
        <v>0</v>
      </c>
      <c r="I35" s="49">
        <v>17</v>
      </c>
      <c r="J35" s="50">
        <v>30</v>
      </c>
      <c r="K35" s="51">
        <v>7</v>
      </c>
      <c r="L35" s="52" t="s">
        <v>96</v>
      </c>
      <c r="M35" s="53" t="s">
        <v>97</v>
      </c>
      <c r="N35" s="53" t="s">
        <v>2862</v>
      </c>
      <c r="O35" s="53" t="s">
        <v>2834</v>
      </c>
      <c r="P35" s="47" t="s">
        <v>98</v>
      </c>
      <c r="Q35" s="47" t="s">
        <v>99</v>
      </c>
      <c r="R35" s="47" t="s">
        <v>16</v>
      </c>
      <c r="S35" s="47" t="s">
        <v>17</v>
      </c>
      <c r="T35" s="47" t="s">
        <v>18</v>
      </c>
      <c r="U35" s="51">
        <v>2</v>
      </c>
      <c r="V35" s="51">
        <v>0</v>
      </c>
      <c r="W35" s="47" t="s">
        <v>19</v>
      </c>
      <c r="X35" s="47" t="s">
        <v>20</v>
      </c>
      <c r="Y35" s="54">
        <v>69</v>
      </c>
      <c r="Z35" s="55">
        <v>179.4</v>
      </c>
      <c r="AA35" s="45">
        <f t="shared" si="0"/>
        <v>1173</v>
      </c>
      <c r="AB35" s="17"/>
      <c r="AC35" s="17"/>
      <c r="AD35" s="33"/>
    </row>
    <row r="36" spans="1:30" ht="150" customHeight="1">
      <c r="A36" s="2">
        <v>16812</v>
      </c>
      <c r="B36" s="2"/>
      <c r="C36" s="35">
        <v>2090001033303</v>
      </c>
      <c r="D36" s="47" t="s">
        <v>100</v>
      </c>
      <c r="E36" s="47" t="s">
        <v>101</v>
      </c>
      <c r="F36" s="37">
        <v>18</v>
      </c>
      <c r="G36" s="38">
        <f t="shared" si="1"/>
        <v>18</v>
      </c>
      <c r="H36" s="48">
        <v>0</v>
      </c>
      <c r="I36" s="49">
        <v>18</v>
      </c>
      <c r="J36" s="50">
        <v>28</v>
      </c>
      <c r="K36" s="51">
        <v>5</v>
      </c>
      <c r="L36" s="52" t="s">
        <v>96</v>
      </c>
      <c r="M36" s="53" t="s">
        <v>97</v>
      </c>
      <c r="N36" s="53" t="s">
        <v>2862</v>
      </c>
      <c r="O36" s="53" t="s">
        <v>2834</v>
      </c>
      <c r="P36" s="47" t="s">
        <v>98</v>
      </c>
      <c r="Q36" s="47" t="s">
        <v>99</v>
      </c>
      <c r="R36" s="47" t="s">
        <v>16</v>
      </c>
      <c r="S36" s="47" t="s">
        <v>17</v>
      </c>
      <c r="T36" s="47" t="s">
        <v>18</v>
      </c>
      <c r="U36" s="51">
        <v>2</v>
      </c>
      <c r="V36" s="51">
        <v>0</v>
      </c>
      <c r="W36" s="47" t="s">
        <v>19</v>
      </c>
      <c r="X36" s="47" t="s">
        <v>20</v>
      </c>
      <c r="Y36" s="54">
        <v>69</v>
      </c>
      <c r="Z36" s="55">
        <v>179.4</v>
      </c>
      <c r="AA36" s="45">
        <f t="shared" si="0"/>
        <v>1242</v>
      </c>
      <c r="AB36" s="17"/>
      <c r="AC36" s="17"/>
      <c r="AD36" s="33"/>
    </row>
    <row r="37" spans="1:30" ht="150" customHeight="1">
      <c r="A37" s="2">
        <v>16836</v>
      </c>
      <c r="B37" s="2"/>
      <c r="C37" s="35">
        <v>2090001033266</v>
      </c>
      <c r="D37" s="47" t="s">
        <v>94</v>
      </c>
      <c r="E37" s="47" t="s">
        <v>95</v>
      </c>
      <c r="F37" s="37">
        <v>1</v>
      </c>
      <c r="G37" s="38">
        <f t="shared" si="1"/>
        <v>1</v>
      </c>
      <c r="H37" s="48">
        <v>0</v>
      </c>
      <c r="I37" s="49">
        <v>1</v>
      </c>
      <c r="J37" s="50">
        <v>24</v>
      </c>
      <c r="K37" s="51">
        <v>1</v>
      </c>
      <c r="L37" s="52" t="s">
        <v>96</v>
      </c>
      <c r="M37" s="53" t="s">
        <v>97</v>
      </c>
      <c r="N37" s="53" t="s">
        <v>2862</v>
      </c>
      <c r="O37" s="53" t="s">
        <v>2834</v>
      </c>
      <c r="P37" s="47" t="s">
        <v>98</v>
      </c>
      <c r="Q37" s="47" t="s">
        <v>99</v>
      </c>
      <c r="R37" s="47" t="s">
        <v>16</v>
      </c>
      <c r="S37" s="47" t="s">
        <v>17</v>
      </c>
      <c r="T37" s="47" t="s">
        <v>18</v>
      </c>
      <c r="U37" s="51">
        <v>2</v>
      </c>
      <c r="V37" s="51">
        <v>0</v>
      </c>
      <c r="W37" s="47" t="s">
        <v>19</v>
      </c>
      <c r="X37" s="47" t="s">
        <v>20</v>
      </c>
      <c r="Y37" s="54">
        <v>69</v>
      </c>
      <c r="Z37" s="55">
        <v>179.4</v>
      </c>
      <c r="AA37" s="45">
        <f t="shared" si="0"/>
        <v>69</v>
      </c>
      <c r="AB37" s="17"/>
      <c r="AC37" s="17"/>
      <c r="AD37" s="33"/>
    </row>
    <row r="38" spans="1:30" ht="150" customHeight="1">
      <c r="A38" s="2">
        <v>16838</v>
      </c>
      <c r="B38" s="2"/>
      <c r="C38" s="35">
        <v>2090001033280</v>
      </c>
      <c r="D38" s="47" t="s">
        <v>94</v>
      </c>
      <c r="E38" s="47" t="s">
        <v>95</v>
      </c>
      <c r="F38" s="37">
        <v>16</v>
      </c>
      <c r="G38" s="38">
        <f t="shared" si="1"/>
        <v>15</v>
      </c>
      <c r="H38" s="48">
        <v>0</v>
      </c>
      <c r="I38" s="49">
        <v>15</v>
      </c>
      <c r="J38" s="50">
        <v>26</v>
      </c>
      <c r="K38" s="51">
        <v>3</v>
      </c>
      <c r="L38" s="52" t="s">
        <v>96</v>
      </c>
      <c r="M38" s="53" t="s">
        <v>97</v>
      </c>
      <c r="N38" s="53" t="s">
        <v>2862</v>
      </c>
      <c r="O38" s="53" t="s">
        <v>2834</v>
      </c>
      <c r="P38" s="47" t="s">
        <v>98</v>
      </c>
      <c r="Q38" s="47" t="s">
        <v>99</v>
      </c>
      <c r="R38" s="47" t="s">
        <v>16</v>
      </c>
      <c r="S38" s="47" t="s">
        <v>17</v>
      </c>
      <c r="T38" s="47" t="s">
        <v>18</v>
      </c>
      <c r="U38" s="51">
        <v>2</v>
      </c>
      <c r="V38" s="51">
        <v>0</v>
      </c>
      <c r="W38" s="47" t="s">
        <v>19</v>
      </c>
      <c r="X38" s="47" t="s">
        <v>20</v>
      </c>
      <c r="Y38" s="54">
        <v>69</v>
      </c>
      <c r="Z38" s="55">
        <v>179.4</v>
      </c>
      <c r="AA38" s="45">
        <f t="shared" si="0"/>
        <v>1035</v>
      </c>
      <c r="AB38" s="17"/>
      <c r="AC38" s="17"/>
      <c r="AD38" s="33"/>
    </row>
    <row r="39" spans="1:30" ht="150" customHeight="1">
      <c r="A39" s="2">
        <v>10001</v>
      </c>
      <c r="B39" s="2"/>
      <c r="C39" s="35">
        <v>2090001496924</v>
      </c>
      <c r="D39" s="47" t="s">
        <v>143</v>
      </c>
      <c r="E39" s="47" t="s">
        <v>144</v>
      </c>
      <c r="F39" s="37">
        <v>3</v>
      </c>
      <c r="G39" s="38">
        <f t="shared" si="1"/>
        <v>1</v>
      </c>
      <c r="H39" s="48">
        <v>0</v>
      </c>
      <c r="I39" s="49">
        <v>1</v>
      </c>
      <c r="J39" s="50">
        <v>30</v>
      </c>
      <c r="K39" s="51">
        <v>7</v>
      </c>
      <c r="L39" s="52" t="s">
        <v>124</v>
      </c>
      <c r="M39" s="53" t="s">
        <v>125</v>
      </c>
      <c r="N39" s="53" t="s">
        <v>2862</v>
      </c>
      <c r="O39" s="53" t="s">
        <v>2834</v>
      </c>
      <c r="P39" s="47" t="s">
        <v>126</v>
      </c>
      <c r="Q39" s="47" t="s">
        <v>127</v>
      </c>
      <c r="R39" s="47" t="s">
        <v>16</v>
      </c>
      <c r="S39" s="47" t="s">
        <v>17</v>
      </c>
      <c r="T39" s="47" t="s">
        <v>18</v>
      </c>
      <c r="U39" s="51">
        <v>2</v>
      </c>
      <c r="V39" s="51">
        <v>0</v>
      </c>
      <c r="W39" s="47" t="s">
        <v>19</v>
      </c>
      <c r="X39" s="47" t="s">
        <v>20</v>
      </c>
      <c r="Y39" s="54">
        <v>129</v>
      </c>
      <c r="Z39" s="55">
        <v>335.40000000000003</v>
      </c>
      <c r="AA39" s="45">
        <f t="shared" si="0"/>
        <v>129</v>
      </c>
      <c r="AB39" s="17"/>
      <c r="AC39" s="17"/>
      <c r="AD39" s="33"/>
    </row>
    <row r="40" spans="1:30" ht="150" customHeight="1">
      <c r="A40" s="2">
        <v>14585</v>
      </c>
      <c r="B40" s="2"/>
      <c r="C40" s="35">
        <v>2090001496894</v>
      </c>
      <c r="D40" s="47" t="s">
        <v>131</v>
      </c>
      <c r="E40" s="47" t="s">
        <v>132</v>
      </c>
      <c r="F40" s="37">
        <v>10</v>
      </c>
      <c r="G40" s="38">
        <f t="shared" si="1"/>
        <v>10</v>
      </c>
      <c r="H40" s="48">
        <v>1</v>
      </c>
      <c r="I40" s="49">
        <v>9</v>
      </c>
      <c r="J40" s="50">
        <v>27</v>
      </c>
      <c r="K40" s="51">
        <v>4</v>
      </c>
      <c r="L40" s="52" t="s">
        <v>124</v>
      </c>
      <c r="M40" s="53" t="s">
        <v>125</v>
      </c>
      <c r="N40" s="53" t="s">
        <v>2862</v>
      </c>
      <c r="O40" s="53" t="s">
        <v>2834</v>
      </c>
      <c r="P40" s="47" t="s">
        <v>126</v>
      </c>
      <c r="Q40" s="47" t="s">
        <v>127</v>
      </c>
      <c r="R40" s="47" t="s">
        <v>16</v>
      </c>
      <c r="S40" s="47" t="s">
        <v>17</v>
      </c>
      <c r="T40" s="47" t="s">
        <v>18</v>
      </c>
      <c r="U40" s="51">
        <v>2</v>
      </c>
      <c r="V40" s="51">
        <v>0</v>
      </c>
      <c r="W40" s="47" t="s">
        <v>19</v>
      </c>
      <c r="X40" s="47" t="s">
        <v>20</v>
      </c>
      <c r="Y40" s="54">
        <v>129</v>
      </c>
      <c r="Z40" s="55">
        <v>335.40000000000003</v>
      </c>
      <c r="AA40" s="45">
        <f t="shared" si="0"/>
        <v>1290</v>
      </c>
      <c r="AB40" s="17"/>
      <c r="AC40" s="17"/>
      <c r="AD40" s="33"/>
    </row>
    <row r="41" spans="1:30" ht="150" customHeight="1">
      <c r="A41" s="2"/>
      <c r="B41" s="2"/>
      <c r="C41" s="35">
        <v>2090001496887</v>
      </c>
      <c r="D41" s="47"/>
      <c r="E41" s="47"/>
      <c r="F41" s="37"/>
      <c r="G41" s="38">
        <f t="shared" si="1"/>
        <v>3</v>
      </c>
      <c r="H41" s="48">
        <v>0</v>
      </c>
      <c r="I41" s="49">
        <v>3</v>
      </c>
      <c r="J41" s="50">
        <v>26</v>
      </c>
      <c r="K41" s="51"/>
      <c r="L41" s="52" t="s">
        <v>124</v>
      </c>
      <c r="M41" s="53" t="s">
        <v>125</v>
      </c>
      <c r="N41" s="53" t="s">
        <v>2862</v>
      </c>
      <c r="O41" s="53" t="s">
        <v>2834</v>
      </c>
      <c r="P41" s="47" t="s">
        <v>126</v>
      </c>
      <c r="Q41" s="47" t="s">
        <v>127</v>
      </c>
      <c r="R41" s="47"/>
      <c r="S41" s="47"/>
      <c r="T41" s="47"/>
      <c r="U41" s="51"/>
      <c r="V41" s="51"/>
      <c r="W41" s="47"/>
      <c r="X41" s="47"/>
      <c r="Y41" s="54">
        <v>129</v>
      </c>
      <c r="Z41" s="55">
        <v>335.40000000000003</v>
      </c>
      <c r="AA41" s="45">
        <f t="shared" si="0"/>
        <v>387</v>
      </c>
      <c r="AB41" s="17"/>
      <c r="AC41" s="17"/>
      <c r="AD41" s="33"/>
    </row>
    <row r="42" spans="1:30" ht="150" customHeight="1">
      <c r="A42" s="2">
        <v>15745</v>
      </c>
      <c r="B42" s="2"/>
      <c r="C42" s="35">
        <v>2090001496900</v>
      </c>
      <c r="D42" s="47" t="s">
        <v>128</v>
      </c>
      <c r="E42" s="47" t="s">
        <v>129</v>
      </c>
      <c r="F42" s="37">
        <v>11</v>
      </c>
      <c r="G42" s="38">
        <f t="shared" si="1"/>
        <v>11</v>
      </c>
      <c r="H42" s="48">
        <v>0</v>
      </c>
      <c r="I42" s="49">
        <v>11</v>
      </c>
      <c r="J42" s="50">
        <v>28</v>
      </c>
      <c r="K42" s="51">
        <v>5</v>
      </c>
      <c r="L42" s="52" t="s">
        <v>124</v>
      </c>
      <c r="M42" s="53" t="s">
        <v>125</v>
      </c>
      <c r="N42" s="53" t="s">
        <v>2862</v>
      </c>
      <c r="O42" s="53" t="s">
        <v>2834</v>
      </c>
      <c r="P42" s="47" t="s">
        <v>126</v>
      </c>
      <c r="Q42" s="47" t="s">
        <v>127</v>
      </c>
      <c r="R42" s="47" t="s">
        <v>16</v>
      </c>
      <c r="S42" s="47" t="s">
        <v>17</v>
      </c>
      <c r="T42" s="47" t="s">
        <v>18</v>
      </c>
      <c r="U42" s="51">
        <v>2</v>
      </c>
      <c r="V42" s="51">
        <v>0</v>
      </c>
      <c r="W42" s="47" t="s">
        <v>19</v>
      </c>
      <c r="X42" s="47" t="s">
        <v>20</v>
      </c>
      <c r="Y42" s="54">
        <v>129</v>
      </c>
      <c r="Z42" s="55">
        <v>335.40000000000003</v>
      </c>
      <c r="AA42" s="45">
        <f t="shared" si="0"/>
        <v>1419</v>
      </c>
      <c r="AB42" s="17"/>
      <c r="AC42" s="17"/>
      <c r="AD42" s="33"/>
    </row>
    <row r="43" spans="1:30" ht="150" customHeight="1">
      <c r="A43" s="2">
        <v>15747</v>
      </c>
      <c r="B43" s="2"/>
      <c r="C43" s="35">
        <v>2090001496931</v>
      </c>
      <c r="D43" s="47" t="s">
        <v>128</v>
      </c>
      <c r="E43" s="47" t="s">
        <v>129</v>
      </c>
      <c r="F43" s="37">
        <v>2</v>
      </c>
      <c r="G43" s="38">
        <f t="shared" si="1"/>
        <v>2</v>
      </c>
      <c r="H43" s="48">
        <v>0</v>
      </c>
      <c r="I43" s="49">
        <v>2</v>
      </c>
      <c r="J43" s="50">
        <v>31</v>
      </c>
      <c r="K43" s="51">
        <v>8</v>
      </c>
      <c r="L43" s="52" t="s">
        <v>124</v>
      </c>
      <c r="M43" s="53" t="s">
        <v>125</v>
      </c>
      <c r="N43" s="53" t="s">
        <v>2862</v>
      </c>
      <c r="O43" s="53" t="s">
        <v>2834</v>
      </c>
      <c r="P43" s="47" t="s">
        <v>126</v>
      </c>
      <c r="Q43" s="47" t="s">
        <v>127</v>
      </c>
      <c r="R43" s="47" t="s">
        <v>16</v>
      </c>
      <c r="S43" s="47" t="s">
        <v>17</v>
      </c>
      <c r="T43" s="47" t="s">
        <v>18</v>
      </c>
      <c r="U43" s="51">
        <v>2</v>
      </c>
      <c r="V43" s="51">
        <v>0</v>
      </c>
      <c r="W43" s="47" t="s">
        <v>19</v>
      </c>
      <c r="X43" s="47" t="s">
        <v>20</v>
      </c>
      <c r="Y43" s="54">
        <v>129</v>
      </c>
      <c r="Z43" s="55">
        <v>335.40000000000003</v>
      </c>
      <c r="AA43" s="45">
        <f t="shared" si="0"/>
        <v>258</v>
      </c>
      <c r="AB43" s="17"/>
      <c r="AC43" s="17"/>
      <c r="AD43" s="33"/>
    </row>
    <row r="44" spans="1:30" ht="150" customHeight="1">
      <c r="A44" s="2">
        <v>15748</v>
      </c>
      <c r="B44" s="2"/>
      <c r="C44" s="35">
        <v>2090001496917</v>
      </c>
      <c r="D44" s="47" t="s">
        <v>122</v>
      </c>
      <c r="E44" s="47" t="s">
        <v>123</v>
      </c>
      <c r="F44" s="37">
        <v>21</v>
      </c>
      <c r="G44" s="38">
        <f t="shared" si="1"/>
        <v>19</v>
      </c>
      <c r="H44" s="48">
        <v>0</v>
      </c>
      <c r="I44" s="49">
        <v>19</v>
      </c>
      <c r="J44" s="50">
        <v>29</v>
      </c>
      <c r="K44" s="51">
        <v>6</v>
      </c>
      <c r="L44" s="52" t="s">
        <v>124</v>
      </c>
      <c r="M44" s="53" t="s">
        <v>125</v>
      </c>
      <c r="N44" s="53" t="s">
        <v>2862</v>
      </c>
      <c r="O44" s="53" t="s">
        <v>2834</v>
      </c>
      <c r="P44" s="47" t="s">
        <v>126</v>
      </c>
      <c r="Q44" s="47" t="s">
        <v>127</v>
      </c>
      <c r="R44" s="47" t="s">
        <v>16</v>
      </c>
      <c r="S44" s="47" t="s">
        <v>17</v>
      </c>
      <c r="T44" s="47" t="s">
        <v>18</v>
      </c>
      <c r="U44" s="51">
        <v>2</v>
      </c>
      <c r="V44" s="51">
        <v>0</v>
      </c>
      <c r="W44" s="47" t="s">
        <v>19</v>
      </c>
      <c r="X44" s="47" t="s">
        <v>20</v>
      </c>
      <c r="Y44" s="54">
        <v>129</v>
      </c>
      <c r="Z44" s="55">
        <v>335.40000000000003</v>
      </c>
      <c r="AA44" s="45">
        <f t="shared" si="0"/>
        <v>2451</v>
      </c>
      <c r="AB44" s="17"/>
      <c r="AC44" s="17"/>
      <c r="AD44" s="33"/>
    </row>
    <row r="45" spans="1:30" ht="150" customHeight="1">
      <c r="A45" s="2">
        <v>10454</v>
      </c>
      <c r="B45" s="2"/>
      <c r="C45" s="35">
        <v>2090000787146</v>
      </c>
      <c r="D45" s="47" t="s">
        <v>171</v>
      </c>
      <c r="E45" s="47" t="s">
        <v>172</v>
      </c>
      <c r="F45" s="37">
        <v>0</v>
      </c>
      <c r="G45" s="38">
        <f t="shared" si="1"/>
        <v>2</v>
      </c>
      <c r="H45" s="48">
        <v>1</v>
      </c>
      <c r="I45" s="49">
        <v>1</v>
      </c>
      <c r="J45" s="50">
        <v>24</v>
      </c>
      <c r="K45" s="51">
        <v>4</v>
      </c>
      <c r="L45" s="52" t="s">
        <v>147</v>
      </c>
      <c r="M45" s="53" t="s">
        <v>148</v>
      </c>
      <c r="N45" s="53" t="s">
        <v>2862</v>
      </c>
      <c r="O45" s="53" t="s">
        <v>2834</v>
      </c>
      <c r="P45" s="47" t="s">
        <v>149</v>
      </c>
      <c r="Q45" s="47" t="s">
        <v>150</v>
      </c>
      <c r="R45" s="47" t="s">
        <v>16</v>
      </c>
      <c r="S45" s="47" t="s">
        <v>17</v>
      </c>
      <c r="T45" s="47" t="s">
        <v>18</v>
      </c>
      <c r="U45" s="51">
        <v>2</v>
      </c>
      <c r="V45" s="51">
        <v>0</v>
      </c>
      <c r="W45" s="47" t="s">
        <v>19</v>
      </c>
      <c r="X45" s="47" t="s">
        <v>20</v>
      </c>
      <c r="Y45" s="54">
        <v>79</v>
      </c>
      <c r="Z45" s="55">
        <v>205.4</v>
      </c>
      <c r="AA45" s="45">
        <f t="shared" si="0"/>
        <v>158</v>
      </c>
      <c r="AB45" s="17"/>
      <c r="AC45" s="17"/>
      <c r="AD45" s="33"/>
    </row>
    <row r="46" spans="1:30" ht="150" customHeight="1">
      <c r="A46" s="2">
        <v>12994</v>
      </c>
      <c r="B46" s="2"/>
      <c r="C46" s="35">
        <v>2090000787207</v>
      </c>
      <c r="D46" s="47" t="s">
        <v>163</v>
      </c>
      <c r="E46" s="47" t="s">
        <v>164</v>
      </c>
      <c r="F46" s="37">
        <v>22</v>
      </c>
      <c r="G46" s="38">
        <f t="shared" si="1"/>
        <v>21</v>
      </c>
      <c r="H46" s="48">
        <v>0</v>
      </c>
      <c r="I46" s="49">
        <v>21</v>
      </c>
      <c r="J46" s="50">
        <v>30</v>
      </c>
      <c r="K46" s="51">
        <v>7</v>
      </c>
      <c r="L46" s="52" t="s">
        <v>147</v>
      </c>
      <c r="M46" s="53" t="s">
        <v>148</v>
      </c>
      <c r="N46" s="53" t="s">
        <v>2862</v>
      </c>
      <c r="O46" s="53" t="s">
        <v>2834</v>
      </c>
      <c r="P46" s="47" t="s">
        <v>149</v>
      </c>
      <c r="Q46" s="47" t="s">
        <v>150</v>
      </c>
      <c r="R46" s="47" t="s">
        <v>16</v>
      </c>
      <c r="S46" s="47" t="s">
        <v>17</v>
      </c>
      <c r="T46" s="47" t="s">
        <v>18</v>
      </c>
      <c r="U46" s="51">
        <v>2</v>
      </c>
      <c r="V46" s="51">
        <v>0</v>
      </c>
      <c r="W46" s="47" t="s">
        <v>19</v>
      </c>
      <c r="X46" s="47" t="s">
        <v>20</v>
      </c>
      <c r="Y46" s="54">
        <v>79</v>
      </c>
      <c r="Z46" s="55">
        <v>205.4</v>
      </c>
      <c r="AA46" s="45">
        <f t="shared" si="0"/>
        <v>1659</v>
      </c>
      <c r="AB46" s="17"/>
      <c r="AC46" s="17"/>
      <c r="AD46" s="33"/>
    </row>
    <row r="47" spans="1:30" ht="150" customHeight="1">
      <c r="A47" s="2">
        <v>13478</v>
      </c>
      <c r="B47" s="2"/>
      <c r="C47" s="35">
        <v>7900002577667</v>
      </c>
      <c r="D47" s="47" t="s">
        <v>161</v>
      </c>
      <c r="E47" s="47" t="s">
        <v>162</v>
      </c>
      <c r="F47" s="37">
        <v>1</v>
      </c>
      <c r="G47" s="38">
        <f t="shared" si="1"/>
        <v>1</v>
      </c>
      <c r="H47" s="48">
        <v>0</v>
      </c>
      <c r="I47" s="49">
        <v>1</v>
      </c>
      <c r="J47" s="50">
        <v>29</v>
      </c>
      <c r="K47" s="51">
        <v>6</v>
      </c>
      <c r="L47" s="52" t="s">
        <v>147</v>
      </c>
      <c r="M47" s="53" t="s">
        <v>148</v>
      </c>
      <c r="N47" s="53" t="s">
        <v>2862</v>
      </c>
      <c r="O47" s="53" t="s">
        <v>2834</v>
      </c>
      <c r="P47" s="47" t="s">
        <v>149</v>
      </c>
      <c r="Q47" s="47" t="s">
        <v>150</v>
      </c>
      <c r="R47" s="47" t="s">
        <v>16</v>
      </c>
      <c r="S47" s="47" t="s">
        <v>17</v>
      </c>
      <c r="T47" s="47" t="s">
        <v>18</v>
      </c>
      <c r="U47" s="51">
        <v>2</v>
      </c>
      <c r="V47" s="51">
        <v>0</v>
      </c>
      <c r="W47" s="47" t="s">
        <v>19</v>
      </c>
      <c r="X47" s="47" t="s">
        <v>20</v>
      </c>
      <c r="Y47" s="54">
        <v>79</v>
      </c>
      <c r="Z47" s="55">
        <v>205.4</v>
      </c>
      <c r="AA47" s="45">
        <f t="shared" si="0"/>
        <v>79</v>
      </c>
      <c r="AB47" s="17"/>
      <c r="AC47" s="17"/>
      <c r="AD47" s="33"/>
    </row>
    <row r="48" spans="1:30" ht="150" customHeight="1">
      <c r="A48" s="2"/>
      <c r="B48" s="2"/>
      <c r="C48" s="35">
        <v>2090000787191</v>
      </c>
      <c r="D48" s="47"/>
      <c r="E48" s="47"/>
      <c r="F48" s="37"/>
      <c r="G48" s="38">
        <f t="shared" si="1"/>
        <v>29</v>
      </c>
      <c r="H48" s="48">
        <v>0</v>
      </c>
      <c r="I48" s="49">
        <v>29</v>
      </c>
      <c r="J48" s="50">
        <v>29</v>
      </c>
      <c r="K48" s="51"/>
      <c r="L48" s="52" t="s">
        <v>147</v>
      </c>
      <c r="M48" s="53" t="s">
        <v>148</v>
      </c>
      <c r="N48" s="53" t="s">
        <v>2862</v>
      </c>
      <c r="O48" s="53" t="s">
        <v>2834</v>
      </c>
      <c r="P48" s="47" t="s">
        <v>149</v>
      </c>
      <c r="Q48" s="47" t="s">
        <v>150</v>
      </c>
      <c r="R48" s="54">
        <v>79</v>
      </c>
      <c r="S48" s="55">
        <v>205.4</v>
      </c>
      <c r="T48" s="54">
        <v>79</v>
      </c>
      <c r="U48" s="51"/>
      <c r="V48" s="51"/>
      <c r="W48" s="47"/>
      <c r="X48" s="47"/>
      <c r="Y48" s="54"/>
      <c r="Z48" s="55"/>
      <c r="AA48" s="45">
        <f t="shared" si="0"/>
        <v>0</v>
      </c>
      <c r="AB48" s="17"/>
      <c r="AC48" s="17"/>
      <c r="AD48" s="33"/>
    </row>
    <row r="49" spans="1:30" ht="150" customHeight="1">
      <c r="A49" s="2">
        <v>13486</v>
      </c>
      <c r="B49" s="2"/>
      <c r="C49" s="35">
        <v>7900002578435</v>
      </c>
      <c r="D49" s="47" t="s">
        <v>159</v>
      </c>
      <c r="E49" s="47" t="s">
        <v>160</v>
      </c>
      <c r="F49" s="37">
        <v>0</v>
      </c>
      <c r="G49" s="38">
        <f t="shared" si="1"/>
        <v>1</v>
      </c>
      <c r="H49" s="48">
        <v>0</v>
      </c>
      <c r="I49" s="49">
        <v>1</v>
      </c>
      <c r="J49" s="50">
        <v>30</v>
      </c>
      <c r="K49" s="51">
        <v>7</v>
      </c>
      <c r="L49" s="52" t="s">
        <v>147</v>
      </c>
      <c r="M49" s="53" t="s">
        <v>148</v>
      </c>
      <c r="N49" s="53" t="s">
        <v>2862</v>
      </c>
      <c r="O49" s="53" t="s">
        <v>2834</v>
      </c>
      <c r="P49" s="47" t="s">
        <v>149</v>
      </c>
      <c r="Q49" s="47" t="s">
        <v>150</v>
      </c>
      <c r="R49" s="47" t="s">
        <v>16</v>
      </c>
      <c r="S49" s="47" t="s">
        <v>17</v>
      </c>
      <c r="T49" s="47" t="s">
        <v>18</v>
      </c>
      <c r="U49" s="51">
        <v>2</v>
      </c>
      <c r="V49" s="51">
        <v>0</v>
      </c>
      <c r="W49" s="47" t="s">
        <v>19</v>
      </c>
      <c r="X49" s="47" t="s">
        <v>20</v>
      </c>
      <c r="Y49" s="54">
        <v>79</v>
      </c>
      <c r="Z49" s="55">
        <v>205.4</v>
      </c>
      <c r="AA49" s="45">
        <f t="shared" si="0"/>
        <v>79</v>
      </c>
      <c r="AB49" s="17"/>
      <c r="AC49" s="17"/>
      <c r="AD49" s="33"/>
    </row>
    <row r="50" spans="1:30" ht="150" customHeight="1">
      <c r="A50" s="2">
        <v>14014</v>
      </c>
      <c r="B50" s="2"/>
      <c r="C50" s="35">
        <v>2090000787153</v>
      </c>
      <c r="D50" s="47" t="s">
        <v>157</v>
      </c>
      <c r="E50" s="47" t="s">
        <v>158</v>
      </c>
      <c r="F50" s="37">
        <v>13</v>
      </c>
      <c r="G50" s="38">
        <f t="shared" si="1"/>
        <v>13</v>
      </c>
      <c r="H50" s="48">
        <v>0</v>
      </c>
      <c r="I50" s="49">
        <v>13</v>
      </c>
      <c r="J50" s="50">
        <v>25</v>
      </c>
      <c r="K50" s="51">
        <v>2</v>
      </c>
      <c r="L50" s="52" t="s">
        <v>147</v>
      </c>
      <c r="M50" s="53" t="s">
        <v>148</v>
      </c>
      <c r="N50" s="53" t="s">
        <v>2862</v>
      </c>
      <c r="O50" s="53" t="s">
        <v>2834</v>
      </c>
      <c r="P50" s="47" t="s">
        <v>149</v>
      </c>
      <c r="Q50" s="47" t="s">
        <v>150</v>
      </c>
      <c r="R50" s="47" t="s">
        <v>16</v>
      </c>
      <c r="S50" s="47" t="s">
        <v>17</v>
      </c>
      <c r="T50" s="47" t="s">
        <v>18</v>
      </c>
      <c r="U50" s="51">
        <v>2</v>
      </c>
      <c r="V50" s="51">
        <v>0</v>
      </c>
      <c r="W50" s="47" t="s">
        <v>19</v>
      </c>
      <c r="X50" s="47" t="s">
        <v>20</v>
      </c>
      <c r="Y50" s="54">
        <v>79</v>
      </c>
      <c r="Z50" s="55">
        <v>205.4</v>
      </c>
      <c r="AA50" s="45">
        <f t="shared" si="0"/>
        <v>1027</v>
      </c>
      <c r="AB50" s="17"/>
      <c r="AC50" s="17"/>
      <c r="AD50" s="33"/>
    </row>
    <row r="51" spans="1:30" ht="150" customHeight="1">
      <c r="A51" s="2">
        <v>16403</v>
      </c>
      <c r="B51" s="2"/>
      <c r="C51" s="35">
        <v>2090000787160</v>
      </c>
      <c r="D51" s="47" t="s">
        <v>145</v>
      </c>
      <c r="E51" s="47" t="s">
        <v>146</v>
      </c>
      <c r="F51" s="37">
        <v>34</v>
      </c>
      <c r="G51" s="38">
        <f t="shared" si="1"/>
        <v>34</v>
      </c>
      <c r="H51" s="48">
        <v>0</v>
      </c>
      <c r="I51" s="49">
        <v>34</v>
      </c>
      <c r="J51" s="50">
        <v>26</v>
      </c>
      <c r="K51" s="51">
        <v>3</v>
      </c>
      <c r="L51" s="52" t="s">
        <v>147</v>
      </c>
      <c r="M51" s="53" t="s">
        <v>148</v>
      </c>
      <c r="N51" s="53" t="s">
        <v>2862</v>
      </c>
      <c r="O51" s="53" t="s">
        <v>2834</v>
      </c>
      <c r="P51" s="47" t="s">
        <v>149</v>
      </c>
      <c r="Q51" s="47" t="s">
        <v>150</v>
      </c>
      <c r="R51" s="47" t="s">
        <v>16</v>
      </c>
      <c r="S51" s="47" t="s">
        <v>17</v>
      </c>
      <c r="T51" s="47" t="s">
        <v>18</v>
      </c>
      <c r="U51" s="51">
        <v>2</v>
      </c>
      <c r="V51" s="51">
        <v>0</v>
      </c>
      <c r="W51" s="47" t="s">
        <v>19</v>
      </c>
      <c r="X51" s="47" t="s">
        <v>20</v>
      </c>
      <c r="Y51" s="54">
        <v>79</v>
      </c>
      <c r="Z51" s="55">
        <v>205.4</v>
      </c>
      <c r="AA51" s="45">
        <f t="shared" si="0"/>
        <v>2686</v>
      </c>
      <c r="AB51" s="17"/>
      <c r="AC51" s="17"/>
      <c r="AD51" s="33"/>
    </row>
    <row r="52" spans="1:30" ht="150" customHeight="1">
      <c r="A52" s="2">
        <v>16412</v>
      </c>
      <c r="B52" s="2"/>
      <c r="C52" s="35">
        <v>2090000787177</v>
      </c>
      <c r="D52" s="47" t="s">
        <v>151</v>
      </c>
      <c r="E52" s="47" t="s">
        <v>152</v>
      </c>
      <c r="F52" s="37">
        <v>22</v>
      </c>
      <c r="G52" s="38">
        <f t="shared" si="1"/>
        <v>21</v>
      </c>
      <c r="H52" s="48">
        <v>0</v>
      </c>
      <c r="I52" s="49">
        <v>21</v>
      </c>
      <c r="J52" s="50">
        <v>27</v>
      </c>
      <c r="K52" s="51">
        <v>4</v>
      </c>
      <c r="L52" s="52" t="s">
        <v>147</v>
      </c>
      <c r="M52" s="53" t="s">
        <v>148</v>
      </c>
      <c r="N52" s="53" t="s">
        <v>2862</v>
      </c>
      <c r="O52" s="53" t="s">
        <v>2834</v>
      </c>
      <c r="P52" s="47" t="s">
        <v>149</v>
      </c>
      <c r="Q52" s="47" t="s">
        <v>150</v>
      </c>
      <c r="R52" s="47" t="s">
        <v>16</v>
      </c>
      <c r="S52" s="47" t="s">
        <v>17</v>
      </c>
      <c r="T52" s="47" t="s">
        <v>18</v>
      </c>
      <c r="U52" s="51">
        <v>2</v>
      </c>
      <c r="V52" s="51">
        <v>0</v>
      </c>
      <c r="W52" s="47" t="s">
        <v>19</v>
      </c>
      <c r="X52" s="47" t="s">
        <v>20</v>
      </c>
      <c r="Y52" s="54">
        <v>79</v>
      </c>
      <c r="Z52" s="55">
        <v>205.4</v>
      </c>
      <c r="AA52" s="45">
        <f t="shared" si="0"/>
        <v>1659</v>
      </c>
      <c r="AB52" s="17"/>
      <c r="AC52" s="17"/>
      <c r="AD52" s="33"/>
    </row>
    <row r="53" spans="1:30" ht="150" customHeight="1">
      <c r="A53" s="2">
        <v>16416</v>
      </c>
      <c r="B53" s="2"/>
      <c r="C53" s="35">
        <v>2090000787184</v>
      </c>
      <c r="D53" s="47" t="s">
        <v>151</v>
      </c>
      <c r="E53" s="47" t="s">
        <v>152</v>
      </c>
      <c r="F53" s="37">
        <v>24</v>
      </c>
      <c r="G53" s="38">
        <f t="shared" si="1"/>
        <v>24</v>
      </c>
      <c r="H53" s="48">
        <v>0</v>
      </c>
      <c r="I53" s="49">
        <v>24</v>
      </c>
      <c r="J53" s="50">
        <v>28</v>
      </c>
      <c r="K53" s="51">
        <v>5</v>
      </c>
      <c r="L53" s="52" t="s">
        <v>147</v>
      </c>
      <c r="M53" s="53" t="s">
        <v>148</v>
      </c>
      <c r="N53" s="53" t="s">
        <v>2862</v>
      </c>
      <c r="O53" s="53" t="s">
        <v>2834</v>
      </c>
      <c r="P53" s="47" t="s">
        <v>149</v>
      </c>
      <c r="Q53" s="47" t="s">
        <v>150</v>
      </c>
      <c r="R53" s="47" t="s">
        <v>16</v>
      </c>
      <c r="S53" s="47" t="s">
        <v>17</v>
      </c>
      <c r="T53" s="47" t="s">
        <v>18</v>
      </c>
      <c r="U53" s="51">
        <v>2</v>
      </c>
      <c r="V53" s="51">
        <v>0</v>
      </c>
      <c r="W53" s="47" t="s">
        <v>19</v>
      </c>
      <c r="X53" s="47" t="s">
        <v>20</v>
      </c>
      <c r="Y53" s="54">
        <v>79</v>
      </c>
      <c r="Z53" s="55">
        <v>205.4</v>
      </c>
      <c r="AA53" s="45">
        <f t="shared" si="0"/>
        <v>1896</v>
      </c>
      <c r="AB53" s="17"/>
      <c r="AC53" s="17"/>
      <c r="AD53" s="33"/>
    </row>
    <row r="54" spans="1:30" ht="150" customHeight="1">
      <c r="A54" s="2">
        <v>12453</v>
      </c>
      <c r="B54" s="2"/>
      <c r="C54" s="35">
        <v>2092433738467</v>
      </c>
      <c r="D54" s="47" t="s">
        <v>177</v>
      </c>
      <c r="E54" s="47" t="s">
        <v>178</v>
      </c>
      <c r="F54" s="37">
        <v>0</v>
      </c>
      <c r="G54" s="38">
        <f t="shared" si="1"/>
        <v>1</v>
      </c>
      <c r="H54" s="48">
        <v>0</v>
      </c>
      <c r="I54" s="49">
        <v>1</v>
      </c>
      <c r="J54" s="50">
        <v>27</v>
      </c>
      <c r="K54" s="51">
        <v>4</v>
      </c>
      <c r="L54" s="52" t="s">
        <v>175</v>
      </c>
      <c r="M54" s="53" t="s">
        <v>148</v>
      </c>
      <c r="N54" s="53" t="s">
        <v>2862</v>
      </c>
      <c r="O54" s="53" t="s">
        <v>2833</v>
      </c>
      <c r="P54" s="47" t="s">
        <v>149</v>
      </c>
      <c r="Q54" s="47" t="s">
        <v>176</v>
      </c>
      <c r="R54" s="51">
        <v>439</v>
      </c>
      <c r="S54" s="47" t="s">
        <v>17</v>
      </c>
      <c r="T54" s="47" t="s">
        <v>18</v>
      </c>
      <c r="U54" s="51">
        <v>2</v>
      </c>
      <c r="V54" s="51">
        <v>0</v>
      </c>
      <c r="W54" s="47" t="s">
        <v>19</v>
      </c>
      <c r="X54" s="47" t="s">
        <v>20</v>
      </c>
      <c r="Y54" s="54">
        <v>79</v>
      </c>
      <c r="Z54" s="55">
        <v>205.4</v>
      </c>
      <c r="AA54" s="45">
        <f t="shared" si="0"/>
        <v>79</v>
      </c>
      <c r="AB54" s="17"/>
      <c r="AC54" s="17"/>
      <c r="AD54" s="33"/>
    </row>
    <row r="55" spans="1:30" ht="150" customHeight="1">
      <c r="A55" s="2">
        <v>12945</v>
      </c>
      <c r="B55" s="2"/>
      <c r="C55" s="35">
        <v>2092433818114</v>
      </c>
      <c r="D55" s="47" t="s">
        <v>173</v>
      </c>
      <c r="E55" s="47" t="s">
        <v>174</v>
      </c>
      <c r="F55" s="37">
        <v>0</v>
      </c>
      <c r="G55" s="38">
        <f t="shared" si="1"/>
        <v>1</v>
      </c>
      <c r="H55" s="48">
        <v>0</v>
      </c>
      <c r="I55" s="49">
        <v>1</v>
      </c>
      <c r="J55" s="50">
        <v>26</v>
      </c>
      <c r="K55" s="51">
        <v>3</v>
      </c>
      <c r="L55" s="56" t="s">
        <v>175</v>
      </c>
      <c r="M55" s="53" t="s">
        <v>148</v>
      </c>
      <c r="N55" s="53" t="s">
        <v>2862</v>
      </c>
      <c r="O55" s="53" t="s">
        <v>2833</v>
      </c>
      <c r="P55" s="47" t="s">
        <v>149</v>
      </c>
      <c r="Q55" s="47" t="s">
        <v>176</v>
      </c>
      <c r="R55" s="51">
        <v>439</v>
      </c>
      <c r="S55" s="47" t="s">
        <v>17</v>
      </c>
      <c r="T55" s="47" t="s">
        <v>18</v>
      </c>
      <c r="U55" s="51">
        <v>2</v>
      </c>
      <c r="V55" s="51">
        <v>0</v>
      </c>
      <c r="W55" s="47" t="s">
        <v>19</v>
      </c>
      <c r="X55" s="47" t="s">
        <v>20</v>
      </c>
      <c r="Y55" s="54">
        <v>79</v>
      </c>
      <c r="Z55" s="55">
        <v>205.4</v>
      </c>
      <c r="AA55" s="45">
        <f t="shared" si="0"/>
        <v>79</v>
      </c>
      <c r="AB55" s="17"/>
      <c r="AC55" s="17"/>
      <c r="AD55" s="33"/>
    </row>
    <row r="56" spans="1:30" ht="150" customHeight="1">
      <c r="A56" s="2">
        <v>13192</v>
      </c>
      <c r="B56" s="2"/>
      <c r="C56" s="35">
        <v>2092433393680</v>
      </c>
      <c r="D56" s="47" t="s">
        <v>185</v>
      </c>
      <c r="E56" s="47" t="s">
        <v>186</v>
      </c>
      <c r="F56" s="37">
        <v>0</v>
      </c>
      <c r="G56" s="38">
        <f t="shared" si="1"/>
        <v>1</v>
      </c>
      <c r="H56" s="48">
        <v>0</v>
      </c>
      <c r="I56" s="49">
        <v>1</v>
      </c>
      <c r="J56" s="50">
        <v>26</v>
      </c>
      <c r="K56" s="51">
        <v>3</v>
      </c>
      <c r="L56" s="52" t="s">
        <v>181</v>
      </c>
      <c r="M56" s="53" t="s">
        <v>182</v>
      </c>
      <c r="N56" s="53" t="s">
        <v>2874</v>
      </c>
      <c r="O56" s="53" t="s">
        <v>2833</v>
      </c>
      <c r="P56" s="47" t="s">
        <v>183</v>
      </c>
      <c r="Q56" s="47" t="s">
        <v>184</v>
      </c>
      <c r="R56" s="51">
        <v>8</v>
      </c>
      <c r="S56" s="47" t="s">
        <v>17</v>
      </c>
      <c r="T56" s="47" t="s">
        <v>18</v>
      </c>
      <c r="U56" s="51">
        <v>2</v>
      </c>
      <c r="V56" s="51">
        <v>0</v>
      </c>
      <c r="W56" s="47" t="s">
        <v>19</v>
      </c>
      <c r="X56" s="47" t="s">
        <v>20</v>
      </c>
      <c r="Y56" s="54">
        <v>56</v>
      </c>
      <c r="Z56" s="55">
        <v>145.6</v>
      </c>
      <c r="AA56" s="45">
        <f t="shared" si="0"/>
        <v>56</v>
      </c>
      <c r="AB56" s="17"/>
      <c r="AC56" s="17"/>
      <c r="AD56" s="33"/>
    </row>
    <row r="57" spans="1:30" ht="150" customHeight="1">
      <c r="A57" s="2">
        <v>15166</v>
      </c>
      <c r="B57" s="2"/>
      <c r="C57" s="35">
        <v>2092433393673</v>
      </c>
      <c r="D57" s="47" t="s">
        <v>179</v>
      </c>
      <c r="E57" s="47" t="s">
        <v>180</v>
      </c>
      <c r="F57" s="37">
        <v>0</v>
      </c>
      <c r="G57" s="38">
        <f t="shared" si="1"/>
        <v>3</v>
      </c>
      <c r="H57" s="48">
        <v>0</v>
      </c>
      <c r="I57" s="49">
        <v>3</v>
      </c>
      <c r="J57" s="50">
        <v>25</v>
      </c>
      <c r="K57" s="51">
        <v>2</v>
      </c>
      <c r="L57" s="52" t="s">
        <v>181</v>
      </c>
      <c r="M57" s="53" t="s">
        <v>182</v>
      </c>
      <c r="N57" s="53" t="s">
        <v>2874</v>
      </c>
      <c r="O57" s="53" t="s">
        <v>2833</v>
      </c>
      <c r="P57" s="47" t="s">
        <v>183</v>
      </c>
      <c r="Q57" s="47" t="s">
        <v>184</v>
      </c>
      <c r="R57" s="51">
        <v>8</v>
      </c>
      <c r="S57" s="47" t="s">
        <v>17</v>
      </c>
      <c r="T57" s="47" t="s">
        <v>18</v>
      </c>
      <c r="U57" s="51">
        <v>2</v>
      </c>
      <c r="V57" s="51">
        <v>0</v>
      </c>
      <c r="W57" s="47" t="s">
        <v>19</v>
      </c>
      <c r="X57" s="47" t="s">
        <v>20</v>
      </c>
      <c r="Y57" s="54">
        <v>56</v>
      </c>
      <c r="Z57" s="55">
        <v>145.6</v>
      </c>
      <c r="AA57" s="45">
        <f t="shared" si="0"/>
        <v>168</v>
      </c>
      <c r="AB57" s="17"/>
      <c r="AC57" s="17"/>
      <c r="AD57" s="33"/>
    </row>
    <row r="58" spans="1:30" ht="150" customHeight="1">
      <c r="A58" s="2">
        <v>15167</v>
      </c>
      <c r="B58" s="2"/>
      <c r="C58" s="35">
        <v>2092433393727</v>
      </c>
      <c r="D58" s="47" t="s">
        <v>179</v>
      </c>
      <c r="E58" s="47" t="s">
        <v>180</v>
      </c>
      <c r="F58" s="37">
        <v>0</v>
      </c>
      <c r="G58" s="38">
        <f t="shared" si="1"/>
        <v>2</v>
      </c>
      <c r="H58" s="48">
        <v>0</v>
      </c>
      <c r="I58" s="49">
        <v>2</v>
      </c>
      <c r="J58" s="50">
        <v>30</v>
      </c>
      <c r="K58" s="51">
        <v>7</v>
      </c>
      <c r="L58" s="52" t="s">
        <v>181</v>
      </c>
      <c r="M58" s="53" t="s">
        <v>182</v>
      </c>
      <c r="N58" s="53" t="s">
        <v>2874</v>
      </c>
      <c r="O58" s="53" t="s">
        <v>2833</v>
      </c>
      <c r="P58" s="47" t="s">
        <v>183</v>
      </c>
      <c r="Q58" s="47" t="s">
        <v>184</v>
      </c>
      <c r="R58" s="51">
        <v>8</v>
      </c>
      <c r="S58" s="47" t="s">
        <v>17</v>
      </c>
      <c r="T58" s="47" t="s">
        <v>18</v>
      </c>
      <c r="U58" s="51">
        <v>2</v>
      </c>
      <c r="V58" s="51">
        <v>0</v>
      </c>
      <c r="W58" s="47" t="s">
        <v>19</v>
      </c>
      <c r="X58" s="47" t="s">
        <v>20</v>
      </c>
      <c r="Y58" s="54">
        <v>56</v>
      </c>
      <c r="Z58" s="55">
        <v>145.6</v>
      </c>
      <c r="AA58" s="45">
        <f t="shared" si="0"/>
        <v>112</v>
      </c>
      <c r="AB58" s="17"/>
      <c r="AC58" s="17"/>
      <c r="AD58" s="33"/>
    </row>
    <row r="59" spans="1:30" ht="150" customHeight="1">
      <c r="A59" s="2">
        <v>15168</v>
      </c>
      <c r="B59" s="2"/>
      <c r="C59" s="35">
        <v>2092433393666</v>
      </c>
      <c r="D59" s="47" t="s">
        <v>179</v>
      </c>
      <c r="E59" s="47" t="s">
        <v>180</v>
      </c>
      <c r="F59" s="37">
        <v>0</v>
      </c>
      <c r="G59" s="38">
        <f t="shared" si="1"/>
        <v>1</v>
      </c>
      <c r="H59" s="48">
        <v>0</v>
      </c>
      <c r="I59" s="49">
        <v>1</v>
      </c>
      <c r="J59" s="50">
        <v>24</v>
      </c>
      <c r="K59" s="51">
        <v>1</v>
      </c>
      <c r="L59" s="52" t="s">
        <v>181</v>
      </c>
      <c r="M59" s="53" t="s">
        <v>182</v>
      </c>
      <c r="N59" s="53" t="s">
        <v>2874</v>
      </c>
      <c r="O59" s="53" t="s">
        <v>2833</v>
      </c>
      <c r="P59" s="47" t="s">
        <v>183</v>
      </c>
      <c r="Q59" s="47" t="s">
        <v>184</v>
      </c>
      <c r="R59" s="51">
        <v>8</v>
      </c>
      <c r="S59" s="47" t="s">
        <v>17</v>
      </c>
      <c r="T59" s="47" t="s">
        <v>18</v>
      </c>
      <c r="U59" s="51">
        <v>2</v>
      </c>
      <c r="V59" s="51">
        <v>0</v>
      </c>
      <c r="W59" s="47" t="s">
        <v>19</v>
      </c>
      <c r="X59" s="47" t="s">
        <v>20</v>
      </c>
      <c r="Y59" s="54">
        <v>56</v>
      </c>
      <c r="Z59" s="55">
        <v>145.6</v>
      </c>
      <c r="AA59" s="45">
        <f t="shared" si="0"/>
        <v>56</v>
      </c>
      <c r="AB59" s="17"/>
      <c r="AC59" s="17"/>
      <c r="AD59" s="33"/>
    </row>
    <row r="60" spans="1:30" ht="150" customHeight="1">
      <c r="A60" s="2">
        <v>14404</v>
      </c>
      <c r="B60" s="2"/>
      <c r="C60" s="35">
        <v>2092433393789</v>
      </c>
      <c r="D60" s="47" t="s">
        <v>198</v>
      </c>
      <c r="E60" s="47" t="s">
        <v>199</v>
      </c>
      <c r="F60" s="37">
        <v>14</v>
      </c>
      <c r="G60" s="38">
        <f t="shared" si="1"/>
        <v>14</v>
      </c>
      <c r="H60" s="48">
        <v>1</v>
      </c>
      <c r="I60" s="49">
        <v>13</v>
      </c>
      <c r="J60" s="50">
        <v>29</v>
      </c>
      <c r="K60" s="51">
        <v>6</v>
      </c>
      <c r="L60" s="52" t="s">
        <v>191</v>
      </c>
      <c r="M60" s="53" t="s">
        <v>182</v>
      </c>
      <c r="N60" s="53" t="s">
        <v>2874</v>
      </c>
      <c r="O60" s="53" t="s">
        <v>2833</v>
      </c>
      <c r="P60" s="47" t="s">
        <v>183</v>
      </c>
      <c r="Q60" s="47" t="s">
        <v>184</v>
      </c>
      <c r="R60" s="51">
        <v>64</v>
      </c>
      <c r="S60" s="47" t="s">
        <v>17</v>
      </c>
      <c r="T60" s="47" t="s">
        <v>18</v>
      </c>
      <c r="U60" s="51">
        <v>2</v>
      </c>
      <c r="V60" s="51">
        <v>0</v>
      </c>
      <c r="W60" s="47" t="s">
        <v>19</v>
      </c>
      <c r="X60" s="47" t="s">
        <v>20</v>
      </c>
      <c r="Y60" s="54">
        <v>56</v>
      </c>
      <c r="Z60" s="55">
        <v>145.6</v>
      </c>
      <c r="AA60" s="45">
        <f t="shared" si="0"/>
        <v>784</v>
      </c>
      <c r="AB60" s="17"/>
      <c r="AC60" s="17"/>
      <c r="AD60" s="33"/>
    </row>
    <row r="61" spans="1:30" ht="150" customHeight="1">
      <c r="A61" s="2">
        <v>14406</v>
      </c>
      <c r="B61" s="2"/>
      <c r="C61" s="35">
        <v>2092433393796</v>
      </c>
      <c r="D61" s="47" t="s">
        <v>196</v>
      </c>
      <c r="E61" s="47" t="s">
        <v>197</v>
      </c>
      <c r="F61" s="37">
        <v>17</v>
      </c>
      <c r="G61" s="38">
        <f t="shared" si="1"/>
        <v>17</v>
      </c>
      <c r="H61" s="48">
        <v>0</v>
      </c>
      <c r="I61" s="49">
        <v>17</v>
      </c>
      <c r="J61" s="50">
        <v>30</v>
      </c>
      <c r="K61" s="51">
        <v>7</v>
      </c>
      <c r="L61" s="52" t="s">
        <v>191</v>
      </c>
      <c r="M61" s="53" t="s">
        <v>182</v>
      </c>
      <c r="N61" s="53" t="s">
        <v>2874</v>
      </c>
      <c r="O61" s="53" t="s">
        <v>2833</v>
      </c>
      <c r="P61" s="47" t="s">
        <v>183</v>
      </c>
      <c r="Q61" s="47" t="s">
        <v>184</v>
      </c>
      <c r="R61" s="51">
        <v>64</v>
      </c>
      <c r="S61" s="47" t="s">
        <v>17</v>
      </c>
      <c r="T61" s="47" t="s">
        <v>18</v>
      </c>
      <c r="U61" s="51">
        <v>2</v>
      </c>
      <c r="V61" s="51">
        <v>0</v>
      </c>
      <c r="W61" s="47" t="s">
        <v>19</v>
      </c>
      <c r="X61" s="47" t="s">
        <v>20</v>
      </c>
      <c r="Y61" s="54">
        <v>56</v>
      </c>
      <c r="Z61" s="55">
        <v>145.6</v>
      </c>
      <c r="AA61" s="45">
        <f t="shared" si="0"/>
        <v>952</v>
      </c>
      <c r="AB61" s="17"/>
      <c r="AC61" s="17"/>
      <c r="AD61" s="33"/>
    </row>
    <row r="62" spans="1:30" ht="150" customHeight="1">
      <c r="A62" s="2">
        <v>15468</v>
      </c>
      <c r="B62" s="2"/>
      <c r="C62" s="35">
        <v>2092433393758</v>
      </c>
      <c r="D62" s="47" t="s">
        <v>194</v>
      </c>
      <c r="E62" s="47" t="s">
        <v>195</v>
      </c>
      <c r="F62" s="37">
        <v>12</v>
      </c>
      <c r="G62" s="38">
        <f t="shared" si="1"/>
        <v>12</v>
      </c>
      <c r="H62" s="48">
        <v>0</v>
      </c>
      <c r="I62" s="49">
        <v>12</v>
      </c>
      <c r="J62" s="50">
        <v>26</v>
      </c>
      <c r="K62" s="51">
        <v>3</v>
      </c>
      <c r="L62" s="52" t="s">
        <v>191</v>
      </c>
      <c r="M62" s="53" t="s">
        <v>182</v>
      </c>
      <c r="N62" s="53" t="s">
        <v>2874</v>
      </c>
      <c r="O62" s="53" t="s">
        <v>2833</v>
      </c>
      <c r="P62" s="47" t="s">
        <v>183</v>
      </c>
      <c r="Q62" s="47" t="s">
        <v>184</v>
      </c>
      <c r="R62" s="51">
        <v>64</v>
      </c>
      <c r="S62" s="47" t="s">
        <v>17</v>
      </c>
      <c r="T62" s="47" t="s">
        <v>18</v>
      </c>
      <c r="U62" s="51">
        <v>2</v>
      </c>
      <c r="V62" s="51">
        <v>0</v>
      </c>
      <c r="W62" s="47" t="s">
        <v>19</v>
      </c>
      <c r="X62" s="47" t="s">
        <v>20</v>
      </c>
      <c r="Y62" s="54">
        <v>56</v>
      </c>
      <c r="Z62" s="55">
        <v>145.6</v>
      </c>
      <c r="AA62" s="45">
        <f t="shared" si="0"/>
        <v>672</v>
      </c>
      <c r="AB62" s="17"/>
      <c r="AC62" s="17"/>
      <c r="AD62" s="33"/>
    </row>
    <row r="63" spans="1:30" ht="150" customHeight="1">
      <c r="A63" s="2">
        <v>15470</v>
      </c>
      <c r="B63" s="2"/>
      <c r="C63" s="35">
        <v>2092433393765</v>
      </c>
      <c r="D63" s="47" t="s">
        <v>192</v>
      </c>
      <c r="E63" s="47" t="s">
        <v>193</v>
      </c>
      <c r="F63" s="37">
        <v>13</v>
      </c>
      <c r="G63" s="38">
        <f t="shared" si="1"/>
        <v>14</v>
      </c>
      <c r="H63" s="48">
        <v>0</v>
      </c>
      <c r="I63" s="49">
        <v>14</v>
      </c>
      <c r="J63" s="50">
        <v>27</v>
      </c>
      <c r="K63" s="51">
        <v>4</v>
      </c>
      <c r="L63" s="52" t="s">
        <v>191</v>
      </c>
      <c r="M63" s="53" t="s">
        <v>182</v>
      </c>
      <c r="N63" s="53" t="s">
        <v>2874</v>
      </c>
      <c r="O63" s="53" t="s">
        <v>2833</v>
      </c>
      <c r="P63" s="47" t="s">
        <v>183</v>
      </c>
      <c r="Q63" s="47" t="s">
        <v>184</v>
      </c>
      <c r="R63" s="51">
        <v>64</v>
      </c>
      <c r="S63" s="47" t="s">
        <v>17</v>
      </c>
      <c r="T63" s="47" t="s">
        <v>18</v>
      </c>
      <c r="U63" s="51">
        <v>2</v>
      </c>
      <c r="V63" s="51">
        <v>0</v>
      </c>
      <c r="W63" s="47" t="s">
        <v>19</v>
      </c>
      <c r="X63" s="47" t="s">
        <v>20</v>
      </c>
      <c r="Y63" s="54">
        <v>56</v>
      </c>
      <c r="Z63" s="55">
        <v>145.6</v>
      </c>
      <c r="AA63" s="45">
        <f t="shared" si="0"/>
        <v>784</v>
      </c>
      <c r="AB63" s="17"/>
      <c r="AC63" s="17"/>
      <c r="AD63" s="33"/>
    </row>
    <row r="64" spans="1:30" ht="150" customHeight="1">
      <c r="A64" s="2">
        <v>15475</v>
      </c>
      <c r="B64" s="2"/>
      <c r="C64" s="35">
        <v>2092433393772</v>
      </c>
      <c r="D64" s="47" t="s">
        <v>189</v>
      </c>
      <c r="E64" s="47" t="s">
        <v>190</v>
      </c>
      <c r="F64" s="37">
        <v>18</v>
      </c>
      <c r="G64" s="38">
        <f t="shared" si="1"/>
        <v>17</v>
      </c>
      <c r="H64" s="48">
        <v>0</v>
      </c>
      <c r="I64" s="49">
        <v>17</v>
      </c>
      <c r="J64" s="50">
        <v>28</v>
      </c>
      <c r="K64" s="51">
        <v>5</v>
      </c>
      <c r="L64" s="52" t="s">
        <v>191</v>
      </c>
      <c r="M64" s="53" t="s">
        <v>182</v>
      </c>
      <c r="N64" s="53" t="s">
        <v>2874</v>
      </c>
      <c r="O64" s="53" t="s">
        <v>2833</v>
      </c>
      <c r="P64" s="47" t="s">
        <v>183</v>
      </c>
      <c r="Q64" s="47" t="s">
        <v>184</v>
      </c>
      <c r="R64" s="51">
        <v>64</v>
      </c>
      <c r="S64" s="47" t="s">
        <v>17</v>
      </c>
      <c r="T64" s="47" t="s">
        <v>18</v>
      </c>
      <c r="U64" s="51">
        <v>2</v>
      </c>
      <c r="V64" s="51">
        <v>0</v>
      </c>
      <c r="W64" s="47" t="s">
        <v>19</v>
      </c>
      <c r="X64" s="47" t="s">
        <v>20</v>
      </c>
      <c r="Y64" s="54">
        <v>56</v>
      </c>
      <c r="Z64" s="55">
        <v>145.6</v>
      </c>
      <c r="AA64" s="45">
        <f t="shared" si="0"/>
        <v>952</v>
      </c>
      <c r="AB64" s="17"/>
      <c r="AC64" s="17"/>
      <c r="AD64" s="33"/>
    </row>
    <row r="65" spans="1:30" ht="150" customHeight="1">
      <c r="A65" s="2">
        <v>15476</v>
      </c>
      <c r="B65" s="2"/>
      <c r="C65" s="35">
        <v>2092433393734</v>
      </c>
      <c r="D65" s="47" t="s">
        <v>189</v>
      </c>
      <c r="E65" s="47" t="s">
        <v>190</v>
      </c>
      <c r="F65" s="37">
        <v>2</v>
      </c>
      <c r="G65" s="38">
        <f t="shared" si="1"/>
        <v>2</v>
      </c>
      <c r="H65" s="48">
        <v>0</v>
      </c>
      <c r="I65" s="49">
        <v>2</v>
      </c>
      <c r="J65" s="50">
        <v>24</v>
      </c>
      <c r="K65" s="51">
        <v>1</v>
      </c>
      <c r="L65" s="52" t="s">
        <v>191</v>
      </c>
      <c r="M65" s="53" t="s">
        <v>182</v>
      </c>
      <c r="N65" s="53" t="s">
        <v>2874</v>
      </c>
      <c r="O65" s="53" t="s">
        <v>2833</v>
      </c>
      <c r="P65" s="47" t="s">
        <v>183</v>
      </c>
      <c r="Q65" s="47" t="s">
        <v>184</v>
      </c>
      <c r="R65" s="51">
        <v>64</v>
      </c>
      <c r="S65" s="47" t="s">
        <v>17</v>
      </c>
      <c r="T65" s="47" t="s">
        <v>18</v>
      </c>
      <c r="U65" s="51">
        <v>2</v>
      </c>
      <c r="V65" s="51">
        <v>0</v>
      </c>
      <c r="W65" s="47" t="s">
        <v>19</v>
      </c>
      <c r="X65" s="47" t="s">
        <v>20</v>
      </c>
      <c r="Y65" s="54">
        <v>56</v>
      </c>
      <c r="Z65" s="55">
        <v>145.6</v>
      </c>
      <c r="AA65" s="45">
        <f t="shared" si="0"/>
        <v>112</v>
      </c>
      <c r="AB65" s="17"/>
      <c r="AC65" s="17"/>
      <c r="AD65" s="33"/>
    </row>
    <row r="66" spans="1:30" ht="150" customHeight="1">
      <c r="A66" s="2">
        <v>15477</v>
      </c>
      <c r="B66" s="2"/>
      <c r="C66" s="35">
        <v>2092433393741</v>
      </c>
      <c r="D66" s="47" t="s">
        <v>189</v>
      </c>
      <c r="E66" s="47" t="s">
        <v>190</v>
      </c>
      <c r="F66" s="37">
        <v>3</v>
      </c>
      <c r="G66" s="38">
        <f t="shared" si="1"/>
        <v>3</v>
      </c>
      <c r="H66" s="48">
        <v>0</v>
      </c>
      <c r="I66" s="49">
        <v>3</v>
      </c>
      <c r="J66" s="50">
        <v>25</v>
      </c>
      <c r="K66" s="51">
        <v>2</v>
      </c>
      <c r="L66" s="52" t="s">
        <v>191</v>
      </c>
      <c r="M66" s="53" t="s">
        <v>182</v>
      </c>
      <c r="N66" s="53" t="s">
        <v>2874</v>
      </c>
      <c r="O66" s="53" t="s">
        <v>2833</v>
      </c>
      <c r="P66" s="47" t="s">
        <v>183</v>
      </c>
      <c r="Q66" s="47" t="s">
        <v>184</v>
      </c>
      <c r="R66" s="51">
        <v>64</v>
      </c>
      <c r="S66" s="47" t="s">
        <v>17</v>
      </c>
      <c r="T66" s="47" t="s">
        <v>18</v>
      </c>
      <c r="U66" s="51">
        <v>2</v>
      </c>
      <c r="V66" s="51">
        <v>0</v>
      </c>
      <c r="W66" s="47" t="s">
        <v>19</v>
      </c>
      <c r="X66" s="47" t="s">
        <v>20</v>
      </c>
      <c r="Y66" s="54">
        <v>56</v>
      </c>
      <c r="Z66" s="55">
        <v>145.6</v>
      </c>
      <c r="AA66" s="45">
        <f t="shared" si="0"/>
        <v>168</v>
      </c>
      <c r="AB66" s="17"/>
      <c r="AC66" s="17"/>
      <c r="AD66" s="33"/>
    </row>
    <row r="67" spans="1:30" ht="150" customHeight="1">
      <c r="A67" s="2">
        <v>9983</v>
      </c>
      <c r="B67" s="2"/>
      <c r="C67" s="35">
        <v>2092433393826</v>
      </c>
      <c r="D67" s="47" t="s">
        <v>187</v>
      </c>
      <c r="E67" s="47" t="s">
        <v>188</v>
      </c>
      <c r="F67" s="37">
        <v>0</v>
      </c>
      <c r="G67" s="38">
        <f t="shared" si="1"/>
        <v>1</v>
      </c>
      <c r="H67" s="48">
        <v>0</v>
      </c>
      <c r="I67" s="49">
        <v>1</v>
      </c>
      <c r="J67" s="50">
        <v>26</v>
      </c>
      <c r="K67" s="51">
        <v>3</v>
      </c>
      <c r="L67" s="52" t="s">
        <v>208</v>
      </c>
      <c r="M67" s="53" t="s">
        <v>182</v>
      </c>
      <c r="N67" s="53" t="s">
        <v>2874</v>
      </c>
      <c r="O67" s="53" t="s">
        <v>2833</v>
      </c>
      <c r="P67" s="47" t="s">
        <v>183</v>
      </c>
      <c r="Q67" s="47" t="s">
        <v>184</v>
      </c>
      <c r="R67" s="51">
        <v>84</v>
      </c>
      <c r="S67" s="47" t="s">
        <v>17</v>
      </c>
      <c r="T67" s="47" t="s">
        <v>18</v>
      </c>
      <c r="U67" s="51">
        <v>2</v>
      </c>
      <c r="V67" s="51">
        <v>0</v>
      </c>
      <c r="W67" s="47" t="s">
        <v>19</v>
      </c>
      <c r="X67" s="47" t="s">
        <v>20</v>
      </c>
      <c r="Y67" s="54">
        <v>56</v>
      </c>
      <c r="Z67" s="55">
        <v>145.6</v>
      </c>
      <c r="AA67" s="45">
        <f t="shared" si="0"/>
        <v>56</v>
      </c>
      <c r="AB67" s="17"/>
      <c r="AC67" s="17"/>
      <c r="AD67" s="33"/>
    </row>
    <row r="68" spans="1:30" ht="150" customHeight="1">
      <c r="A68" s="2">
        <v>13378</v>
      </c>
      <c r="B68" s="2"/>
      <c r="C68" s="35">
        <v>2092433393857</v>
      </c>
      <c r="D68" s="47" t="s">
        <v>209</v>
      </c>
      <c r="E68" s="47" t="s">
        <v>210</v>
      </c>
      <c r="F68" s="37">
        <v>0</v>
      </c>
      <c r="G68" s="38">
        <f t="shared" si="1"/>
        <v>5</v>
      </c>
      <c r="H68" s="48">
        <v>0</v>
      </c>
      <c r="I68" s="49">
        <v>5</v>
      </c>
      <c r="J68" s="50">
        <v>30</v>
      </c>
      <c r="K68" s="51">
        <v>7</v>
      </c>
      <c r="L68" s="52" t="s">
        <v>208</v>
      </c>
      <c r="M68" s="53" t="s">
        <v>182</v>
      </c>
      <c r="N68" s="53" t="s">
        <v>2874</v>
      </c>
      <c r="O68" s="53" t="s">
        <v>2833</v>
      </c>
      <c r="P68" s="47" t="s">
        <v>183</v>
      </c>
      <c r="Q68" s="47" t="s">
        <v>184</v>
      </c>
      <c r="R68" s="51">
        <v>84</v>
      </c>
      <c r="S68" s="47" t="s">
        <v>17</v>
      </c>
      <c r="T68" s="47" t="s">
        <v>18</v>
      </c>
      <c r="U68" s="51">
        <v>2</v>
      </c>
      <c r="V68" s="51">
        <v>0</v>
      </c>
      <c r="W68" s="47" t="s">
        <v>19</v>
      </c>
      <c r="X68" s="47" t="s">
        <v>20</v>
      </c>
      <c r="Y68" s="54">
        <v>56</v>
      </c>
      <c r="Z68" s="55">
        <v>145.6</v>
      </c>
      <c r="AA68" s="45">
        <f t="shared" ref="AA68:AA131" si="2">Y68*G68</f>
        <v>280</v>
      </c>
      <c r="AB68" s="17"/>
      <c r="AC68" s="17"/>
      <c r="AD68" s="33"/>
    </row>
    <row r="69" spans="1:30" ht="150" customHeight="1">
      <c r="A69" s="2">
        <v>13379</v>
      </c>
      <c r="B69" s="2"/>
      <c r="C69" s="35">
        <v>2092433393833</v>
      </c>
      <c r="D69" s="47" t="s">
        <v>209</v>
      </c>
      <c r="E69" s="47" t="s">
        <v>210</v>
      </c>
      <c r="F69" s="37">
        <v>0</v>
      </c>
      <c r="G69" s="38">
        <f t="shared" ref="G69:G132" si="3">I69+H69</f>
        <v>2</v>
      </c>
      <c r="H69" s="48">
        <v>1</v>
      </c>
      <c r="I69" s="49">
        <v>1</v>
      </c>
      <c r="J69" s="50">
        <v>28</v>
      </c>
      <c r="K69" s="51">
        <v>5</v>
      </c>
      <c r="L69" s="52" t="s">
        <v>208</v>
      </c>
      <c r="M69" s="53" t="s">
        <v>182</v>
      </c>
      <c r="N69" s="53" t="s">
        <v>2874</v>
      </c>
      <c r="O69" s="53" t="s">
        <v>2833</v>
      </c>
      <c r="P69" s="47" t="s">
        <v>183</v>
      </c>
      <c r="Q69" s="47" t="s">
        <v>184</v>
      </c>
      <c r="R69" s="51">
        <v>84</v>
      </c>
      <c r="S69" s="47" t="s">
        <v>17</v>
      </c>
      <c r="T69" s="47" t="s">
        <v>18</v>
      </c>
      <c r="U69" s="51">
        <v>2</v>
      </c>
      <c r="V69" s="51">
        <v>0</v>
      </c>
      <c r="W69" s="47" t="s">
        <v>19</v>
      </c>
      <c r="X69" s="47" t="s">
        <v>20</v>
      </c>
      <c r="Y69" s="54">
        <v>56</v>
      </c>
      <c r="Z69" s="55">
        <v>145.6</v>
      </c>
      <c r="AA69" s="45">
        <f t="shared" si="2"/>
        <v>112</v>
      </c>
      <c r="AB69" s="17"/>
      <c r="AC69" s="17"/>
      <c r="AD69" s="33"/>
    </row>
    <row r="70" spans="1:30" ht="150" customHeight="1">
      <c r="A70" s="2">
        <v>15165</v>
      </c>
      <c r="B70" s="2"/>
      <c r="C70" s="35">
        <v>2092433393840</v>
      </c>
      <c r="D70" s="47" t="s">
        <v>206</v>
      </c>
      <c r="E70" s="47" t="s">
        <v>207</v>
      </c>
      <c r="F70" s="37">
        <v>0</v>
      </c>
      <c r="G70" s="38">
        <f t="shared" si="3"/>
        <v>1</v>
      </c>
      <c r="H70" s="48">
        <v>0</v>
      </c>
      <c r="I70" s="49">
        <v>1</v>
      </c>
      <c r="J70" s="50">
        <v>29</v>
      </c>
      <c r="K70" s="51">
        <v>6</v>
      </c>
      <c r="L70" s="52" t="s">
        <v>208</v>
      </c>
      <c r="M70" s="53" t="s">
        <v>182</v>
      </c>
      <c r="N70" s="53" t="s">
        <v>2874</v>
      </c>
      <c r="O70" s="53" t="s">
        <v>2833</v>
      </c>
      <c r="P70" s="47" t="s">
        <v>183</v>
      </c>
      <c r="Q70" s="47" t="s">
        <v>184</v>
      </c>
      <c r="R70" s="51">
        <v>84</v>
      </c>
      <c r="S70" s="47" t="s">
        <v>17</v>
      </c>
      <c r="T70" s="47" t="s">
        <v>18</v>
      </c>
      <c r="U70" s="51">
        <v>2</v>
      </c>
      <c r="V70" s="51">
        <v>0</v>
      </c>
      <c r="W70" s="47" t="s">
        <v>19</v>
      </c>
      <c r="X70" s="47" t="s">
        <v>20</v>
      </c>
      <c r="Y70" s="54">
        <v>56</v>
      </c>
      <c r="Z70" s="55">
        <v>145.6</v>
      </c>
      <c r="AA70" s="45">
        <f t="shared" si="2"/>
        <v>56</v>
      </c>
      <c r="AB70" s="17"/>
      <c r="AC70" s="17"/>
      <c r="AD70" s="33"/>
    </row>
    <row r="71" spans="1:30" ht="150" customHeight="1">
      <c r="A71" s="2">
        <v>10179</v>
      </c>
      <c r="B71" s="2"/>
      <c r="C71" s="35">
        <v>2092433393918</v>
      </c>
      <c r="D71" s="47" t="s">
        <v>222</v>
      </c>
      <c r="E71" s="47" t="s">
        <v>223</v>
      </c>
      <c r="F71" s="37">
        <v>0</v>
      </c>
      <c r="G71" s="38">
        <f t="shared" si="3"/>
        <v>1</v>
      </c>
      <c r="H71" s="48">
        <v>1</v>
      </c>
      <c r="I71" s="49">
        <v>0</v>
      </c>
      <c r="J71" s="50">
        <v>27</v>
      </c>
      <c r="K71" s="51">
        <v>4</v>
      </c>
      <c r="L71" s="52" t="s">
        <v>215</v>
      </c>
      <c r="M71" s="53" t="s">
        <v>182</v>
      </c>
      <c r="N71" s="53" t="s">
        <v>2874</v>
      </c>
      <c r="O71" s="53" t="s">
        <v>2833</v>
      </c>
      <c r="P71" s="47" t="s">
        <v>183</v>
      </c>
      <c r="Q71" s="47" t="s">
        <v>184</v>
      </c>
      <c r="R71" s="51">
        <v>342</v>
      </c>
      <c r="S71" s="47" t="s">
        <v>17</v>
      </c>
      <c r="T71" s="47" t="s">
        <v>18</v>
      </c>
      <c r="U71" s="51">
        <v>2</v>
      </c>
      <c r="V71" s="51">
        <v>0</v>
      </c>
      <c r="W71" s="47" t="s">
        <v>19</v>
      </c>
      <c r="X71" s="47" t="s">
        <v>20</v>
      </c>
      <c r="Y71" s="54">
        <v>56</v>
      </c>
      <c r="Z71" s="55">
        <v>145.6</v>
      </c>
      <c r="AA71" s="45">
        <f t="shared" si="2"/>
        <v>56</v>
      </c>
      <c r="AB71" s="17"/>
      <c r="AC71" s="17"/>
      <c r="AD71" s="33"/>
    </row>
    <row r="72" spans="1:30" ht="150" customHeight="1">
      <c r="A72" s="2">
        <v>13119</v>
      </c>
      <c r="B72" s="2"/>
      <c r="C72" s="35">
        <v>2092433393925</v>
      </c>
      <c r="D72" s="47" t="s">
        <v>200</v>
      </c>
      <c r="E72" s="47" t="s">
        <v>201</v>
      </c>
      <c r="F72" s="37">
        <v>0</v>
      </c>
      <c r="G72" s="38">
        <f t="shared" si="3"/>
        <v>2</v>
      </c>
      <c r="H72" s="48">
        <v>0</v>
      </c>
      <c r="I72" s="49">
        <v>2</v>
      </c>
      <c r="J72" s="50">
        <v>28</v>
      </c>
      <c r="K72" s="51">
        <v>5</v>
      </c>
      <c r="L72" s="52" t="s">
        <v>215</v>
      </c>
      <c r="M72" s="53" t="s">
        <v>182</v>
      </c>
      <c r="N72" s="53" t="s">
        <v>2874</v>
      </c>
      <c r="O72" s="53" t="s">
        <v>2833</v>
      </c>
      <c r="P72" s="47" t="s">
        <v>183</v>
      </c>
      <c r="Q72" s="47" t="s">
        <v>184</v>
      </c>
      <c r="R72" s="51">
        <v>342</v>
      </c>
      <c r="S72" s="47" t="s">
        <v>17</v>
      </c>
      <c r="T72" s="47" t="s">
        <v>18</v>
      </c>
      <c r="U72" s="51">
        <v>2</v>
      </c>
      <c r="V72" s="51">
        <v>0</v>
      </c>
      <c r="W72" s="47" t="s">
        <v>19</v>
      </c>
      <c r="X72" s="47" t="s">
        <v>20</v>
      </c>
      <c r="Y72" s="54">
        <v>56</v>
      </c>
      <c r="Z72" s="55">
        <v>145.6</v>
      </c>
      <c r="AA72" s="45">
        <f t="shared" si="2"/>
        <v>112</v>
      </c>
      <c r="AB72" s="17"/>
      <c r="AC72" s="17"/>
      <c r="AD72" s="33"/>
    </row>
    <row r="73" spans="1:30" ht="150" customHeight="1">
      <c r="A73" s="2">
        <v>13380</v>
      </c>
      <c r="B73" s="2"/>
      <c r="C73" s="35">
        <v>2092433393895</v>
      </c>
      <c r="D73" s="47" t="s">
        <v>209</v>
      </c>
      <c r="E73" s="47" t="s">
        <v>210</v>
      </c>
      <c r="F73" s="37">
        <v>0</v>
      </c>
      <c r="G73" s="38">
        <f t="shared" si="3"/>
        <v>3</v>
      </c>
      <c r="H73" s="48">
        <v>0</v>
      </c>
      <c r="I73" s="49">
        <v>3</v>
      </c>
      <c r="J73" s="50">
        <v>25</v>
      </c>
      <c r="K73" s="51">
        <v>2</v>
      </c>
      <c r="L73" s="52" t="s">
        <v>215</v>
      </c>
      <c r="M73" s="53" t="s">
        <v>182</v>
      </c>
      <c r="N73" s="53" t="s">
        <v>2874</v>
      </c>
      <c r="O73" s="53" t="s">
        <v>2833</v>
      </c>
      <c r="P73" s="47" t="s">
        <v>183</v>
      </c>
      <c r="Q73" s="47" t="s">
        <v>184</v>
      </c>
      <c r="R73" s="51">
        <v>342</v>
      </c>
      <c r="S73" s="47" t="s">
        <v>17</v>
      </c>
      <c r="T73" s="47" t="s">
        <v>18</v>
      </c>
      <c r="U73" s="51">
        <v>2</v>
      </c>
      <c r="V73" s="51">
        <v>0</v>
      </c>
      <c r="W73" s="47" t="s">
        <v>19</v>
      </c>
      <c r="X73" s="47" t="s">
        <v>20</v>
      </c>
      <c r="Y73" s="54">
        <v>56</v>
      </c>
      <c r="Z73" s="55">
        <v>145.6</v>
      </c>
      <c r="AA73" s="45">
        <f t="shared" si="2"/>
        <v>168</v>
      </c>
      <c r="AB73" s="17"/>
      <c r="AC73" s="17"/>
      <c r="AD73" s="33"/>
    </row>
    <row r="74" spans="1:30" ht="150" customHeight="1">
      <c r="A74" s="2">
        <v>13381</v>
      </c>
      <c r="B74" s="2"/>
      <c r="C74" s="35">
        <v>2092433393949</v>
      </c>
      <c r="D74" s="47" t="s">
        <v>209</v>
      </c>
      <c r="E74" s="47" t="s">
        <v>210</v>
      </c>
      <c r="F74" s="37">
        <v>0</v>
      </c>
      <c r="G74" s="38">
        <f t="shared" si="3"/>
        <v>2</v>
      </c>
      <c r="H74" s="48">
        <v>0</v>
      </c>
      <c r="I74" s="49">
        <v>2</v>
      </c>
      <c r="J74" s="50">
        <v>30</v>
      </c>
      <c r="K74" s="51">
        <v>7</v>
      </c>
      <c r="L74" s="52" t="s">
        <v>215</v>
      </c>
      <c r="M74" s="53" t="s">
        <v>182</v>
      </c>
      <c r="N74" s="53" t="s">
        <v>2874</v>
      </c>
      <c r="O74" s="53" t="s">
        <v>2833</v>
      </c>
      <c r="P74" s="47" t="s">
        <v>183</v>
      </c>
      <c r="Q74" s="47" t="s">
        <v>184</v>
      </c>
      <c r="R74" s="51">
        <v>342</v>
      </c>
      <c r="S74" s="47" t="s">
        <v>17</v>
      </c>
      <c r="T74" s="47" t="s">
        <v>18</v>
      </c>
      <c r="U74" s="51">
        <v>2</v>
      </c>
      <c r="V74" s="51">
        <v>0</v>
      </c>
      <c r="W74" s="47" t="s">
        <v>19</v>
      </c>
      <c r="X74" s="47" t="s">
        <v>20</v>
      </c>
      <c r="Y74" s="54">
        <v>56</v>
      </c>
      <c r="Z74" s="55">
        <v>145.6</v>
      </c>
      <c r="AA74" s="45">
        <f t="shared" si="2"/>
        <v>112</v>
      </c>
      <c r="AB74" s="17"/>
      <c r="AC74" s="17"/>
      <c r="AD74" s="33"/>
    </row>
    <row r="75" spans="1:30" ht="150" customHeight="1">
      <c r="A75" s="2">
        <v>13382</v>
      </c>
      <c r="B75" s="2"/>
      <c r="C75" s="35">
        <v>2092433393888</v>
      </c>
      <c r="D75" s="47" t="s">
        <v>209</v>
      </c>
      <c r="E75" s="47" t="s">
        <v>210</v>
      </c>
      <c r="F75" s="37">
        <v>0</v>
      </c>
      <c r="G75" s="38">
        <f t="shared" si="3"/>
        <v>3</v>
      </c>
      <c r="H75" s="48">
        <v>0</v>
      </c>
      <c r="I75" s="49">
        <v>3</v>
      </c>
      <c r="J75" s="50">
        <v>24</v>
      </c>
      <c r="K75" s="51">
        <v>1</v>
      </c>
      <c r="L75" s="52" t="s">
        <v>215</v>
      </c>
      <c r="M75" s="53" t="s">
        <v>182</v>
      </c>
      <c r="N75" s="53" t="s">
        <v>2874</v>
      </c>
      <c r="O75" s="53" t="s">
        <v>2833</v>
      </c>
      <c r="P75" s="47" t="s">
        <v>183</v>
      </c>
      <c r="Q75" s="47" t="s">
        <v>184</v>
      </c>
      <c r="R75" s="51">
        <v>342</v>
      </c>
      <c r="S75" s="47" t="s">
        <v>17</v>
      </c>
      <c r="T75" s="47" t="s">
        <v>18</v>
      </c>
      <c r="U75" s="51">
        <v>2</v>
      </c>
      <c r="V75" s="51">
        <v>0</v>
      </c>
      <c r="W75" s="47" t="s">
        <v>19</v>
      </c>
      <c r="X75" s="47" t="s">
        <v>20</v>
      </c>
      <c r="Y75" s="54">
        <v>56</v>
      </c>
      <c r="Z75" s="55">
        <v>145.6</v>
      </c>
      <c r="AA75" s="45">
        <f t="shared" si="2"/>
        <v>168</v>
      </c>
      <c r="AB75" s="17"/>
      <c r="AC75" s="17"/>
      <c r="AD75" s="33"/>
    </row>
    <row r="76" spans="1:30" ht="150" customHeight="1">
      <c r="A76" s="2">
        <v>13383</v>
      </c>
      <c r="B76" s="2"/>
      <c r="C76" s="35">
        <v>2092433393901</v>
      </c>
      <c r="D76" s="47" t="s">
        <v>209</v>
      </c>
      <c r="E76" s="47" t="s">
        <v>210</v>
      </c>
      <c r="F76" s="37">
        <v>0</v>
      </c>
      <c r="G76" s="38">
        <f t="shared" si="3"/>
        <v>2</v>
      </c>
      <c r="H76" s="48">
        <v>0</v>
      </c>
      <c r="I76" s="49">
        <v>2</v>
      </c>
      <c r="J76" s="50">
        <v>26</v>
      </c>
      <c r="K76" s="51">
        <v>3</v>
      </c>
      <c r="L76" s="52" t="s">
        <v>215</v>
      </c>
      <c r="M76" s="53" t="s">
        <v>182</v>
      </c>
      <c r="N76" s="53" t="s">
        <v>2874</v>
      </c>
      <c r="O76" s="53" t="s">
        <v>2833</v>
      </c>
      <c r="P76" s="47" t="s">
        <v>183</v>
      </c>
      <c r="Q76" s="47" t="s">
        <v>184</v>
      </c>
      <c r="R76" s="51">
        <v>342</v>
      </c>
      <c r="S76" s="47" t="s">
        <v>17</v>
      </c>
      <c r="T76" s="47" t="s">
        <v>18</v>
      </c>
      <c r="U76" s="51">
        <v>2</v>
      </c>
      <c r="V76" s="51">
        <v>0</v>
      </c>
      <c r="W76" s="47" t="s">
        <v>19</v>
      </c>
      <c r="X76" s="47" t="s">
        <v>20</v>
      </c>
      <c r="Y76" s="54">
        <v>56</v>
      </c>
      <c r="Z76" s="55">
        <v>145.6</v>
      </c>
      <c r="AA76" s="45">
        <f t="shared" si="2"/>
        <v>112</v>
      </c>
      <c r="AB76" s="17"/>
      <c r="AC76" s="17"/>
      <c r="AD76" s="33"/>
    </row>
    <row r="77" spans="1:30" ht="150" customHeight="1">
      <c r="A77" s="2">
        <v>12023</v>
      </c>
      <c r="B77" s="2"/>
      <c r="C77" s="35">
        <v>2092433393994</v>
      </c>
      <c r="D77" s="47" t="s">
        <v>224</v>
      </c>
      <c r="E77" s="47" t="s">
        <v>225</v>
      </c>
      <c r="F77" s="37">
        <v>0</v>
      </c>
      <c r="G77" s="38">
        <f t="shared" si="3"/>
        <v>2</v>
      </c>
      <c r="H77" s="48">
        <v>0</v>
      </c>
      <c r="I77" s="49">
        <v>2</v>
      </c>
      <c r="J77" s="50">
        <v>30</v>
      </c>
      <c r="K77" s="51">
        <v>7</v>
      </c>
      <c r="L77" s="52" t="s">
        <v>226</v>
      </c>
      <c r="M77" s="53" t="s">
        <v>182</v>
      </c>
      <c r="N77" s="53" t="s">
        <v>2874</v>
      </c>
      <c r="O77" s="53" t="s">
        <v>2833</v>
      </c>
      <c r="P77" s="47" t="s">
        <v>183</v>
      </c>
      <c r="Q77" s="47" t="s">
        <v>184</v>
      </c>
      <c r="R77" s="51">
        <v>493</v>
      </c>
      <c r="S77" s="47" t="s">
        <v>17</v>
      </c>
      <c r="T77" s="47" t="s">
        <v>18</v>
      </c>
      <c r="U77" s="51">
        <v>2</v>
      </c>
      <c r="V77" s="51">
        <v>0</v>
      </c>
      <c r="W77" s="47" t="s">
        <v>19</v>
      </c>
      <c r="X77" s="47" t="s">
        <v>20</v>
      </c>
      <c r="Y77" s="54">
        <v>56</v>
      </c>
      <c r="Z77" s="55">
        <v>145.6</v>
      </c>
      <c r="AA77" s="45">
        <f t="shared" si="2"/>
        <v>112</v>
      </c>
      <c r="AB77" s="17"/>
      <c r="AC77" s="17"/>
      <c r="AD77" s="33"/>
    </row>
    <row r="78" spans="1:30" ht="150" customHeight="1">
      <c r="A78" s="2">
        <v>15815</v>
      </c>
      <c r="B78" s="2"/>
      <c r="C78" s="35">
        <v>2092433113103</v>
      </c>
      <c r="D78" s="47" t="s">
        <v>238</v>
      </c>
      <c r="E78" s="47" t="s">
        <v>239</v>
      </c>
      <c r="F78" s="37">
        <v>14</v>
      </c>
      <c r="G78" s="38">
        <f t="shared" si="3"/>
        <v>12</v>
      </c>
      <c r="H78" s="48">
        <v>1</v>
      </c>
      <c r="I78" s="49">
        <v>11</v>
      </c>
      <c r="J78" s="50">
        <v>27</v>
      </c>
      <c r="K78" s="51">
        <v>4</v>
      </c>
      <c r="L78" s="52" t="s">
        <v>231</v>
      </c>
      <c r="M78" s="53" t="s">
        <v>232</v>
      </c>
      <c r="N78" s="53" t="s">
        <v>2874</v>
      </c>
      <c r="O78" s="53" t="s">
        <v>2833</v>
      </c>
      <c r="P78" s="47" t="s">
        <v>233</v>
      </c>
      <c r="Q78" s="47" t="s">
        <v>234</v>
      </c>
      <c r="R78" s="47" t="s">
        <v>235</v>
      </c>
      <c r="S78" s="47" t="s">
        <v>17</v>
      </c>
      <c r="T78" s="47" t="s">
        <v>18</v>
      </c>
      <c r="U78" s="51">
        <v>2</v>
      </c>
      <c r="V78" s="51">
        <v>0</v>
      </c>
      <c r="W78" s="47" t="s">
        <v>19</v>
      </c>
      <c r="X78" s="47" t="s">
        <v>20</v>
      </c>
      <c r="Y78" s="54">
        <v>44</v>
      </c>
      <c r="Z78" s="55">
        <v>114.4</v>
      </c>
      <c r="AA78" s="45">
        <f t="shared" si="2"/>
        <v>528</v>
      </c>
      <c r="AB78" s="17"/>
      <c r="AC78" s="17"/>
      <c r="AD78" s="33"/>
    </row>
    <row r="79" spans="1:30" ht="150" customHeight="1">
      <c r="A79" s="2">
        <v>15816</v>
      </c>
      <c r="B79" s="2"/>
      <c r="C79" s="35">
        <v>2092433113080</v>
      </c>
      <c r="D79" s="47" t="s">
        <v>238</v>
      </c>
      <c r="E79" s="47" t="s">
        <v>239</v>
      </c>
      <c r="F79" s="37">
        <v>1</v>
      </c>
      <c r="G79" s="38">
        <f t="shared" si="3"/>
        <v>1</v>
      </c>
      <c r="H79" s="48">
        <v>0</v>
      </c>
      <c r="I79" s="49">
        <v>1</v>
      </c>
      <c r="J79" s="50">
        <v>25</v>
      </c>
      <c r="K79" s="51">
        <v>2</v>
      </c>
      <c r="L79" s="52" t="s">
        <v>231</v>
      </c>
      <c r="M79" s="53" t="s">
        <v>232</v>
      </c>
      <c r="N79" s="53" t="s">
        <v>2874</v>
      </c>
      <c r="O79" s="53" t="s">
        <v>2833</v>
      </c>
      <c r="P79" s="47" t="s">
        <v>233</v>
      </c>
      <c r="Q79" s="47" t="s">
        <v>234</v>
      </c>
      <c r="R79" s="47" t="s">
        <v>235</v>
      </c>
      <c r="S79" s="47" t="s">
        <v>17</v>
      </c>
      <c r="T79" s="47" t="s">
        <v>18</v>
      </c>
      <c r="U79" s="51">
        <v>2</v>
      </c>
      <c r="V79" s="51">
        <v>0</v>
      </c>
      <c r="W79" s="47" t="s">
        <v>19</v>
      </c>
      <c r="X79" s="47" t="s">
        <v>20</v>
      </c>
      <c r="Y79" s="54">
        <v>44</v>
      </c>
      <c r="Z79" s="55">
        <v>114.4</v>
      </c>
      <c r="AA79" s="45">
        <f t="shared" si="2"/>
        <v>44</v>
      </c>
      <c r="AB79" s="17"/>
      <c r="AC79" s="17"/>
      <c r="AD79" s="33"/>
    </row>
    <row r="80" spans="1:30" ht="150" customHeight="1">
      <c r="A80" s="2">
        <v>15817</v>
      </c>
      <c r="B80" s="2"/>
      <c r="C80" s="35">
        <v>2092433113097</v>
      </c>
      <c r="D80" s="47" t="s">
        <v>238</v>
      </c>
      <c r="E80" s="47" t="s">
        <v>239</v>
      </c>
      <c r="F80" s="37">
        <v>3</v>
      </c>
      <c r="G80" s="38">
        <f t="shared" si="3"/>
        <v>2</v>
      </c>
      <c r="H80" s="48">
        <v>0</v>
      </c>
      <c r="I80" s="49">
        <v>2</v>
      </c>
      <c r="J80" s="50">
        <v>26</v>
      </c>
      <c r="K80" s="51">
        <v>3</v>
      </c>
      <c r="L80" s="52" t="s">
        <v>231</v>
      </c>
      <c r="M80" s="53" t="s">
        <v>232</v>
      </c>
      <c r="N80" s="53" t="s">
        <v>2874</v>
      </c>
      <c r="O80" s="53" t="s">
        <v>2833</v>
      </c>
      <c r="P80" s="47" t="s">
        <v>233</v>
      </c>
      <c r="Q80" s="47" t="s">
        <v>234</v>
      </c>
      <c r="R80" s="47" t="s">
        <v>235</v>
      </c>
      <c r="S80" s="47" t="s">
        <v>17</v>
      </c>
      <c r="T80" s="47" t="s">
        <v>18</v>
      </c>
      <c r="U80" s="51">
        <v>2</v>
      </c>
      <c r="V80" s="51">
        <v>0</v>
      </c>
      <c r="W80" s="47" t="s">
        <v>19</v>
      </c>
      <c r="X80" s="47" t="s">
        <v>20</v>
      </c>
      <c r="Y80" s="54">
        <v>44</v>
      </c>
      <c r="Z80" s="55">
        <v>114.4</v>
      </c>
      <c r="AA80" s="45">
        <f t="shared" si="2"/>
        <v>88</v>
      </c>
      <c r="AB80" s="17"/>
      <c r="AC80" s="17"/>
      <c r="AD80" s="33"/>
    </row>
    <row r="81" spans="1:30" ht="150" customHeight="1">
      <c r="A81" s="2">
        <v>15956</v>
      </c>
      <c r="B81" s="2"/>
      <c r="C81" s="35">
        <v>2092433113110</v>
      </c>
      <c r="D81" s="47" t="s">
        <v>236</v>
      </c>
      <c r="E81" s="47" t="s">
        <v>237</v>
      </c>
      <c r="F81" s="37">
        <v>15</v>
      </c>
      <c r="G81" s="38">
        <f t="shared" si="3"/>
        <v>14</v>
      </c>
      <c r="H81" s="48">
        <v>0</v>
      </c>
      <c r="I81" s="49">
        <v>14</v>
      </c>
      <c r="J81" s="50">
        <v>28</v>
      </c>
      <c r="K81" s="51">
        <v>5</v>
      </c>
      <c r="L81" s="52" t="s">
        <v>231</v>
      </c>
      <c r="M81" s="53" t="s">
        <v>232</v>
      </c>
      <c r="N81" s="53" t="s">
        <v>2874</v>
      </c>
      <c r="O81" s="53" t="s">
        <v>2833</v>
      </c>
      <c r="P81" s="47" t="s">
        <v>233</v>
      </c>
      <c r="Q81" s="47" t="s">
        <v>234</v>
      </c>
      <c r="R81" s="47" t="s">
        <v>235</v>
      </c>
      <c r="S81" s="47" t="s">
        <v>17</v>
      </c>
      <c r="T81" s="47" t="s">
        <v>18</v>
      </c>
      <c r="U81" s="51">
        <v>2</v>
      </c>
      <c r="V81" s="51">
        <v>0</v>
      </c>
      <c r="W81" s="47" t="s">
        <v>19</v>
      </c>
      <c r="X81" s="47" t="s">
        <v>20</v>
      </c>
      <c r="Y81" s="54">
        <v>44</v>
      </c>
      <c r="Z81" s="55">
        <v>114.4</v>
      </c>
      <c r="AA81" s="45">
        <f t="shared" si="2"/>
        <v>616</v>
      </c>
      <c r="AB81" s="17"/>
      <c r="AC81" s="17"/>
      <c r="AD81" s="33"/>
    </row>
    <row r="82" spans="1:30" ht="150" customHeight="1">
      <c r="A82" s="2">
        <v>15965</v>
      </c>
      <c r="B82" s="2"/>
      <c r="C82" s="35">
        <v>2092433113127</v>
      </c>
      <c r="D82" s="47" t="s">
        <v>229</v>
      </c>
      <c r="E82" s="47" t="s">
        <v>230</v>
      </c>
      <c r="F82" s="37">
        <v>5</v>
      </c>
      <c r="G82" s="38">
        <f t="shared" si="3"/>
        <v>3</v>
      </c>
      <c r="H82" s="48">
        <v>0</v>
      </c>
      <c r="I82" s="49">
        <v>3</v>
      </c>
      <c r="J82" s="50">
        <v>29</v>
      </c>
      <c r="K82" s="51">
        <v>6</v>
      </c>
      <c r="L82" s="52" t="s">
        <v>231</v>
      </c>
      <c r="M82" s="53" t="s">
        <v>232</v>
      </c>
      <c r="N82" s="53" t="s">
        <v>2874</v>
      </c>
      <c r="O82" s="53" t="s">
        <v>2833</v>
      </c>
      <c r="P82" s="47" t="s">
        <v>233</v>
      </c>
      <c r="Q82" s="47" t="s">
        <v>234</v>
      </c>
      <c r="R82" s="47" t="s">
        <v>235</v>
      </c>
      <c r="S82" s="47" t="s">
        <v>17</v>
      </c>
      <c r="T82" s="47" t="s">
        <v>18</v>
      </c>
      <c r="U82" s="51">
        <v>2</v>
      </c>
      <c r="V82" s="51">
        <v>0</v>
      </c>
      <c r="W82" s="47" t="s">
        <v>19</v>
      </c>
      <c r="X82" s="47" t="s">
        <v>20</v>
      </c>
      <c r="Y82" s="54">
        <v>44</v>
      </c>
      <c r="Z82" s="55">
        <v>114.4</v>
      </c>
      <c r="AA82" s="45">
        <f t="shared" si="2"/>
        <v>132</v>
      </c>
      <c r="AB82" s="17"/>
      <c r="AC82" s="17"/>
      <c r="AD82" s="33"/>
    </row>
    <row r="83" spans="1:30" ht="150" customHeight="1">
      <c r="A83" s="2">
        <v>15966</v>
      </c>
      <c r="B83" s="2"/>
      <c r="C83" s="35">
        <v>2092433113134</v>
      </c>
      <c r="D83" s="47" t="s">
        <v>229</v>
      </c>
      <c r="E83" s="47" t="s">
        <v>230</v>
      </c>
      <c r="F83" s="37">
        <v>12</v>
      </c>
      <c r="G83" s="38">
        <f t="shared" si="3"/>
        <v>11</v>
      </c>
      <c r="H83" s="48">
        <v>0</v>
      </c>
      <c r="I83" s="49">
        <v>11</v>
      </c>
      <c r="J83" s="50">
        <v>30</v>
      </c>
      <c r="K83" s="51">
        <v>7</v>
      </c>
      <c r="L83" s="52" t="s">
        <v>231</v>
      </c>
      <c r="M83" s="53" t="s">
        <v>232</v>
      </c>
      <c r="N83" s="53" t="s">
        <v>2874</v>
      </c>
      <c r="O83" s="53" t="s">
        <v>2833</v>
      </c>
      <c r="P83" s="47" t="s">
        <v>233</v>
      </c>
      <c r="Q83" s="47" t="s">
        <v>234</v>
      </c>
      <c r="R83" s="47" t="s">
        <v>235</v>
      </c>
      <c r="S83" s="47" t="s">
        <v>17</v>
      </c>
      <c r="T83" s="47" t="s">
        <v>18</v>
      </c>
      <c r="U83" s="51">
        <v>2</v>
      </c>
      <c r="V83" s="51">
        <v>0</v>
      </c>
      <c r="W83" s="47" t="s">
        <v>19</v>
      </c>
      <c r="X83" s="47" t="s">
        <v>20</v>
      </c>
      <c r="Y83" s="54">
        <v>44</v>
      </c>
      <c r="Z83" s="55">
        <v>114.4</v>
      </c>
      <c r="AA83" s="45">
        <f t="shared" si="2"/>
        <v>484</v>
      </c>
      <c r="AB83" s="17"/>
      <c r="AC83" s="17"/>
      <c r="AD83" s="33"/>
    </row>
    <row r="84" spans="1:30" ht="150" customHeight="1">
      <c r="A84" s="2">
        <v>10577</v>
      </c>
      <c r="B84" s="2"/>
      <c r="C84" s="35">
        <v>2092434159346</v>
      </c>
      <c r="D84" s="47" t="s">
        <v>118</v>
      </c>
      <c r="E84" s="47" t="s">
        <v>119</v>
      </c>
      <c r="F84" s="37">
        <v>3</v>
      </c>
      <c r="G84" s="38">
        <f t="shared" si="3"/>
        <v>2</v>
      </c>
      <c r="H84" s="48">
        <v>0</v>
      </c>
      <c r="I84" s="49">
        <v>2</v>
      </c>
      <c r="J84" s="50">
        <v>32</v>
      </c>
      <c r="K84" s="51">
        <v>9</v>
      </c>
      <c r="L84" s="52" t="s">
        <v>244</v>
      </c>
      <c r="M84" s="53" t="s">
        <v>245</v>
      </c>
      <c r="N84" s="53" t="s">
        <v>2862</v>
      </c>
      <c r="O84" s="53" t="s">
        <v>2834</v>
      </c>
      <c r="P84" s="47" t="s">
        <v>246</v>
      </c>
      <c r="Q84" s="47" t="s">
        <v>247</v>
      </c>
      <c r="R84" s="47" t="s">
        <v>16</v>
      </c>
      <c r="S84" s="47" t="s">
        <v>17</v>
      </c>
      <c r="T84" s="47" t="s">
        <v>18</v>
      </c>
      <c r="U84" s="51">
        <v>2</v>
      </c>
      <c r="V84" s="51">
        <v>0</v>
      </c>
      <c r="W84" s="47" t="s">
        <v>19</v>
      </c>
      <c r="X84" s="47" t="s">
        <v>20</v>
      </c>
      <c r="Y84" s="54">
        <v>38</v>
      </c>
      <c r="Z84" s="55">
        <v>98.8</v>
      </c>
      <c r="AA84" s="45">
        <f t="shared" si="2"/>
        <v>76</v>
      </c>
      <c r="AB84" s="17"/>
      <c r="AC84" s="17"/>
      <c r="AD84" s="33"/>
    </row>
    <row r="85" spans="1:30" ht="150" customHeight="1">
      <c r="A85" s="2">
        <v>15652</v>
      </c>
      <c r="B85" s="2"/>
      <c r="C85" s="35">
        <v>2092434022923</v>
      </c>
      <c r="D85" s="47" t="s">
        <v>242</v>
      </c>
      <c r="E85" s="47" t="s">
        <v>243</v>
      </c>
      <c r="F85" s="37">
        <v>29</v>
      </c>
      <c r="G85" s="38">
        <f t="shared" si="3"/>
        <v>30</v>
      </c>
      <c r="H85" s="48">
        <v>1</v>
      </c>
      <c r="I85" s="49">
        <v>29</v>
      </c>
      <c r="J85" s="50">
        <v>27</v>
      </c>
      <c r="K85" s="51">
        <v>4</v>
      </c>
      <c r="L85" s="52" t="s">
        <v>244</v>
      </c>
      <c r="M85" s="53" t="s">
        <v>245</v>
      </c>
      <c r="N85" s="53" t="s">
        <v>2862</v>
      </c>
      <c r="O85" s="53" t="s">
        <v>2834</v>
      </c>
      <c r="P85" s="47" t="s">
        <v>246</v>
      </c>
      <c r="Q85" s="47" t="s">
        <v>247</v>
      </c>
      <c r="R85" s="47" t="s">
        <v>16</v>
      </c>
      <c r="S85" s="47" t="s">
        <v>17</v>
      </c>
      <c r="T85" s="47" t="s">
        <v>18</v>
      </c>
      <c r="U85" s="51">
        <v>2</v>
      </c>
      <c r="V85" s="51">
        <v>0</v>
      </c>
      <c r="W85" s="47" t="s">
        <v>19</v>
      </c>
      <c r="X85" s="47" t="s">
        <v>20</v>
      </c>
      <c r="Y85" s="54">
        <v>38</v>
      </c>
      <c r="Z85" s="55">
        <v>98.8</v>
      </c>
      <c r="AA85" s="45">
        <f t="shared" si="2"/>
        <v>1140</v>
      </c>
      <c r="AB85" s="17"/>
      <c r="AC85" s="17"/>
      <c r="AD85" s="33"/>
    </row>
    <row r="86" spans="1:30" ht="150" customHeight="1">
      <c r="A86" s="2">
        <v>15653</v>
      </c>
      <c r="B86" s="2"/>
      <c r="C86" s="35">
        <v>2092434159308</v>
      </c>
      <c r="D86" s="47" t="s">
        <v>242</v>
      </c>
      <c r="E86" s="47" t="s">
        <v>243</v>
      </c>
      <c r="F86" s="37">
        <v>5</v>
      </c>
      <c r="G86" s="38">
        <f t="shared" si="3"/>
        <v>2</v>
      </c>
      <c r="H86" s="48">
        <v>0</v>
      </c>
      <c r="I86" s="49">
        <v>2</v>
      </c>
      <c r="J86" s="50">
        <v>28</v>
      </c>
      <c r="K86" s="51">
        <v>5</v>
      </c>
      <c r="L86" s="52" t="s">
        <v>244</v>
      </c>
      <c r="M86" s="53" t="s">
        <v>245</v>
      </c>
      <c r="N86" s="53" t="s">
        <v>2862</v>
      </c>
      <c r="O86" s="53" t="s">
        <v>2834</v>
      </c>
      <c r="P86" s="47" t="s">
        <v>246</v>
      </c>
      <c r="Q86" s="47" t="s">
        <v>247</v>
      </c>
      <c r="R86" s="47" t="s">
        <v>16</v>
      </c>
      <c r="S86" s="47" t="s">
        <v>17</v>
      </c>
      <c r="T86" s="47" t="s">
        <v>18</v>
      </c>
      <c r="U86" s="51">
        <v>2</v>
      </c>
      <c r="V86" s="51">
        <v>0</v>
      </c>
      <c r="W86" s="47" t="s">
        <v>19</v>
      </c>
      <c r="X86" s="47" t="s">
        <v>20</v>
      </c>
      <c r="Y86" s="54">
        <v>38</v>
      </c>
      <c r="Z86" s="55">
        <v>98.8</v>
      </c>
      <c r="AA86" s="45">
        <f t="shared" si="2"/>
        <v>76</v>
      </c>
      <c r="AB86" s="17"/>
      <c r="AC86" s="17"/>
      <c r="AD86" s="33"/>
    </row>
    <row r="87" spans="1:30" ht="150" customHeight="1">
      <c r="A87" s="2">
        <v>10828</v>
      </c>
      <c r="B87" s="2"/>
      <c r="C87" s="35">
        <v>2092432749280</v>
      </c>
      <c r="D87" s="47" t="s">
        <v>271</v>
      </c>
      <c r="E87" s="47" t="s">
        <v>272</v>
      </c>
      <c r="F87" s="37">
        <v>3</v>
      </c>
      <c r="G87" s="38">
        <f t="shared" si="3"/>
        <v>2</v>
      </c>
      <c r="H87" s="48">
        <v>0</v>
      </c>
      <c r="I87" s="49">
        <v>2</v>
      </c>
      <c r="J87" s="50">
        <v>31</v>
      </c>
      <c r="K87" s="51">
        <v>8</v>
      </c>
      <c r="L87" s="52" t="s">
        <v>256</v>
      </c>
      <c r="M87" s="53" t="s">
        <v>13</v>
      </c>
      <c r="N87" s="53" t="s">
        <v>2862</v>
      </c>
      <c r="O87" s="53" t="s">
        <v>2834</v>
      </c>
      <c r="P87" s="47" t="s">
        <v>257</v>
      </c>
      <c r="Q87" s="47" t="s">
        <v>258</v>
      </c>
      <c r="R87" s="47" t="s">
        <v>16</v>
      </c>
      <c r="S87" s="47" t="s">
        <v>17</v>
      </c>
      <c r="T87" s="47" t="s">
        <v>18</v>
      </c>
      <c r="U87" s="51">
        <v>2</v>
      </c>
      <c r="V87" s="51">
        <v>0</v>
      </c>
      <c r="W87" s="47" t="s">
        <v>19</v>
      </c>
      <c r="X87" s="47" t="s">
        <v>20</v>
      </c>
      <c r="Y87" s="54">
        <v>79</v>
      </c>
      <c r="Z87" s="55">
        <v>205.4</v>
      </c>
      <c r="AA87" s="45">
        <f t="shared" si="2"/>
        <v>158</v>
      </c>
      <c r="AB87" s="17"/>
      <c r="AC87" s="17"/>
      <c r="AD87" s="33"/>
    </row>
    <row r="88" spans="1:30" ht="150" customHeight="1">
      <c r="A88" s="2">
        <v>10997</v>
      </c>
      <c r="B88" s="2"/>
      <c r="C88" s="35">
        <v>2092432749273</v>
      </c>
      <c r="D88" s="47" t="s">
        <v>269</v>
      </c>
      <c r="E88" s="47" t="s">
        <v>270</v>
      </c>
      <c r="F88" s="37">
        <v>6</v>
      </c>
      <c r="G88" s="38">
        <f t="shared" si="3"/>
        <v>6</v>
      </c>
      <c r="H88" s="48">
        <v>0</v>
      </c>
      <c r="I88" s="49">
        <v>6</v>
      </c>
      <c r="J88" s="50">
        <v>30</v>
      </c>
      <c r="K88" s="51">
        <v>7</v>
      </c>
      <c r="L88" s="52" t="s">
        <v>256</v>
      </c>
      <c r="M88" s="53" t="s">
        <v>13</v>
      </c>
      <c r="N88" s="53" t="s">
        <v>2862</v>
      </c>
      <c r="O88" s="53" t="s">
        <v>2834</v>
      </c>
      <c r="P88" s="47" t="s">
        <v>257</v>
      </c>
      <c r="Q88" s="47" t="s">
        <v>258</v>
      </c>
      <c r="R88" s="47" t="s">
        <v>16</v>
      </c>
      <c r="S88" s="47" t="s">
        <v>17</v>
      </c>
      <c r="T88" s="47" t="s">
        <v>18</v>
      </c>
      <c r="U88" s="51">
        <v>2</v>
      </c>
      <c r="V88" s="51">
        <v>0</v>
      </c>
      <c r="W88" s="47" t="s">
        <v>19</v>
      </c>
      <c r="X88" s="47" t="s">
        <v>20</v>
      </c>
      <c r="Y88" s="54">
        <v>79</v>
      </c>
      <c r="Z88" s="55">
        <v>205.4</v>
      </c>
      <c r="AA88" s="45">
        <f t="shared" si="2"/>
        <v>474</v>
      </c>
      <c r="AB88" s="17"/>
      <c r="AC88" s="17"/>
      <c r="AD88" s="33"/>
    </row>
    <row r="89" spans="1:30" ht="150" customHeight="1">
      <c r="A89" s="2">
        <v>12451</v>
      </c>
      <c r="B89" s="2"/>
      <c r="C89" s="35">
        <v>2092432749228</v>
      </c>
      <c r="D89" s="47" t="s">
        <v>263</v>
      </c>
      <c r="E89" s="47" t="s">
        <v>264</v>
      </c>
      <c r="F89" s="37">
        <v>7</v>
      </c>
      <c r="G89" s="38">
        <f t="shared" si="3"/>
        <v>5</v>
      </c>
      <c r="H89" s="48">
        <v>0</v>
      </c>
      <c r="I89" s="49">
        <v>5</v>
      </c>
      <c r="J89" s="50">
        <v>25</v>
      </c>
      <c r="K89" s="51">
        <v>2</v>
      </c>
      <c r="L89" s="52" t="s">
        <v>256</v>
      </c>
      <c r="M89" s="53" t="s">
        <v>13</v>
      </c>
      <c r="N89" s="53" t="s">
        <v>2862</v>
      </c>
      <c r="O89" s="53" t="s">
        <v>2834</v>
      </c>
      <c r="P89" s="47" t="s">
        <v>257</v>
      </c>
      <c r="Q89" s="47" t="s">
        <v>258</v>
      </c>
      <c r="R89" s="47" t="s">
        <v>16</v>
      </c>
      <c r="S89" s="47" t="s">
        <v>17</v>
      </c>
      <c r="T89" s="47" t="s">
        <v>18</v>
      </c>
      <c r="U89" s="51">
        <v>2</v>
      </c>
      <c r="V89" s="51">
        <v>0</v>
      </c>
      <c r="W89" s="47" t="s">
        <v>19</v>
      </c>
      <c r="X89" s="47" t="s">
        <v>20</v>
      </c>
      <c r="Y89" s="54">
        <v>79</v>
      </c>
      <c r="Z89" s="55">
        <v>205.4</v>
      </c>
      <c r="AA89" s="45">
        <f t="shared" si="2"/>
        <v>395</v>
      </c>
      <c r="AB89" s="17"/>
      <c r="AC89" s="17"/>
      <c r="AD89" s="33"/>
    </row>
    <row r="90" spans="1:30" ht="150" customHeight="1">
      <c r="A90" s="2">
        <v>12583</v>
      </c>
      <c r="B90" s="2"/>
      <c r="C90" s="35">
        <v>2092432749259</v>
      </c>
      <c r="D90" s="47" t="s">
        <v>261</v>
      </c>
      <c r="E90" s="47" t="s">
        <v>262</v>
      </c>
      <c r="F90" s="37">
        <v>11</v>
      </c>
      <c r="G90" s="38">
        <f t="shared" si="3"/>
        <v>9</v>
      </c>
      <c r="H90" s="48">
        <v>0</v>
      </c>
      <c r="I90" s="49">
        <v>9</v>
      </c>
      <c r="J90" s="50">
        <v>28</v>
      </c>
      <c r="K90" s="51">
        <v>5</v>
      </c>
      <c r="L90" s="52" t="s">
        <v>256</v>
      </c>
      <c r="M90" s="53" t="s">
        <v>13</v>
      </c>
      <c r="N90" s="53" t="s">
        <v>2862</v>
      </c>
      <c r="O90" s="53" t="s">
        <v>2834</v>
      </c>
      <c r="P90" s="47" t="s">
        <v>257</v>
      </c>
      <c r="Q90" s="47" t="s">
        <v>258</v>
      </c>
      <c r="R90" s="47" t="s">
        <v>16</v>
      </c>
      <c r="S90" s="47" t="s">
        <v>17</v>
      </c>
      <c r="T90" s="47" t="s">
        <v>18</v>
      </c>
      <c r="U90" s="51">
        <v>2</v>
      </c>
      <c r="V90" s="51">
        <v>0</v>
      </c>
      <c r="W90" s="47" t="s">
        <v>19</v>
      </c>
      <c r="X90" s="47" t="s">
        <v>20</v>
      </c>
      <c r="Y90" s="54">
        <v>79</v>
      </c>
      <c r="Z90" s="55">
        <v>205.4</v>
      </c>
      <c r="AA90" s="45">
        <f t="shared" si="2"/>
        <v>711</v>
      </c>
      <c r="AB90" s="17"/>
      <c r="AC90" s="17"/>
      <c r="AD90" s="33"/>
    </row>
    <row r="91" spans="1:30" ht="150" customHeight="1">
      <c r="A91" s="2">
        <v>12584</v>
      </c>
      <c r="B91" s="2"/>
      <c r="C91" s="35">
        <v>2092432749242</v>
      </c>
      <c r="D91" s="47" t="s">
        <v>259</v>
      </c>
      <c r="E91" s="47" t="s">
        <v>260</v>
      </c>
      <c r="F91" s="37">
        <v>6</v>
      </c>
      <c r="G91" s="38">
        <f t="shared" si="3"/>
        <v>5</v>
      </c>
      <c r="H91" s="48">
        <v>1</v>
      </c>
      <c r="I91" s="49">
        <v>4</v>
      </c>
      <c r="J91" s="50">
        <v>27</v>
      </c>
      <c r="K91" s="51">
        <v>4</v>
      </c>
      <c r="L91" s="52" t="s">
        <v>256</v>
      </c>
      <c r="M91" s="53" t="s">
        <v>13</v>
      </c>
      <c r="N91" s="53" t="s">
        <v>2862</v>
      </c>
      <c r="O91" s="53" t="s">
        <v>2834</v>
      </c>
      <c r="P91" s="47" t="s">
        <v>257</v>
      </c>
      <c r="Q91" s="47" t="s">
        <v>258</v>
      </c>
      <c r="R91" s="47" t="s">
        <v>16</v>
      </c>
      <c r="S91" s="47" t="s">
        <v>17</v>
      </c>
      <c r="T91" s="47" t="s">
        <v>18</v>
      </c>
      <c r="U91" s="51">
        <v>2</v>
      </c>
      <c r="V91" s="51">
        <v>0</v>
      </c>
      <c r="W91" s="47" t="s">
        <v>19</v>
      </c>
      <c r="X91" s="47" t="s">
        <v>20</v>
      </c>
      <c r="Y91" s="54">
        <v>79</v>
      </c>
      <c r="Z91" s="55">
        <v>205.4</v>
      </c>
      <c r="AA91" s="45">
        <f t="shared" si="2"/>
        <v>395</v>
      </c>
      <c r="AB91" s="17"/>
      <c r="AC91" s="17"/>
      <c r="AD91" s="33"/>
    </row>
    <row r="92" spans="1:30" ht="150" customHeight="1">
      <c r="A92" s="2">
        <v>12614</v>
      </c>
      <c r="B92" s="2"/>
      <c r="C92" s="35">
        <v>2092432749266</v>
      </c>
      <c r="D92" s="47" t="s">
        <v>254</v>
      </c>
      <c r="E92" s="47" t="s">
        <v>255</v>
      </c>
      <c r="F92" s="37">
        <v>23</v>
      </c>
      <c r="G92" s="38">
        <f t="shared" si="3"/>
        <v>22</v>
      </c>
      <c r="H92" s="48">
        <v>0</v>
      </c>
      <c r="I92" s="49">
        <v>22</v>
      </c>
      <c r="J92" s="50">
        <v>29</v>
      </c>
      <c r="K92" s="51">
        <v>6</v>
      </c>
      <c r="L92" s="52" t="s">
        <v>256</v>
      </c>
      <c r="M92" s="53" t="s">
        <v>13</v>
      </c>
      <c r="N92" s="53" t="s">
        <v>2862</v>
      </c>
      <c r="O92" s="53" t="s">
        <v>2834</v>
      </c>
      <c r="P92" s="47" t="s">
        <v>257</v>
      </c>
      <c r="Q92" s="47" t="s">
        <v>258</v>
      </c>
      <c r="R92" s="47" t="s">
        <v>16</v>
      </c>
      <c r="S92" s="47" t="s">
        <v>17</v>
      </c>
      <c r="T92" s="47" t="s">
        <v>18</v>
      </c>
      <c r="U92" s="51">
        <v>2</v>
      </c>
      <c r="V92" s="51">
        <v>0</v>
      </c>
      <c r="W92" s="47" t="s">
        <v>19</v>
      </c>
      <c r="X92" s="47" t="s">
        <v>20</v>
      </c>
      <c r="Y92" s="54">
        <v>79</v>
      </c>
      <c r="Z92" s="55">
        <v>205.4</v>
      </c>
      <c r="AA92" s="45">
        <f t="shared" si="2"/>
        <v>1738</v>
      </c>
      <c r="AB92" s="17"/>
      <c r="AC92" s="17"/>
      <c r="AD92" s="33"/>
    </row>
    <row r="93" spans="1:30" ht="150" customHeight="1">
      <c r="A93" s="2">
        <v>10363</v>
      </c>
      <c r="B93" s="2"/>
      <c r="C93" s="35">
        <v>2092434410010</v>
      </c>
      <c r="D93" s="47" t="s">
        <v>1325</v>
      </c>
      <c r="E93" s="47" t="s">
        <v>1326</v>
      </c>
      <c r="F93" s="37">
        <v>0</v>
      </c>
      <c r="G93" s="38">
        <f t="shared" si="3"/>
        <v>1</v>
      </c>
      <c r="H93" s="48">
        <v>0</v>
      </c>
      <c r="I93" s="49">
        <v>1</v>
      </c>
      <c r="J93" s="50">
        <v>31</v>
      </c>
      <c r="K93" s="51">
        <v>8</v>
      </c>
      <c r="L93" s="52" t="s">
        <v>1323</v>
      </c>
      <c r="M93" s="53" t="s">
        <v>1008</v>
      </c>
      <c r="N93" s="53" t="s">
        <v>2863</v>
      </c>
      <c r="O93" s="53" t="s">
        <v>2836</v>
      </c>
      <c r="P93" s="47" t="s">
        <v>1324</v>
      </c>
      <c r="Q93" s="47" t="s">
        <v>416</v>
      </c>
      <c r="R93" s="51">
        <v>2</v>
      </c>
      <c r="S93" s="47" t="s">
        <v>17</v>
      </c>
      <c r="T93" s="47" t="s">
        <v>18</v>
      </c>
      <c r="U93" s="51">
        <v>2</v>
      </c>
      <c r="V93" s="51">
        <v>0</v>
      </c>
      <c r="W93" s="47" t="s">
        <v>19</v>
      </c>
      <c r="X93" s="47" t="s">
        <v>20</v>
      </c>
      <c r="Y93" s="54">
        <v>32</v>
      </c>
      <c r="Z93" s="55">
        <v>83.2</v>
      </c>
      <c r="AA93" s="45">
        <f t="shared" si="2"/>
        <v>32</v>
      </c>
      <c r="AB93" s="17"/>
      <c r="AC93" s="17"/>
      <c r="AD93" s="33"/>
    </row>
    <row r="94" spans="1:30" ht="150" customHeight="1">
      <c r="A94" s="2">
        <v>11985</v>
      </c>
      <c r="B94" s="2"/>
      <c r="C94" s="35">
        <v>2092434409991</v>
      </c>
      <c r="D94" s="47" t="s">
        <v>112</v>
      </c>
      <c r="E94" s="47" t="s">
        <v>113</v>
      </c>
      <c r="F94" s="37">
        <v>0</v>
      </c>
      <c r="G94" s="38">
        <f t="shared" si="3"/>
        <v>2</v>
      </c>
      <c r="H94" s="48">
        <v>0</v>
      </c>
      <c r="I94" s="49">
        <v>2</v>
      </c>
      <c r="J94" s="50">
        <v>29</v>
      </c>
      <c r="K94" s="51">
        <v>6</v>
      </c>
      <c r="L94" s="56" t="s">
        <v>1323</v>
      </c>
      <c r="M94" s="53" t="s">
        <v>1008</v>
      </c>
      <c r="N94" s="53" t="s">
        <v>2863</v>
      </c>
      <c r="O94" s="53" t="s">
        <v>2836</v>
      </c>
      <c r="P94" s="47" t="s">
        <v>1324</v>
      </c>
      <c r="Q94" s="47" t="s">
        <v>416</v>
      </c>
      <c r="R94" s="51">
        <v>2</v>
      </c>
      <c r="S94" s="47" t="s">
        <v>17</v>
      </c>
      <c r="T94" s="47" t="s">
        <v>18</v>
      </c>
      <c r="U94" s="51">
        <v>2</v>
      </c>
      <c r="V94" s="51">
        <v>0</v>
      </c>
      <c r="W94" s="47" t="s">
        <v>19</v>
      </c>
      <c r="X94" s="47" t="s">
        <v>20</v>
      </c>
      <c r="Y94" s="54">
        <v>32</v>
      </c>
      <c r="Z94" s="55">
        <v>83.2</v>
      </c>
      <c r="AA94" s="45">
        <f t="shared" si="2"/>
        <v>64</v>
      </c>
      <c r="AB94" s="17"/>
      <c r="AC94" s="17"/>
      <c r="AD94" s="33"/>
    </row>
    <row r="95" spans="1:30" ht="150" customHeight="1">
      <c r="A95" s="2">
        <v>13261</v>
      </c>
      <c r="B95" s="2"/>
      <c r="C95" s="35">
        <v>2092434410003</v>
      </c>
      <c r="D95" s="47" t="s">
        <v>1321</v>
      </c>
      <c r="E95" s="47" t="s">
        <v>1322</v>
      </c>
      <c r="F95" s="37">
        <v>0</v>
      </c>
      <c r="G95" s="38">
        <f t="shared" si="3"/>
        <v>1</v>
      </c>
      <c r="H95" s="48">
        <v>0</v>
      </c>
      <c r="I95" s="49">
        <v>1</v>
      </c>
      <c r="J95" s="50">
        <v>30</v>
      </c>
      <c r="K95" s="51">
        <v>7</v>
      </c>
      <c r="L95" s="52" t="s">
        <v>1323</v>
      </c>
      <c r="M95" s="53" t="s">
        <v>1008</v>
      </c>
      <c r="N95" s="53" t="s">
        <v>2863</v>
      </c>
      <c r="O95" s="53" t="s">
        <v>2836</v>
      </c>
      <c r="P95" s="47" t="s">
        <v>1324</v>
      </c>
      <c r="Q95" s="47" t="s">
        <v>416</v>
      </c>
      <c r="R95" s="51">
        <v>2</v>
      </c>
      <c r="S95" s="47" t="s">
        <v>17</v>
      </c>
      <c r="T95" s="47" t="s">
        <v>18</v>
      </c>
      <c r="U95" s="51">
        <v>2</v>
      </c>
      <c r="V95" s="51">
        <v>0</v>
      </c>
      <c r="W95" s="47" t="s">
        <v>19</v>
      </c>
      <c r="X95" s="47" t="s">
        <v>20</v>
      </c>
      <c r="Y95" s="54">
        <v>32</v>
      </c>
      <c r="Z95" s="55">
        <v>83.2</v>
      </c>
      <c r="AA95" s="45">
        <f t="shared" si="2"/>
        <v>32</v>
      </c>
      <c r="AB95" s="17"/>
      <c r="AC95" s="17"/>
      <c r="AD95" s="33"/>
    </row>
    <row r="96" spans="1:30" ht="150" customHeight="1">
      <c r="A96" s="2">
        <v>10349</v>
      </c>
      <c r="B96" s="2"/>
      <c r="C96" s="35">
        <v>2092434412489</v>
      </c>
      <c r="D96" s="47" t="s">
        <v>277</v>
      </c>
      <c r="E96" s="47" t="s">
        <v>278</v>
      </c>
      <c r="F96" s="37">
        <v>0</v>
      </c>
      <c r="G96" s="38">
        <f t="shared" si="3"/>
        <v>1</v>
      </c>
      <c r="H96" s="48">
        <v>0</v>
      </c>
      <c r="I96" s="49">
        <v>1</v>
      </c>
      <c r="J96" s="50">
        <v>30</v>
      </c>
      <c r="K96" s="51">
        <v>7</v>
      </c>
      <c r="L96" s="52" t="s">
        <v>1735</v>
      </c>
      <c r="M96" s="53" t="s">
        <v>1008</v>
      </c>
      <c r="N96" s="53" t="s">
        <v>2863</v>
      </c>
      <c r="O96" s="53" t="s">
        <v>2836</v>
      </c>
      <c r="P96" s="47" t="s">
        <v>1732</v>
      </c>
      <c r="Q96" s="47" t="s">
        <v>416</v>
      </c>
      <c r="R96" s="51">
        <v>995</v>
      </c>
      <c r="S96" s="47" t="s">
        <v>17</v>
      </c>
      <c r="T96" s="47" t="s">
        <v>18</v>
      </c>
      <c r="U96" s="51">
        <v>2</v>
      </c>
      <c r="V96" s="51">
        <v>0</v>
      </c>
      <c r="W96" s="47" t="s">
        <v>19</v>
      </c>
      <c r="X96" s="47" t="s">
        <v>20</v>
      </c>
      <c r="Y96" s="54">
        <v>38.5</v>
      </c>
      <c r="Z96" s="55">
        <v>100.10000000000001</v>
      </c>
      <c r="AA96" s="45">
        <f t="shared" si="2"/>
        <v>38.5</v>
      </c>
      <c r="AB96" s="17"/>
      <c r="AC96" s="17"/>
      <c r="AD96" s="33"/>
    </row>
    <row r="97" spans="1:30" ht="150" customHeight="1">
      <c r="A97" s="2">
        <v>11621</v>
      </c>
      <c r="B97" s="2"/>
      <c r="C97" s="35">
        <v>2092434412465</v>
      </c>
      <c r="D97" s="47" t="s">
        <v>1333</v>
      </c>
      <c r="E97" s="47" t="s">
        <v>1334</v>
      </c>
      <c r="F97" s="37">
        <v>0</v>
      </c>
      <c r="G97" s="38">
        <f t="shared" si="3"/>
        <v>1</v>
      </c>
      <c r="H97" s="48">
        <v>0</v>
      </c>
      <c r="I97" s="49">
        <v>1</v>
      </c>
      <c r="J97" s="50">
        <v>28</v>
      </c>
      <c r="K97" s="51">
        <v>5</v>
      </c>
      <c r="L97" s="52" t="s">
        <v>1735</v>
      </c>
      <c r="M97" s="53" t="s">
        <v>1008</v>
      </c>
      <c r="N97" s="53" t="s">
        <v>2863</v>
      </c>
      <c r="O97" s="53" t="s">
        <v>2836</v>
      </c>
      <c r="P97" s="47" t="s">
        <v>1732</v>
      </c>
      <c r="Q97" s="47" t="s">
        <v>416</v>
      </c>
      <c r="R97" s="51">
        <v>995</v>
      </c>
      <c r="S97" s="47" t="s">
        <v>17</v>
      </c>
      <c r="T97" s="47" t="s">
        <v>18</v>
      </c>
      <c r="U97" s="51">
        <v>2</v>
      </c>
      <c r="V97" s="51">
        <v>0</v>
      </c>
      <c r="W97" s="47" t="s">
        <v>19</v>
      </c>
      <c r="X97" s="47" t="s">
        <v>20</v>
      </c>
      <c r="Y97" s="54">
        <v>38.5</v>
      </c>
      <c r="Z97" s="55">
        <v>100.10000000000001</v>
      </c>
      <c r="AA97" s="45">
        <f t="shared" si="2"/>
        <v>38.5</v>
      </c>
      <c r="AB97" s="17"/>
      <c r="AC97" s="17"/>
      <c r="AD97" s="33"/>
    </row>
    <row r="98" spans="1:30" ht="150" customHeight="1">
      <c r="A98" s="2">
        <v>11809</v>
      </c>
      <c r="B98" s="2"/>
      <c r="C98" s="35">
        <v>2092434412427</v>
      </c>
      <c r="D98" s="47" t="s">
        <v>1736</v>
      </c>
      <c r="E98" s="47" t="s">
        <v>1737</v>
      </c>
      <c r="F98" s="37">
        <v>0</v>
      </c>
      <c r="G98" s="38">
        <f t="shared" si="3"/>
        <v>1</v>
      </c>
      <c r="H98" s="48">
        <v>0</v>
      </c>
      <c r="I98" s="49">
        <v>1</v>
      </c>
      <c r="J98" s="50">
        <v>24</v>
      </c>
      <c r="K98" s="51">
        <v>1</v>
      </c>
      <c r="L98" s="52" t="s">
        <v>1735</v>
      </c>
      <c r="M98" s="53" t="s">
        <v>1008</v>
      </c>
      <c r="N98" s="53" t="s">
        <v>2863</v>
      </c>
      <c r="O98" s="53" t="s">
        <v>2836</v>
      </c>
      <c r="P98" s="47" t="s">
        <v>1732</v>
      </c>
      <c r="Q98" s="47" t="s">
        <v>416</v>
      </c>
      <c r="R98" s="51">
        <v>995</v>
      </c>
      <c r="S98" s="47" t="s">
        <v>17</v>
      </c>
      <c r="T98" s="47" t="s">
        <v>18</v>
      </c>
      <c r="U98" s="51">
        <v>2</v>
      </c>
      <c r="V98" s="51">
        <v>0</v>
      </c>
      <c r="W98" s="47" t="s">
        <v>19</v>
      </c>
      <c r="X98" s="47" t="s">
        <v>20</v>
      </c>
      <c r="Y98" s="54">
        <v>38.5</v>
      </c>
      <c r="Z98" s="55">
        <v>100.10000000000001</v>
      </c>
      <c r="AA98" s="45">
        <f t="shared" si="2"/>
        <v>38.5</v>
      </c>
      <c r="AB98" s="17"/>
      <c r="AC98" s="17"/>
      <c r="AD98" s="33"/>
    </row>
    <row r="99" spans="1:30" ht="150" customHeight="1">
      <c r="A99" s="2">
        <v>16580</v>
      </c>
      <c r="B99" s="2"/>
      <c r="C99" s="35">
        <v>2092434412434</v>
      </c>
      <c r="D99" s="47" t="s">
        <v>1643</v>
      </c>
      <c r="E99" s="47" t="s">
        <v>1644</v>
      </c>
      <c r="F99" s="37">
        <v>0</v>
      </c>
      <c r="G99" s="38">
        <f t="shared" si="3"/>
        <v>3</v>
      </c>
      <c r="H99" s="48">
        <v>0</v>
      </c>
      <c r="I99" s="49">
        <v>3</v>
      </c>
      <c r="J99" s="50">
        <v>25</v>
      </c>
      <c r="K99" s="51">
        <v>2</v>
      </c>
      <c r="L99" s="52" t="s">
        <v>1735</v>
      </c>
      <c r="M99" s="53" t="s">
        <v>1008</v>
      </c>
      <c r="N99" s="53" t="s">
        <v>2863</v>
      </c>
      <c r="O99" s="53" t="s">
        <v>2836</v>
      </c>
      <c r="P99" s="47" t="s">
        <v>1732</v>
      </c>
      <c r="Q99" s="47" t="s">
        <v>416</v>
      </c>
      <c r="R99" s="51">
        <v>995</v>
      </c>
      <c r="S99" s="47" t="s">
        <v>17</v>
      </c>
      <c r="T99" s="47" t="s">
        <v>18</v>
      </c>
      <c r="U99" s="51">
        <v>2</v>
      </c>
      <c r="V99" s="51">
        <v>0</v>
      </c>
      <c r="W99" s="47" t="s">
        <v>19</v>
      </c>
      <c r="X99" s="47" t="s">
        <v>20</v>
      </c>
      <c r="Y99" s="54">
        <v>38.5</v>
      </c>
      <c r="Z99" s="55">
        <v>100.10000000000001</v>
      </c>
      <c r="AA99" s="45">
        <f t="shared" si="2"/>
        <v>115.5</v>
      </c>
      <c r="AB99" s="17"/>
      <c r="AC99" s="17"/>
      <c r="AD99" s="33"/>
    </row>
    <row r="100" spans="1:30" ht="150" customHeight="1">
      <c r="A100" s="2">
        <v>16582</v>
      </c>
      <c r="B100" s="2"/>
      <c r="C100" s="35">
        <v>2092434412441</v>
      </c>
      <c r="D100" s="47" t="s">
        <v>1643</v>
      </c>
      <c r="E100" s="47" t="s">
        <v>1644</v>
      </c>
      <c r="F100" s="37">
        <v>0</v>
      </c>
      <c r="G100" s="38">
        <f t="shared" si="3"/>
        <v>1</v>
      </c>
      <c r="H100" s="48">
        <v>0</v>
      </c>
      <c r="I100" s="49">
        <v>1</v>
      </c>
      <c r="J100" s="50">
        <v>26</v>
      </c>
      <c r="K100" s="51">
        <v>3</v>
      </c>
      <c r="L100" s="52" t="s">
        <v>1735</v>
      </c>
      <c r="M100" s="53" t="s">
        <v>1008</v>
      </c>
      <c r="N100" s="53" t="s">
        <v>2863</v>
      </c>
      <c r="O100" s="53" t="s">
        <v>2836</v>
      </c>
      <c r="P100" s="47" t="s">
        <v>1732</v>
      </c>
      <c r="Q100" s="47" t="s">
        <v>416</v>
      </c>
      <c r="R100" s="51">
        <v>995</v>
      </c>
      <c r="S100" s="47" t="s">
        <v>17</v>
      </c>
      <c r="T100" s="47" t="s">
        <v>18</v>
      </c>
      <c r="U100" s="51">
        <v>2</v>
      </c>
      <c r="V100" s="51">
        <v>0</v>
      </c>
      <c r="W100" s="47" t="s">
        <v>19</v>
      </c>
      <c r="X100" s="47" t="s">
        <v>20</v>
      </c>
      <c r="Y100" s="54">
        <v>38.5</v>
      </c>
      <c r="Z100" s="55">
        <v>100.10000000000001</v>
      </c>
      <c r="AA100" s="45">
        <f t="shared" si="2"/>
        <v>38.5</v>
      </c>
      <c r="AB100" s="17"/>
      <c r="AC100" s="17"/>
      <c r="AD100" s="33"/>
    </row>
    <row r="101" spans="1:30" ht="150" customHeight="1">
      <c r="A101" s="2">
        <v>16584</v>
      </c>
      <c r="B101" s="2"/>
      <c r="C101" s="35">
        <v>2092434412472</v>
      </c>
      <c r="D101" s="47" t="s">
        <v>1643</v>
      </c>
      <c r="E101" s="47" t="s">
        <v>1644</v>
      </c>
      <c r="F101" s="37">
        <v>0</v>
      </c>
      <c r="G101" s="38">
        <f t="shared" si="3"/>
        <v>2</v>
      </c>
      <c r="H101" s="48">
        <v>0</v>
      </c>
      <c r="I101" s="49">
        <v>2</v>
      </c>
      <c r="J101" s="50">
        <v>29</v>
      </c>
      <c r="K101" s="51">
        <v>6</v>
      </c>
      <c r="L101" s="52" t="s">
        <v>1735</v>
      </c>
      <c r="M101" s="53" t="s">
        <v>1008</v>
      </c>
      <c r="N101" s="53" t="s">
        <v>2863</v>
      </c>
      <c r="O101" s="53" t="s">
        <v>2836</v>
      </c>
      <c r="P101" s="47" t="s">
        <v>1732</v>
      </c>
      <c r="Q101" s="47" t="s">
        <v>416</v>
      </c>
      <c r="R101" s="51">
        <v>995</v>
      </c>
      <c r="S101" s="47" t="s">
        <v>17</v>
      </c>
      <c r="T101" s="47" t="s">
        <v>18</v>
      </c>
      <c r="U101" s="51">
        <v>2</v>
      </c>
      <c r="V101" s="51">
        <v>0</v>
      </c>
      <c r="W101" s="47" t="s">
        <v>19</v>
      </c>
      <c r="X101" s="47" t="s">
        <v>20</v>
      </c>
      <c r="Y101" s="54">
        <v>38.5</v>
      </c>
      <c r="Z101" s="55">
        <v>100.10000000000001</v>
      </c>
      <c r="AA101" s="45">
        <f t="shared" si="2"/>
        <v>77</v>
      </c>
      <c r="AB101" s="17"/>
      <c r="AC101" s="17"/>
      <c r="AD101" s="33"/>
    </row>
    <row r="102" spans="1:30" ht="150" customHeight="1">
      <c r="A102" s="2">
        <v>16586</v>
      </c>
      <c r="B102" s="2"/>
      <c r="C102" s="35">
        <v>2092434412496</v>
      </c>
      <c r="D102" s="47" t="s">
        <v>1643</v>
      </c>
      <c r="E102" s="47" t="s">
        <v>1644</v>
      </c>
      <c r="F102" s="37">
        <v>0</v>
      </c>
      <c r="G102" s="38">
        <f t="shared" si="3"/>
        <v>1</v>
      </c>
      <c r="H102" s="48">
        <v>0</v>
      </c>
      <c r="I102" s="49">
        <v>1</v>
      </c>
      <c r="J102" s="50">
        <v>31</v>
      </c>
      <c r="K102" s="51">
        <v>8</v>
      </c>
      <c r="L102" s="52" t="s">
        <v>1735</v>
      </c>
      <c r="M102" s="53" t="s">
        <v>1008</v>
      </c>
      <c r="N102" s="53" t="s">
        <v>2863</v>
      </c>
      <c r="O102" s="53" t="s">
        <v>2836</v>
      </c>
      <c r="P102" s="47" t="s">
        <v>1732</v>
      </c>
      <c r="Q102" s="47" t="s">
        <v>416</v>
      </c>
      <c r="R102" s="51">
        <v>995</v>
      </c>
      <c r="S102" s="47" t="s">
        <v>17</v>
      </c>
      <c r="T102" s="47" t="s">
        <v>18</v>
      </c>
      <c r="U102" s="51">
        <v>2</v>
      </c>
      <c r="V102" s="51">
        <v>0</v>
      </c>
      <c r="W102" s="47" t="s">
        <v>19</v>
      </c>
      <c r="X102" s="47" t="s">
        <v>20</v>
      </c>
      <c r="Y102" s="54">
        <v>38.5</v>
      </c>
      <c r="Z102" s="55">
        <v>100.10000000000001</v>
      </c>
      <c r="AA102" s="45">
        <f t="shared" si="2"/>
        <v>38.5</v>
      </c>
      <c r="AB102" s="17"/>
      <c r="AC102" s="17"/>
      <c r="AD102" s="33"/>
    </row>
    <row r="103" spans="1:30" ht="150" customHeight="1">
      <c r="A103" s="2">
        <v>12632</v>
      </c>
      <c r="B103" s="2"/>
      <c r="C103" s="35">
        <v>7900014336726</v>
      </c>
      <c r="D103" s="47" t="s">
        <v>285</v>
      </c>
      <c r="E103" s="47" t="s">
        <v>286</v>
      </c>
      <c r="F103" s="37">
        <v>0</v>
      </c>
      <c r="G103" s="38">
        <f t="shared" si="3"/>
        <v>1</v>
      </c>
      <c r="H103" s="48">
        <v>0</v>
      </c>
      <c r="I103" s="49">
        <v>1</v>
      </c>
      <c r="J103" s="50">
        <v>27</v>
      </c>
      <c r="K103" s="51">
        <v>4</v>
      </c>
      <c r="L103" s="52" t="s">
        <v>281</v>
      </c>
      <c r="M103" s="53" t="s">
        <v>282</v>
      </c>
      <c r="N103" s="53" t="s">
        <v>2863</v>
      </c>
      <c r="O103" s="53" t="s">
        <v>2834</v>
      </c>
      <c r="P103" s="47" t="s">
        <v>283</v>
      </c>
      <c r="Q103" s="47" t="s">
        <v>284</v>
      </c>
      <c r="R103" s="47" t="s">
        <v>16</v>
      </c>
      <c r="S103" s="47" t="s">
        <v>17</v>
      </c>
      <c r="T103" s="47" t="s">
        <v>18</v>
      </c>
      <c r="U103" s="51">
        <v>2</v>
      </c>
      <c r="V103" s="51">
        <v>0</v>
      </c>
      <c r="W103" s="47" t="s">
        <v>19</v>
      </c>
      <c r="X103" s="47" t="s">
        <v>20</v>
      </c>
      <c r="Y103" s="54">
        <v>79</v>
      </c>
      <c r="Z103" s="55">
        <v>205.4</v>
      </c>
      <c r="AA103" s="45">
        <f t="shared" si="2"/>
        <v>79</v>
      </c>
      <c r="AB103" s="17"/>
      <c r="AC103" s="17"/>
      <c r="AD103" s="33"/>
    </row>
    <row r="104" spans="1:30" ht="150" customHeight="1">
      <c r="A104" s="2"/>
      <c r="B104" s="2"/>
      <c r="C104" s="35">
        <v>7900014336184</v>
      </c>
      <c r="D104" s="47"/>
      <c r="E104" s="47"/>
      <c r="F104" s="37"/>
      <c r="G104" s="38">
        <f t="shared" si="3"/>
        <v>2</v>
      </c>
      <c r="H104" s="48">
        <v>0</v>
      </c>
      <c r="I104" s="49">
        <v>2</v>
      </c>
      <c r="J104" s="50">
        <v>26</v>
      </c>
      <c r="K104" s="51"/>
      <c r="L104" s="52" t="s">
        <v>281</v>
      </c>
      <c r="M104" s="53" t="s">
        <v>282</v>
      </c>
      <c r="N104" s="53" t="s">
        <v>2863</v>
      </c>
      <c r="O104" s="53" t="s">
        <v>2834</v>
      </c>
      <c r="P104" s="47" t="s">
        <v>283</v>
      </c>
      <c r="Q104" s="47" t="s">
        <v>284</v>
      </c>
      <c r="R104" s="47" t="s">
        <v>16</v>
      </c>
      <c r="S104" s="47" t="s">
        <v>17</v>
      </c>
      <c r="T104" s="47" t="s">
        <v>18</v>
      </c>
      <c r="U104" s="51">
        <v>2</v>
      </c>
      <c r="V104" s="51">
        <v>0</v>
      </c>
      <c r="W104" s="47" t="s">
        <v>19</v>
      </c>
      <c r="X104" s="47" t="s">
        <v>20</v>
      </c>
      <c r="Y104" s="54">
        <v>79</v>
      </c>
      <c r="Z104" s="55">
        <v>205.4</v>
      </c>
      <c r="AA104" s="45">
        <f t="shared" si="2"/>
        <v>158</v>
      </c>
      <c r="AB104" s="17"/>
      <c r="AC104" s="17"/>
      <c r="AD104" s="33"/>
    </row>
    <row r="105" spans="1:30" ht="150" customHeight="1">
      <c r="A105" s="2">
        <v>12918</v>
      </c>
      <c r="B105" s="2"/>
      <c r="C105" s="35">
        <v>7900014338072</v>
      </c>
      <c r="D105" s="47" t="s">
        <v>279</v>
      </c>
      <c r="E105" s="47" t="s">
        <v>280</v>
      </c>
      <c r="F105" s="37">
        <v>0</v>
      </c>
      <c r="G105" s="38">
        <f t="shared" si="3"/>
        <v>1</v>
      </c>
      <c r="H105" s="48">
        <v>0</v>
      </c>
      <c r="I105" s="49">
        <v>1</v>
      </c>
      <c r="J105" s="50">
        <v>29</v>
      </c>
      <c r="K105" s="51">
        <v>6</v>
      </c>
      <c r="L105" s="52" t="s">
        <v>281</v>
      </c>
      <c r="M105" s="53" t="s">
        <v>282</v>
      </c>
      <c r="N105" s="53" t="s">
        <v>2863</v>
      </c>
      <c r="O105" s="53" t="s">
        <v>2834</v>
      </c>
      <c r="P105" s="47" t="s">
        <v>283</v>
      </c>
      <c r="Q105" s="47" t="s">
        <v>284</v>
      </c>
      <c r="R105" s="47" t="s">
        <v>16</v>
      </c>
      <c r="S105" s="47" t="s">
        <v>17</v>
      </c>
      <c r="T105" s="47" t="s">
        <v>18</v>
      </c>
      <c r="U105" s="51">
        <v>2</v>
      </c>
      <c r="V105" s="51">
        <v>0</v>
      </c>
      <c r="W105" s="47" t="s">
        <v>19</v>
      </c>
      <c r="X105" s="47" t="s">
        <v>20</v>
      </c>
      <c r="Y105" s="54">
        <v>79</v>
      </c>
      <c r="Z105" s="55">
        <v>205.4</v>
      </c>
      <c r="AA105" s="45">
        <f t="shared" si="2"/>
        <v>79</v>
      </c>
      <c r="AB105" s="17"/>
      <c r="AC105" s="17"/>
      <c r="AD105" s="33"/>
    </row>
    <row r="106" spans="1:30" ht="150" customHeight="1">
      <c r="A106" s="2">
        <v>10703</v>
      </c>
      <c r="B106" s="2"/>
      <c r="C106" s="35">
        <v>2092432840857</v>
      </c>
      <c r="D106" s="47" t="s">
        <v>299</v>
      </c>
      <c r="E106" s="47" t="s">
        <v>300</v>
      </c>
      <c r="F106" s="37">
        <v>0</v>
      </c>
      <c r="G106" s="38">
        <f>I106+H106</f>
        <v>2</v>
      </c>
      <c r="H106" s="48">
        <v>0</v>
      </c>
      <c r="I106" s="49">
        <v>2</v>
      </c>
      <c r="J106" s="50">
        <v>31</v>
      </c>
      <c r="K106" s="51">
        <v>8</v>
      </c>
      <c r="L106" s="52" t="s">
        <v>287</v>
      </c>
      <c r="M106" s="53" t="s">
        <v>13</v>
      </c>
      <c r="N106" s="53" t="s">
        <v>2862</v>
      </c>
      <c r="O106" s="53" t="s">
        <v>2834</v>
      </c>
      <c r="P106" s="47" t="s">
        <v>288</v>
      </c>
      <c r="Q106" s="47" t="s">
        <v>85</v>
      </c>
      <c r="R106" s="47" t="s">
        <v>16</v>
      </c>
      <c r="S106" s="47" t="s">
        <v>17</v>
      </c>
      <c r="T106" s="47" t="s">
        <v>18</v>
      </c>
      <c r="U106" s="51">
        <v>2</v>
      </c>
      <c r="V106" s="51">
        <v>0</v>
      </c>
      <c r="W106" s="47" t="s">
        <v>19</v>
      </c>
      <c r="X106" s="47" t="s">
        <v>20</v>
      </c>
      <c r="Y106" s="54">
        <v>79</v>
      </c>
      <c r="Z106" s="55">
        <v>205.4</v>
      </c>
      <c r="AA106" s="45">
        <f t="shared" si="2"/>
        <v>158</v>
      </c>
      <c r="AB106" s="17"/>
      <c r="AC106" s="17"/>
      <c r="AD106" s="33"/>
    </row>
    <row r="107" spans="1:30" ht="150" customHeight="1">
      <c r="A107" s="2">
        <v>10704</v>
      </c>
      <c r="B107" s="2"/>
      <c r="C107" s="35">
        <v>2092432840840</v>
      </c>
      <c r="D107" s="47" t="s">
        <v>299</v>
      </c>
      <c r="E107" s="47" t="s">
        <v>300</v>
      </c>
      <c r="F107" s="37">
        <v>0</v>
      </c>
      <c r="G107" s="38">
        <f t="shared" si="3"/>
        <v>3</v>
      </c>
      <c r="H107" s="48">
        <v>0</v>
      </c>
      <c r="I107" s="49">
        <v>3</v>
      </c>
      <c r="J107" s="50">
        <v>30</v>
      </c>
      <c r="K107" s="51">
        <v>7</v>
      </c>
      <c r="L107" s="52" t="s">
        <v>287</v>
      </c>
      <c r="M107" s="53" t="s">
        <v>13</v>
      </c>
      <c r="N107" s="53" t="s">
        <v>2862</v>
      </c>
      <c r="O107" s="53" t="s">
        <v>2834</v>
      </c>
      <c r="P107" s="47" t="s">
        <v>288</v>
      </c>
      <c r="Q107" s="47" t="s">
        <v>85</v>
      </c>
      <c r="R107" s="47" t="s">
        <v>16</v>
      </c>
      <c r="S107" s="47" t="s">
        <v>17</v>
      </c>
      <c r="T107" s="47" t="s">
        <v>18</v>
      </c>
      <c r="U107" s="51">
        <v>2</v>
      </c>
      <c r="V107" s="51">
        <v>0</v>
      </c>
      <c r="W107" s="47" t="s">
        <v>19</v>
      </c>
      <c r="X107" s="47" t="s">
        <v>20</v>
      </c>
      <c r="Y107" s="54">
        <v>79</v>
      </c>
      <c r="Z107" s="55">
        <v>205.4</v>
      </c>
      <c r="AA107" s="45">
        <f t="shared" si="2"/>
        <v>237</v>
      </c>
      <c r="AB107" s="17"/>
      <c r="AC107" s="17"/>
      <c r="AD107" s="33"/>
    </row>
    <row r="108" spans="1:30" ht="150" customHeight="1">
      <c r="A108" s="2">
        <v>11051</v>
      </c>
      <c r="B108" s="2"/>
      <c r="C108" s="35">
        <v>2092432840819</v>
      </c>
      <c r="D108" s="47" t="s">
        <v>297</v>
      </c>
      <c r="E108" s="47" t="s">
        <v>298</v>
      </c>
      <c r="F108" s="37">
        <v>0</v>
      </c>
      <c r="G108" s="38">
        <f t="shared" si="3"/>
        <v>1</v>
      </c>
      <c r="H108" s="48">
        <v>1</v>
      </c>
      <c r="I108" s="49">
        <v>0</v>
      </c>
      <c r="J108" s="50">
        <v>27</v>
      </c>
      <c r="K108" s="51">
        <v>4</v>
      </c>
      <c r="L108" s="52" t="s">
        <v>287</v>
      </c>
      <c r="M108" s="53" t="s">
        <v>13</v>
      </c>
      <c r="N108" s="53" t="s">
        <v>2862</v>
      </c>
      <c r="O108" s="53" t="s">
        <v>2834</v>
      </c>
      <c r="P108" s="47" t="s">
        <v>288</v>
      </c>
      <c r="Q108" s="47" t="s">
        <v>85</v>
      </c>
      <c r="R108" s="47" t="s">
        <v>16</v>
      </c>
      <c r="S108" s="47" t="s">
        <v>17</v>
      </c>
      <c r="T108" s="47" t="s">
        <v>18</v>
      </c>
      <c r="U108" s="51">
        <v>2</v>
      </c>
      <c r="V108" s="51">
        <v>0</v>
      </c>
      <c r="W108" s="47" t="s">
        <v>19</v>
      </c>
      <c r="X108" s="47" t="s">
        <v>20</v>
      </c>
      <c r="Y108" s="54">
        <v>79</v>
      </c>
      <c r="Z108" s="55">
        <v>205.4</v>
      </c>
      <c r="AA108" s="45">
        <f t="shared" si="2"/>
        <v>79</v>
      </c>
      <c r="AB108" s="17"/>
      <c r="AC108" s="17"/>
      <c r="AD108" s="33"/>
    </row>
    <row r="109" spans="1:30" ht="150" customHeight="1">
      <c r="A109" s="2">
        <v>11510</v>
      </c>
      <c r="B109" s="2"/>
      <c r="C109" s="35">
        <v>2092432840802</v>
      </c>
      <c r="D109" s="47" t="s">
        <v>293</v>
      </c>
      <c r="E109" s="47" t="s">
        <v>294</v>
      </c>
      <c r="F109" s="37">
        <v>0</v>
      </c>
      <c r="G109" s="38">
        <f t="shared" si="3"/>
        <v>2</v>
      </c>
      <c r="H109" s="48">
        <v>0</v>
      </c>
      <c r="I109" s="49">
        <v>2</v>
      </c>
      <c r="J109" s="50">
        <v>26</v>
      </c>
      <c r="K109" s="51">
        <v>3</v>
      </c>
      <c r="L109" s="52" t="s">
        <v>287</v>
      </c>
      <c r="M109" s="53" t="s">
        <v>13</v>
      </c>
      <c r="N109" s="53" t="s">
        <v>2862</v>
      </c>
      <c r="O109" s="53" t="s">
        <v>2834</v>
      </c>
      <c r="P109" s="47" t="s">
        <v>288</v>
      </c>
      <c r="Q109" s="47" t="s">
        <v>85</v>
      </c>
      <c r="R109" s="47" t="s">
        <v>16</v>
      </c>
      <c r="S109" s="47" t="s">
        <v>17</v>
      </c>
      <c r="T109" s="47" t="s">
        <v>18</v>
      </c>
      <c r="U109" s="51">
        <v>2</v>
      </c>
      <c r="V109" s="51">
        <v>0</v>
      </c>
      <c r="W109" s="47" t="s">
        <v>19</v>
      </c>
      <c r="X109" s="47" t="s">
        <v>20</v>
      </c>
      <c r="Y109" s="54">
        <v>79</v>
      </c>
      <c r="Z109" s="55">
        <v>205.4</v>
      </c>
      <c r="AA109" s="45">
        <f t="shared" si="2"/>
        <v>158</v>
      </c>
      <c r="AB109" s="17"/>
      <c r="AC109" s="17"/>
      <c r="AD109" s="33"/>
    </row>
    <row r="110" spans="1:30" ht="150" customHeight="1">
      <c r="A110" s="2">
        <v>12397</v>
      </c>
      <c r="B110" s="2"/>
      <c r="C110" s="35">
        <v>2092432840796</v>
      </c>
      <c r="D110" s="47" t="s">
        <v>265</v>
      </c>
      <c r="E110" s="47" t="s">
        <v>266</v>
      </c>
      <c r="F110" s="37">
        <v>0</v>
      </c>
      <c r="G110" s="38">
        <f t="shared" si="3"/>
        <v>2</v>
      </c>
      <c r="H110" s="48">
        <v>0</v>
      </c>
      <c r="I110" s="49">
        <v>2</v>
      </c>
      <c r="J110" s="50">
        <v>25</v>
      </c>
      <c r="K110" s="51">
        <v>2</v>
      </c>
      <c r="L110" s="52" t="s">
        <v>287</v>
      </c>
      <c r="M110" s="53" t="s">
        <v>13</v>
      </c>
      <c r="N110" s="53" t="s">
        <v>2862</v>
      </c>
      <c r="O110" s="53" t="s">
        <v>2834</v>
      </c>
      <c r="P110" s="47" t="s">
        <v>288</v>
      </c>
      <c r="Q110" s="47" t="s">
        <v>85</v>
      </c>
      <c r="R110" s="47" t="s">
        <v>16</v>
      </c>
      <c r="S110" s="47" t="s">
        <v>17</v>
      </c>
      <c r="T110" s="47" t="s">
        <v>18</v>
      </c>
      <c r="U110" s="51">
        <v>2</v>
      </c>
      <c r="V110" s="51">
        <v>0</v>
      </c>
      <c r="W110" s="47" t="s">
        <v>19</v>
      </c>
      <c r="X110" s="47" t="s">
        <v>20</v>
      </c>
      <c r="Y110" s="54">
        <v>79</v>
      </c>
      <c r="Z110" s="55">
        <v>205.4</v>
      </c>
      <c r="AA110" s="45">
        <f t="shared" si="2"/>
        <v>158</v>
      </c>
      <c r="AB110" s="17"/>
      <c r="AC110" s="17"/>
      <c r="AD110" s="33"/>
    </row>
    <row r="111" spans="1:30" ht="150" customHeight="1">
      <c r="A111" s="2">
        <v>12615</v>
      </c>
      <c r="B111" s="2"/>
      <c r="C111" s="35">
        <v>2092432840826</v>
      </c>
      <c r="D111" s="47" t="s">
        <v>254</v>
      </c>
      <c r="E111" s="47" t="s">
        <v>255</v>
      </c>
      <c r="F111" s="37">
        <v>0</v>
      </c>
      <c r="G111" s="38">
        <f t="shared" si="3"/>
        <v>2</v>
      </c>
      <c r="H111" s="48">
        <v>0</v>
      </c>
      <c r="I111" s="49">
        <v>2</v>
      </c>
      <c r="J111" s="50">
        <v>28</v>
      </c>
      <c r="K111" s="51">
        <v>5</v>
      </c>
      <c r="L111" s="52" t="s">
        <v>287</v>
      </c>
      <c r="M111" s="53" t="s">
        <v>13</v>
      </c>
      <c r="N111" s="53" t="s">
        <v>2862</v>
      </c>
      <c r="O111" s="53" t="s">
        <v>2834</v>
      </c>
      <c r="P111" s="47" t="s">
        <v>288</v>
      </c>
      <c r="Q111" s="47" t="s">
        <v>85</v>
      </c>
      <c r="R111" s="47" t="s">
        <v>16</v>
      </c>
      <c r="S111" s="47" t="s">
        <v>17</v>
      </c>
      <c r="T111" s="47" t="s">
        <v>18</v>
      </c>
      <c r="U111" s="51">
        <v>2</v>
      </c>
      <c r="V111" s="51">
        <v>0</v>
      </c>
      <c r="W111" s="47" t="s">
        <v>19</v>
      </c>
      <c r="X111" s="47" t="s">
        <v>20</v>
      </c>
      <c r="Y111" s="54">
        <v>79</v>
      </c>
      <c r="Z111" s="55">
        <v>205.4</v>
      </c>
      <c r="AA111" s="45">
        <f t="shared" si="2"/>
        <v>158</v>
      </c>
      <c r="AB111" s="17"/>
      <c r="AC111" s="17"/>
      <c r="AD111" s="33"/>
    </row>
    <row r="112" spans="1:30" ht="150" customHeight="1">
      <c r="A112" s="2">
        <v>12949</v>
      </c>
      <c r="B112" s="2"/>
      <c r="C112" s="35">
        <v>2092432840833</v>
      </c>
      <c r="D112" s="47" t="s">
        <v>173</v>
      </c>
      <c r="E112" s="47" t="s">
        <v>174</v>
      </c>
      <c r="F112" s="37">
        <v>0</v>
      </c>
      <c r="G112" s="38">
        <f t="shared" si="3"/>
        <v>7</v>
      </c>
      <c r="H112" s="48">
        <v>0</v>
      </c>
      <c r="I112" s="49">
        <v>7</v>
      </c>
      <c r="J112" s="50">
        <v>29</v>
      </c>
      <c r="K112" s="51">
        <v>6</v>
      </c>
      <c r="L112" s="52" t="s">
        <v>287</v>
      </c>
      <c r="M112" s="53" t="s">
        <v>13</v>
      </c>
      <c r="N112" s="53" t="s">
        <v>2862</v>
      </c>
      <c r="O112" s="53" t="s">
        <v>2834</v>
      </c>
      <c r="P112" s="47" t="s">
        <v>288</v>
      </c>
      <c r="Q112" s="47" t="s">
        <v>85</v>
      </c>
      <c r="R112" s="47" t="s">
        <v>16</v>
      </c>
      <c r="S112" s="47" t="s">
        <v>17</v>
      </c>
      <c r="T112" s="47" t="s">
        <v>18</v>
      </c>
      <c r="U112" s="51">
        <v>2</v>
      </c>
      <c r="V112" s="51">
        <v>0</v>
      </c>
      <c r="W112" s="47" t="s">
        <v>19</v>
      </c>
      <c r="X112" s="47" t="s">
        <v>20</v>
      </c>
      <c r="Y112" s="54">
        <v>79</v>
      </c>
      <c r="Z112" s="55">
        <v>205.4</v>
      </c>
      <c r="AA112" s="45">
        <f t="shared" si="2"/>
        <v>553</v>
      </c>
      <c r="AB112" s="17"/>
      <c r="AC112" s="17"/>
      <c r="AD112" s="33"/>
    </row>
    <row r="113" spans="1:30" ht="150" customHeight="1">
      <c r="A113" s="2">
        <v>9950</v>
      </c>
      <c r="B113" s="2"/>
      <c r="C113" s="35">
        <v>2092434529613</v>
      </c>
      <c r="D113" s="47" t="s">
        <v>317</v>
      </c>
      <c r="E113" s="47" t="s">
        <v>318</v>
      </c>
      <c r="F113" s="37">
        <v>1</v>
      </c>
      <c r="G113" s="38">
        <f t="shared" si="3"/>
        <v>1</v>
      </c>
      <c r="H113" s="48">
        <v>0</v>
      </c>
      <c r="I113" s="49">
        <v>1</v>
      </c>
      <c r="J113" s="50">
        <v>30</v>
      </c>
      <c r="K113" s="51">
        <v>7</v>
      </c>
      <c r="L113" s="52" t="s">
        <v>305</v>
      </c>
      <c r="M113" s="53" t="s">
        <v>306</v>
      </c>
      <c r="N113" s="53" t="s">
        <v>2862</v>
      </c>
      <c r="O113" s="53" t="s">
        <v>2834</v>
      </c>
      <c r="P113" s="47" t="s">
        <v>307</v>
      </c>
      <c r="Q113" s="47" t="s">
        <v>308</v>
      </c>
      <c r="R113" s="47" t="s">
        <v>16</v>
      </c>
      <c r="S113" s="47" t="s">
        <v>17</v>
      </c>
      <c r="T113" s="47" t="s">
        <v>18</v>
      </c>
      <c r="U113" s="51">
        <v>2</v>
      </c>
      <c r="V113" s="51">
        <v>0</v>
      </c>
      <c r="W113" s="47" t="s">
        <v>19</v>
      </c>
      <c r="X113" s="47" t="s">
        <v>20</v>
      </c>
      <c r="Y113" s="54">
        <v>79</v>
      </c>
      <c r="Z113" s="55">
        <v>205.4</v>
      </c>
      <c r="AA113" s="45">
        <f t="shared" si="2"/>
        <v>79</v>
      </c>
      <c r="AB113" s="17"/>
      <c r="AC113" s="17"/>
      <c r="AD113" s="33"/>
    </row>
    <row r="114" spans="1:30" ht="150" customHeight="1">
      <c r="A114" s="2">
        <v>10449</v>
      </c>
      <c r="B114" s="2"/>
      <c r="C114" s="35">
        <v>2092434433200</v>
      </c>
      <c r="D114" s="47" t="s">
        <v>171</v>
      </c>
      <c r="E114" s="47" t="s">
        <v>172</v>
      </c>
      <c r="F114" s="37">
        <v>0</v>
      </c>
      <c r="G114" s="38">
        <f t="shared" si="3"/>
        <v>1</v>
      </c>
      <c r="H114" s="48">
        <v>1</v>
      </c>
      <c r="I114" s="49">
        <v>0</v>
      </c>
      <c r="J114" s="50">
        <v>27</v>
      </c>
      <c r="K114" s="51">
        <v>4</v>
      </c>
      <c r="L114" s="52" t="s">
        <v>305</v>
      </c>
      <c r="M114" s="53" t="s">
        <v>306</v>
      </c>
      <c r="N114" s="53" t="s">
        <v>2862</v>
      </c>
      <c r="O114" s="53" t="s">
        <v>2834</v>
      </c>
      <c r="P114" s="47" t="s">
        <v>307</v>
      </c>
      <c r="Q114" s="47" t="s">
        <v>308</v>
      </c>
      <c r="R114" s="47" t="s">
        <v>16</v>
      </c>
      <c r="S114" s="47" t="s">
        <v>17</v>
      </c>
      <c r="T114" s="47" t="s">
        <v>18</v>
      </c>
      <c r="U114" s="51">
        <v>2</v>
      </c>
      <c r="V114" s="51">
        <v>0</v>
      </c>
      <c r="W114" s="47" t="s">
        <v>19</v>
      </c>
      <c r="X114" s="47" t="s">
        <v>20</v>
      </c>
      <c r="Y114" s="54">
        <v>79</v>
      </c>
      <c r="Z114" s="55">
        <v>205.4</v>
      </c>
      <c r="AA114" s="45">
        <f t="shared" si="2"/>
        <v>79</v>
      </c>
      <c r="AB114" s="17"/>
      <c r="AC114" s="17"/>
      <c r="AD114" s="33"/>
    </row>
    <row r="115" spans="1:30" ht="150" customHeight="1">
      <c r="A115" s="2"/>
      <c r="B115" s="2"/>
      <c r="C115" s="35">
        <v>2092434529637</v>
      </c>
      <c r="D115" s="47"/>
      <c r="E115" s="47"/>
      <c r="F115" s="37"/>
      <c r="G115" s="38">
        <f t="shared" si="3"/>
        <v>2</v>
      </c>
      <c r="H115" s="48">
        <v>0</v>
      </c>
      <c r="I115" s="49">
        <v>2</v>
      </c>
      <c r="J115" s="50">
        <v>32</v>
      </c>
      <c r="K115" s="51"/>
      <c r="L115" s="52" t="s">
        <v>305</v>
      </c>
      <c r="M115" s="53" t="s">
        <v>306</v>
      </c>
      <c r="N115" s="53" t="s">
        <v>2862</v>
      </c>
      <c r="O115" s="53" t="s">
        <v>2834</v>
      </c>
      <c r="P115" s="47" t="s">
        <v>307</v>
      </c>
      <c r="Q115" s="47" t="s">
        <v>308</v>
      </c>
      <c r="R115" s="47" t="s">
        <v>16</v>
      </c>
      <c r="S115" s="47" t="s">
        <v>17</v>
      </c>
      <c r="T115" s="47" t="s">
        <v>18</v>
      </c>
      <c r="U115" s="51">
        <v>2</v>
      </c>
      <c r="V115" s="51">
        <v>0</v>
      </c>
      <c r="W115" s="47" t="s">
        <v>19</v>
      </c>
      <c r="X115" s="47" t="s">
        <v>20</v>
      </c>
      <c r="Y115" s="54">
        <v>79</v>
      </c>
      <c r="Z115" s="55">
        <v>205.4</v>
      </c>
      <c r="AA115" s="45">
        <f t="shared" si="2"/>
        <v>158</v>
      </c>
      <c r="AB115" s="17"/>
      <c r="AC115" s="17"/>
      <c r="AD115" s="33"/>
    </row>
    <row r="116" spans="1:30" ht="150" customHeight="1">
      <c r="A116" s="2">
        <v>14152</v>
      </c>
      <c r="B116" s="2"/>
      <c r="C116" s="35">
        <v>2092434529620</v>
      </c>
      <c r="D116" s="47" t="s">
        <v>311</v>
      </c>
      <c r="E116" s="47" t="s">
        <v>312</v>
      </c>
      <c r="F116" s="37">
        <v>2</v>
      </c>
      <c r="G116" s="38">
        <f t="shared" si="3"/>
        <v>2</v>
      </c>
      <c r="H116" s="48">
        <v>0</v>
      </c>
      <c r="I116" s="49">
        <v>2</v>
      </c>
      <c r="J116" s="50">
        <v>31</v>
      </c>
      <c r="K116" s="51">
        <v>8</v>
      </c>
      <c r="L116" s="52" t="s">
        <v>305</v>
      </c>
      <c r="M116" s="53" t="s">
        <v>306</v>
      </c>
      <c r="N116" s="53" t="s">
        <v>2862</v>
      </c>
      <c r="O116" s="53" t="s">
        <v>2834</v>
      </c>
      <c r="P116" s="47" t="s">
        <v>307</v>
      </c>
      <c r="Q116" s="47" t="s">
        <v>308</v>
      </c>
      <c r="R116" s="47" t="s">
        <v>16</v>
      </c>
      <c r="S116" s="47" t="s">
        <v>17</v>
      </c>
      <c r="T116" s="47" t="s">
        <v>18</v>
      </c>
      <c r="U116" s="51">
        <v>2</v>
      </c>
      <c r="V116" s="51">
        <v>0</v>
      </c>
      <c r="W116" s="47" t="s">
        <v>19</v>
      </c>
      <c r="X116" s="47" t="s">
        <v>20</v>
      </c>
      <c r="Y116" s="54">
        <v>79</v>
      </c>
      <c r="Z116" s="55">
        <v>205.4</v>
      </c>
      <c r="AA116" s="45">
        <f t="shared" si="2"/>
        <v>158</v>
      </c>
      <c r="AB116" s="17"/>
      <c r="AC116" s="17"/>
      <c r="AD116" s="33"/>
    </row>
    <row r="117" spans="1:30" ht="150" customHeight="1">
      <c r="A117" s="2">
        <v>14153</v>
      </c>
      <c r="B117" s="2"/>
      <c r="C117" s="35">
        <v>2092434529576</v>
      </c>
      <c r="D117" s="47" t="s">
        <v>311</v>
      </c>
      <c r="E117" s="47" t="s">
        <v>312</v>
      </c>
      <c r="F117" s="37">
        <v>3</v>
      </c>
      <c r="G117" s="38">
        <f t="shared" si="3"/>
        <v>3</v>
      </c>
      <c r="H117" s="48">
        <v>0</v>
      </c>
      <c r="I117" s="49">
        <v>3</v>
      </c>
      <c r="J117" s="50">
        <v>25</v>
      </c>
      <c r="K117" s="51">
        <v>2</v>
      </c>
      <c r="L117" s="52" t="s">
        <v>305</v>
      </c>
      <c r="M117" s="53" t="s">
        <v>306</v>
      </c>
      <c r="N117" s="53" t="s">
        <v>2862</v>
      </c>
      <c r="O117" s="53" t="s">
        <v>2834</v>
      </c>
      <c r="P117" s="47" t="s">
        <v>307</v>
      </c>
      <c r="Q117" s="47" t="s">
        <v>308</v>
      </c>
      <c r="R117" s="47" t="s">
        <v>16</v>
      </c>
      <c r="S117" s="47" t="s">
        <v>17</v>
      </c>
      <c r="T117" s="47" t="s">
        <v>18</v>
      </c>
      <c r="U117" s="51">
        <v>2</v>
      </c>
      <c r="V117" s="51">
        <v>0</v>
      </c>
      <c r="W117" s="47" t="s">
        <v>19</v>
      </c>
      <c r="X117" s="47" t="s">
        <v>20</v>
      </c>
      <c r="Y117" s="54">
        <v>79</v>
      </c>
      <c r="Z117" s="55">
        <v>205.4</v>
      </c>
      <c r="AA117" s="45">
        <f t="shared" si="2"/>
        <v>237</v>
      </c>
      <c r="AB117" s="17"/>
      <c r="AC117" s="17"/>
      <c r="AD117" s="33"/>
    </row>
    <row r="118" spans="1:30" ht="150" customHeight="1">
      <c r="A118" s="2"/>
      <c r="B118" s="2"/>
      <c r="C118" s="35">
        <v>2092434529569</v>
      </c>
      <c r="D118" s="47"/>
      <c r="E118" s="47"/>
      <c r="F118" s="37"/>
      <c r="G118" s="38">
        <f t="shared" si="3"/>
        <v>1</v>
      </c>
      <c r="H118" s="48">
        <v>0</v>
      </c>
      <c r="I118" s="49">
        <v>1</v>
      </c>
      <c r="J118" s="50">
        <v>24</v>
      </c>
      <c r="K118" s="51"/>
      <c r="L118" s="52" t="s">
        <v>305</v>
      </c>
      <c r="M118" s="53" t="s">
        <v>306</v>
      </c>
      <c r="N118" s="53" t="s">
        <v>2862</v>
      </c>
      <c r="O118" s="53" t="s">
        <v>2834</v>
      </c>
      <c r="P118" s="47" t="s">
        <v>307</v>
      </c>
      <c r="Q118" s="47" t="s">
        <v>308</v>
      </c>
      <c r="R118" s="47" t="s">
        <v>16</v>
      </c>
      <c r="S118" s="47" t="s">
        <v>17</v>
      </c>
      <c r="T118" s="47" t="s">
        <v>18</v>
      </c>
      <c r="U118" s="51">
        <v>2</v>
      </c>
      <c r="V118" s="51">
        <v>0</v>
      </c>
      <c r="W118" s="47" t="s">
        <v>19</v>
      </c>
      <c r="X118" s="47" t="s">
        <v>20</v>
      </c>
      <c r="Y118" s="54">
        <v>79</v>
      </c>
      <c r="Z118" s="55">
        <v>205.4</v>
      </c>
      <c r="AA118" s="45">
        <f t="shared" si="2"/>
        <v>79</v>
      </c>
      <c r="AB118" s="17"/>
      <c r="AC118" s="17"/>
      <c r="AD118" s="33"/>
    </row>
    <row r="119" spans="1:30" ht="150" customHeight="1">
      <c r="A119" s="2">
        <v>14155</v>
      </c>
      <c r="B119" s="2"/>
      <c r="C119" s="35">
        <v>2092434529606</v>
      </c>
      <c r="D119" s="47" t="s">
        <v>311</v>
      </c>
      <c r="E119" s="47" t="s">
        <v>312</v>
      </c>
      <c r="F119" s="37">
        <v>6</v>
      </c>
      <c r="G119" s="38">
        <f t="shared" si="3"/>
        <v>6</v>
      </c>
      <c r="H119" s="48">
        <v>0</v>
      </c>
      <c r="I119" s="49">
        <v>6</v>
      </c>
      <c r="J119" s="50">
        <v>29</v>
      </c>
      <c r="K119" s="51">
        <v>6</v>
      </c>
      <c r="L119" s="52" t="s">
        <v>305</v>
      </c>
      <c r="M119" s="53" t="s">
        <v>306</v>
      </c>
      <c r="N119" s="53" t="s">
        <v>2862</v>
      </c>
      <c r="O119" s="53" t="s">
        <v>2834</v>
      </c>
      <c r="P119" s="47" t="s">
        <v>307</v>
      </c>
      <c r="Q119" s="47" t="s">
        <v>308</v>
      </c>
      <c r="R119" s="47" t="s">
        <v>16</v>
      </c>
      <c r="S119" s="47" t="s">
        <v>17</v>
      </c>
      <c r="T119" s="47" t="s">
        <v>18</v>
      </c>
      <c r="U119" s="51">
        <v>2</v>
      </c>
      <c r="V119" s="51">
        <v>0</v>
      </c>
      <c r="W119" s="47" t="s">
        <v>19</v>
      </c>
      <c r="X119" s="47" t="s">
        <v>20</v>
      </c>
      <c r="Y119" s="54">
        <v>79</v>
      </c>
      <c r="Z119" s="55">
        <v>205.4</v>
      </c>
      <c r="AA119" s="45">
        <f t="shared" si="2"/>
        <v>474</v>
      </c>
      <c r="AB119" s="17"/>
      <c r="AC119" s="17"/>
      <c r="AD119" s="33"/>
    </row>
    <row r="120" spans="1:30" ht="150" customHeight="1">
      <c r="A120" s="2">
        <v>14157</v>
      </c>
      <c r="B120" s="2"/>
      <c r="C120" s="35">
        <v>2092434529583</v>
      </c>
      <c r="D120" s="47" t="s">
        <v>309</v>
      </c>
      <c r="E120" s="47" t="s">
        <v>310</v>
      </c>
      <c r="F120" s="37">
        <v>6</v>
      </c>
      <c r="G120" s="38">
        <f t="shared" si="3"/>
        <v>6</v>
      </c>
      <c r="H120" s="48">
        <v>0</v>
      </c>
      <c r="I120" s="49">
        <v>6</v>
      </c>
      <c r="J120" s="50">
        <v>26</v>
      </c>
      <c r="K120" s="51">
        <v>3</v>
      </c>
      <c r="L120" s="52" t="s">
        <v>305</v>
      </c>
      <c r="M120" s="53" t="s">
        <v>306</v>
      </c>
      <c r="N120" s="53" t="s">
        <v>2862</v>
      </c>
      <c r="O120" s="53" t="s">
        <v>2834</v>
      </c>
      <c r="P120" s="47" t="s">
        <v>307</v>
      </c>
      <c r="Q120" s="47" t="s">
        <v>308</v>
      </c>
      <c r="R120" s="47" t="s">
        <v>16</v>
      </c>
      <c r="S120" s="47" t="s">
        <v>17</v>
      </c>
      <c r="T120" s="47" t="s">
        <v>18</v>
      </c>
      <c r="U120" s="51">
        <v>2</v>
      </c>
      <c r="V120" s="51">
        <v>0</v>
      </c>
      <c r="W120" s="47" t="s">
        <v>19</v>
      </c>
      <c r="X120" s="47" t="s">
        <v>20</v>
      </c>
      <c r="Y120" s="54">
        <v>79</v>
      </c>
      <c r="Z120" s="55">
        <v>205.4</v>
      </c>
      <c r="AA120" s="45">
        <f t="shared" si="2"/>
        <v>474</v>
      </c>
      <c r="AB120" s="17"/>
      <c r="AC120" s="17"/>
      <c r="AD120" s="33"/>
    </row>
    <row r="121" spans="1:30" ht="150" customHeight="1">
      <c r="A121" s="2">
        <v>9981</v>
      </c>
      <c r="B121" s="2"/>
      <c r="C121" s="35">
        <v>2092433532171</v>
      </c>
      <c r="D121" s="47" t="s">
        <v>187</v>
      </c>
      <c r="E121" s="47" t="s">
        <v>188</v>
      </c>
      <c r="F121" s="37">
        <v>0</v>
      </c>
      <c r="G121" s="38">
        <f t="shared" si="3"/>
        <v>1</v>
      </c>
      <c r="H121" s="48">
        <v>0</v>
      </c>
      <c r="I121" s="49">
        <v>1</v>
      </c>
      <c r="J121" s="50">
        <v>30</v>
      </c>
      <c r="K121" s="51">
        <v>7</v>
      </c>
      <c r="L121" s="56" t="s">
        <v>319</v>
      </c>
      <c r="M121" s="53" t="s">
        <v>306</v>
      </c>
      <c r="N121" s="53" t="s">
        <v>2863</v>
      </c>
      <c r="O121" s="53" t="s">
        <v>2833</v>
      </c>
      <c r="P121" s="47" t="s">
        <v>307</v>
      </c>
      <c r="Q121" s="47" t="s">
        <v>320</v>
      </c>
      <c r="R121" s="51">
        <v>8</v>
      </c>
      <c r="S121" s="47" t="s">
        <v>17</v>
      </c>
      <c r="T121" s="47" t="s">
        <v>18</v>
      </c>
      <c r="U121" s="51">
        <v>2</v>
      </c>
      <c r="V121" s="51">
        <v>0</v>
      </c>
      <c r="W121" s="47" t="s">
        <v>19</v>
      </c>
      <c r="X121" s="47" t="s">
        <v>20</v>
      </c>
      <c r="Y121" s="54">
        <v>39</v>
      </c>
      <c r="Z121" s="55">
        <v>101.4</v>
      </c>
      <c r="AA121" s="45">
        <f t="shared" si="2"/>
        <v>39</v>
      </c>
      <c r="AB121" s="17"/>
      <c r="AC121" s="17"/>
      <c r="AD121" s="33"/>
    </row>
    <row r="122" spans="1:30" ht="150" customHeight="1">
      <c r="A122" s="2">
        <v>16618</v>
      </c>
      <c r="B122" s="2"/>
      <c r="C122" s="35">
        <v>2092433510674</v>
      </c>
      <c r="D122" s="47" t="s">
        <v>324</v>
      </c>
      <c r="E122" s="47" t="s">
        <v>325</v>
      </c>
      <c r="F122" s="37">
        <v>9</v>
      </c>
      <c r="G122" s="38">
        <f t="shared" si="3"/>
        <v>9</v>
      </c>
      <c r="H122" s="48">
        <v>0</v>
      </c>
      <c r="I122" s="49">
        <v>9</v>
      </c>
      <c r="J122" s="50">
        <v>24</v>
      </c>
      <c r="K122" s="51">
        <v>1</v>
      </c>
      <c r="L122" s="52" t="s">
        <v>323</v>
      </c>
      <c r="M122" s="53" t="s">
        <v>306</v>
      </c>
      <c r="N122" s="53" t="s">
        <v>2863</v>
      </c>
      <c r="O122" s="53" t="s">
        <v>2833</v>
      </c>
      <c r="P122" s="47" t="s">
        <v>307</v>
      </c>
      <c r="Q122" s="47" t="s">
        <v>320</v>
      </c>
      <c r="R122" s="51">
        <v>64</v>
      </c>
      <c r="S122" s="47" t="s">
        <v>17</v>
      </c>
      <c r="T122" s="47" t="s">
        <v>18</v>
      </c>
      <c r="U122" s="51">
        <v>2</v>
      </c>
      <c r="V122" s="51">
        <v>0</v>
      </c>
      <c r="W122" s="47" t="s">
        <v>19</v>
      </c>
      <c r="X122" s="47" t="s">
        <v>20</v>
      </c>
      <c r="Y122" s="54">
        <v>39</v>
      </c>
      <c r="Z122" s="55">
        <v>101.4</v>
      </c>
      <c r="AA122" s="45">
        <f t="shared" si="2"/>
        <v>351</v>
      </c>
      <c r="AB122" s="17"/>
      <c r="AC122" s="17"/>
      <c r="AD122" s="33"/>
    </row>
    <row r="123" spans="1:30" ht="150" customHeight="1">
      <c r="A123" s="2">
        <v>16619</v>
      </c>
      <c r="B123" s="2"/>
      <c r="C123" s="35">
        <v>2092433510704</v>
      </c>
      <c r="D123" s="47" t="s">
        <v>324</v>
      </c>
      <c r="E123" s="47" t="s">
        <v>325</v>
      </c>
      <c r="F123" s="37">
        <v>0</v>
      </c>
      <c r="G123" s="38">
        <f t="shared" si="3"/>
        <v>1</v>
      </c>
      <c r="H123" s="48">
        <v>1</v>
      </c>
      <c r="I123" s="49">
        <v>0</v>
      </c>
      <c r="J123" s="50">
        <v>27</v>
      </c>
      <c r="K123" s="51">
        <v>4</v>
      </c>
      <c r="L123" s="52" t="s">
        <v>323</v>
      </c>
      <c r="M123" s="53" t="s">
        <v>306</v>
      </c>
      <c r="N123" s="53" t="s">
        <v>2863</v>
      </c>
      <c r="O123" s="53" t="s">
        <v>2833</v>
      </c>
      <c r="P123" s="47" t="s">
        <v>307</v>
      </c>
      <c r="Q123" s="47" t="s">
        <v>320</v>
      </c>
      <c r="R123" s="51">
        <v>64</v>
      </c>
      <c r="S123" s="47" t="s">
        <v>17</v>
      </c>
      <c r="T123" s="47" t="s">
        <v>18</v>
      </c>
      <c r="U123" s="51">
        <v>2</v>
      </c>
      <c r="V123" s="51">
        <v>0</v>
      </c>
      <c r="W123" s="47" t="s">
        <v>19</v>
      </c>
      <c r="X123" s="47" t="s">
        <v>20</v>
      </c>
      <c r="Y123" s="54">
        <v>39</v>
      </c>
      <c r="Z123" s="55">
        <v>101.4</v>
      </c>
      <c r="AA123" s="45">
        <f t="shared" si="2"/>
        <v>39</v>
      </c>
      <c r="AB123" s="17"/>
      <c r="AC123" s="17"/>
      <c r="AD123" s="33"/>
    </row>
    <row r="124" spans="1:30" ht="150" customHeight="1">
      <c r="A124" s="2">
        <v>16620</v>
      </c>
      <c r="B124" s="2"/>
      <c r="C124" s="35">
        <v>2092433510698</v>
      </c>
      <c r="D124" s="47" t="s">
        <v>324</v>
      </c>
      <c r="E124" s="47" t="s">
        <v>325</v>
      </c>
      <c r="F124" s="37">
        <v>2</v>
      </c>
      <c r="G124" s="38">
        <f t="shared" si="3"/>
        <v>2</v>
      </c>
      <c r="H124" s="48">
        <v>0</v>
      </c>
      <c r="I124" s="49">
        <v>2</v>
      </c>
      <c r="J124" s="50">
        <v>26</v>
      </c>
      <c r="K124" s="51">
        <v>3</v>
      </c>
      <c r="L124" s="52" t="s">
        <v>323</v>
      </c>
      <c r="M124" s="53" t="s">
        <v>306</v>
      </c>
      <c r="N124" s="53" t="s">
        <v>2863</v>
      </c>
      <c r="O124" s="53" t="s">
        <v>2833</v>
      </c>
      <c r="P124" s="47" t="s">
        <v>307</v>
      </c>
      <c r="Q124" s="47" t="s">
        <v>320</v>
      </c>
      <c r="R124" s="51">
        <v>64</v>
      </c>
      <c r="S124" s="47" t="s">
        <v>17</v>
      </c>
      <c r="T124" s="47" t="s">
        <v>18</v>
      </c>
      <c r="U124" s="51">
        <v>2</v>
      </c>
      <c r="V124" s="51">
        <v>0</v>
      </c>
      <c r="W124" s="47" t="s">
        <v>19</v>
      </c>
      <c r="X124" s="47" t="s">
        <v>20</v>
      </c>
      <c r="Y124" s="54">
        <v>39</v>
      </c>
      <c r="Z124" s="55">
        <v>101.4</v>
      </c>
      <c r="AA124" s="45">
        <f t="shared" si="2"/>
        <v>78</v>
      </c>
      <c r="AB124" s="17"/>
      <c r="AC124" s="17"/>
      <c r="AD124" s="33"/>
    </row>
    <row r="125" spans="1:30" ht="150" customHeight="1">
      <c r="A125" s="2">
        <v>16622</v>
      </c>
      <c r="B125" s="2"/>
      <c r="C125" s="35">
        <v>2092433510728</v>
      </c>
      <c r="D125" s="47" t="s">
        <v>321</v>
      </c>
      <c r="E125" s="47" t="s">
        <v>322</v>
      </c>
      <c r="F125" s="37">
        <v>10</v>
      </c>
      <c r="G125" s="38">
        <f t="shared" si="3"/>
        <v>8</v>
      </c>
      <c r="H125" s="48">
        <v>0</v>
      </c>
      <c r="I125" s="49">
        <v>8</v>
      </c>
      <c r="J125" s="50">
        <v>29</v>
      </c>
      <c r="K125" s="51">
        <v>6</v>
      </c>
      <c r="L125" s="52" t="s">
        <v>323</v>
      </c>
      <c r="M125" s="53" t="s">
        <v>306</v>
      </c>
      <c r="N125" s="53" t="s">
        <v>2863</v>
      </c>
      <c r="O125" s="53" t="s">
        <v>2833</v>
      </c>
      <c r="P125" s="47" t="s">
        <v>307</v>
      </c>
      <c r="Q125" s="47" t="s">
        <v>320</v>
      </c>
      <c r="R125" s="51">
        <v>64</v>
      </c>
      <c r="S125" s="47" t="s">
        <v>17</v>
      </c>
      <c r="T125" s="47" t="s">
        <v>18</v>
      </c>
      <c r="U125" s="51">
        <v>2</v>
      </c>
      <c r="V125" s="51">
        <v>0</v>
      </c>
      <c r="W125" s="47" t="s">
        <v>19</v>
      </c>
      <c r="X125" s="47" t="s">
        <v>20</v>
      </c>
      <c r="Y125" s="54">
        <v>39</v>
      </c>
      <c r="Z125" s="55">
        <v>101.4</v>
      </c>
      <c r="AA125" s="45">
        <f t="shared" si="2"/>
        <v>312</v>
      </c>
      <c r="AB125" s="17"/>
      <c r="AC125" s="17"/>
      <c r="AD125" s="33"/>
    </row>
    <row r="126" spans="1:30" ht="150" customHeight="1">
      <c r="A126" s="2">
        <v>16623</v>
      </c>
      <c r="B126" s="2"/>
      <c r="C126" s="35">
        <v>2092433510735</v>
      </c>
      <c r="D126" s="47" t="s">
        <v>321</v>
      </c>
      <c r="E126" s="47" t="s">
        <v>322</v>
      </c>
      <c r="F126" s="37">
        <v>7</v>
      </c>
      <c r="G126" s="38">
        <f t="shared" si="3"/>
        <v>6</v>
      </c>
      <c r="H126" s="48">
        <v>0</v>
      </c>
      <c r="I126" s="49">
        <v>6</v>
      </c>
      <c r="J126" s="50">
        <v>30</v>
      </c>
      <c r="K126" s="51">
        <v>7</v>
      </c>
      <c r="L126" s="52" t="s">
        <v>323</v>
      </c>
      <c r="M126" s="53" t="s">
        <v>306</v>
      </c>
      <c r="N126" s="53" t="s">
        <v>2863</v>
      </c>
      <c r="O126" s="53" t="s">
        <v>2833</v>
      </c>
      <c r="P126" s="47" t="s">
        <v>307</v>
      </c>
      <c r="Q126" s="47" t="s">
        <v>320</v>
      </c>
      <c r="R126" s="51">
        <v>64</v>
      </c>
      <c r="S126" s="47" t="s">
        <v>17</v>
      </c>
      <c r="T126" s="47" t="s">
        <v>18</v>
      </c>
      <c r="U126" s="51">
        <v>2</v>
      </c>
      <c r="V126" s="51">
        <v>0</v>
      </c>
      <c r="W126" s="47" t="s">
        <v>19</v>
      </c>
      <c r="X126" s="47" t="s">
        <v>20</v>
      </c>
      <c r="Y126" s="54">
        <v>39</v>
      </c>
      <c r="Z126" s="55">
        <v>101.4</v>
      </c>
      <c r="AA126" s="45">
        <f t="shared" si="2"/>
        <v>234</v>
      </c>
      <c r="AB126" s="17"/>
      <c r="AC126" s="17"/>
      <c r="AD126" s="33"/>
    </row>
    <row r="127" spans="1:30" ht="150" customHeight="1">
      <c r="A127" s="2">
        <v>16624</v>
      </c>
      <c r="B127" s="2"/>
      <c r="C127" s="35">
        <v>2092433510711</v>
      </c>
      <c r="D127" s="47" t="s">
        <v>321</v>
      </c>
      <c r="E127" s="47" t="s">
        <v>322</v>
      </c>
      <c r="F127" s="37">
        <v>10</v>
      </c>
      <c r="G127" s="38">
        <f t="shared" si="3"/>
        <v>8</v>
      </c>
      <c r="H127" s="48">
        <v>0</v>
      </c>
      <c r="I127" s="49">
        <v>8</v>
      </c>
      <c r="J127" s="50">
        <v>28</v>
      </c>
      <c r="K127" s="51">
        <v>5</v>
      </c>
      <c r="L127" s="52" t="s">
        <v>323</v>
      </c>
      <c r="M127" s="53" t="s">
        <v>306</v>
      </c>
      <c r="N127" s="53" t="s">
        <v>2863</v>
      </c>
      <c r="O127" s="53" t="s">
        <v>2833</v>
      </c>
      <c r="P127" s="47" t="s">
        <v>307</v>
      </c>
      <c r="Q127" s="47" t="s">
        <v>320</v>
      </c>
      <c r="R127" s="51">
        <v>64</v>
      </c>
      <c r="S127" s="47" t="s">
        <v>17</v>
      </c>
      <c r="T127" s="47" t="s">
        <v>18</v>
      </c>
      <c r="U127" s="51">
        <v>2</v>
      </c>
      <c r="V127" s="51">
        <v>0</v>
      </c>
      <c r="W127" s="47" t="s">
        <v>19</v>
      </c>
      <c r="X127" s="47" t="s">
        <v>20</v>
      </c>
      <c r="Y127" s="54">
        <v>39</v>
      </c>
      <c r="Z127" s="55">
        <v>101.4</v>
      </c>
      <c r="AA127" s="45">
        <f t="shared" si="2"/>
        <v>312</v>
      </c>
      <c r="AB127" s="17"/>
      <c r="AC127" s="17"/>
      <c r="AD127" s="33"/>
    </row>
    <row r="128" spans="1:30" ht="150" customHeight="1">
      <c r="A128" s="2">
        <v>15796</v>
      </c>
      <c r="B128" s="2"/>
      <c r="C128" s="35">
        <v>2092433510742</v>
      </c>
      <c r="D128" s="47" t="s">
        <v>337</v>
      </c>
      <c r="E128" s="47" t="s">
        <v>338</v>
      </c>
      <c r="F128" s="37">
        <v>7</v>
      </c>
      <c r="G128" s="38">
        <f t="shared" si="3"/>
        <v>5</v>
      </c>
      <c r="H128" s="48">
        <v>0</v>
      </c>
      <c r="I128" s="49">
        <v>5</v>
      </c>
      <c r="J128" s="50">
        <v>24</v>
      </c>
      <c r="K128" s="51">
        <v>1</v>
      </c>
      <c r="L128" s="52" t="s">
        <v>330</v>
      </c>
      <c r="M128" s="53" t="s">
        <v>306</v>
      </c>
      <c r="N128" s="53" t="s">
        <v>2863</v>
      </c>
      <c r="O128" s="53" t="s">
        <v>2833</v>
      </c>
      <c r="P128" s="47" t="s">
        <v>307</v>
      </c>
      <c r="Q128" s="47" t="s">
        <v>320</v>
      </c>
      <c r="R128" s="51">
        <v>342</v>
      </c>
      <c r="S128" s="47" t="s">
        <v>17</v>
      </c>
      <c r="T128" s="47" t="s">
        <v>18</v>
      </c>
      <c r="U128" s="51">
        <v>2</v>
      </c>
      <c r="V128" s="51">
        <v>0</v>
      </c>
      <c r="W128" s="47" t="s">
        <v>19</v>
      </c>
      <c r="X128" s="47" t="s">
        <v>20</v>
      </c>
      <c r="Y128" s="54">
        <v>39</v>
      </c>
      <c r="Z128" s="55">
        <v>101.4</v>
      </c>
      <c r="AA128" s="45">
        <f t="shared" si="2"/>
        <v>195</v>
      </c>
      <c r="AB128" s="17"/>
      <c r="AC128" s="17"/>
      <c r="AD128" s="33"/>
    </row>
    <row r="129" spans="1:30" ht="150" customHeight="1">
      <c r="A129" s="2">
        <v>15798</v>
      </c>
      <c r="B129" s="2"/>
      <c r="C129" s="35">
        <v>2092433510759</v>
      </c>
      <c r="D129" s="47" t="s">
        <v>335</v>
      </c>
      <c r="E129" s="47" t="s">
        <v>336</v>
      </c>
      <c r="F129" s="37">
        <v>9</v>
      </c>
      <c r="G129" s="38">
        <f t="shared" si="3"/>
        <v>8</v>
      </c>
      <c r="H129" s="48">
        <v>0</v>
      </c>
      <c r="I129" s="49">
        <v>8</v>
      </c>
      <c r="J129" s="50">
        <v>25</v>
      </c>
      <c r="K129" s="51">
        <v>2</v>
      </c>
      <c r="L129" s="52" t="s">
        <v>330</v>
      </c>
      <c r="M129" s="53" t="s">
        <v>306</v>
      </c>
      <c r="N129" s="53" t="s">
        <v>2863</v>
      </c>
      <c r="O129" s="53" t="s">
        <v>2833</v>
      </c>
      <c r="P129" s="47" t="s">
        <v>307</v>
      </c>
      <c r="Q129" s="47" t="s">
        <v>320</v>
      </c>
      <c r="R129" s="51">
        <v>342</v>
      </c>
      <c r="S129" s="47" t="s">
        <v>17</v>
      </c>
      <c r="T129" s="47" t="s">
        <v>18</v>
      </c>
      <c r="U129" s="51">
        <v>2</v>
      </c>
      <c r="V129" s="51">
        <v>0</v>
      </c>
      <c r="W129" s="47" t="s">
        <v>19</v>
      </c>
      <c r="X129" s="47" t="s">
        <v>20</v>
      </c>
      <c r="Y129" s="54">
        <v>39</v>
      </c>
      <c r="Z129" s="55">
        <v>101.4</v>
      </c>
      <c r="AA129" s="45">
        <f t="shared" si="2"/>
        <v>312</v>
      </c>
      <c r="AB129" s="17"/>
      <c r="AC129" s="17"/>
      <c r="AD129" s="33"/>
    </row>
    <row r="130" spans="1:30" ht="150" customHeight="1">
      <c r="A130" s="2">
        <v>15799</v>
      </c>
      <c r="B130" s="2"/>
      <c r="C130" s="35">
        <v>2092433510766</v>
      </c>
      <c r="D130" s="47" t="s">
        <v>335</v>
      </c>
      <c r="E130" s="47" t="s">
        <v>336</v>
      </c>
      <c r="F130" s="37">
        <v>17</v>
      </c>
      <c r="G130" s="38">
        <f t="shared" si="3"/>
        <v>16</v>
      </c>
      <c r="H130" s="48">
        <v>0</v>
      </c>
      <c r="I130" s="49">
        <v>16</v>
      </c>
      <c r="J130" s="50">
        <v>26</v>
      </c>
      <c r="K130" s="51">
        <v>3</v>
      </c>
      <c r="L130" s="52" t="s">
        <v>330</v>
      </c>
      <c r="M130" s="53" t="s">
        <v>306</v>
      </c>
      <c r="N130" s="53" t="s">
        <v>2863</v>
      </c>
      <c r="O130" s="53" t="s">
        <v>2833</v>
      </c>
      <c r="P130" s="47" t="s">
        <v>307</v>
      </c>
      <c r="Q130" s="47" t="s">
        <v>320</v>
      </c>
      <c r="R130" s="51">
        <v>342</v>
      </c>
      <c r="S130" s="47" t="s">
        <v>17</v>
      </c>
      <c r="T130" s="47" t="s">
        <v>18</v>
      </c>
      <c r="U130" s="51">
        <v>2</v>
      </c>
      <c r="V130" s="51">
        <v>0</v>
      </c>
      <c r="W130" s="47" t="s">
        <v>19</v>
      </c>
      <c r="X130" s="47" t="s">
        <v>20</v>
      </c>
      <c r="Y130" s="54">
        <v>39</v>
      </c>
      <c r="Z130" s="55">
        <v>101.4</v>
      </c>
      <c r="AA130" s="45">
        <f t="shared" si="2"/>
        <v>624</v>
      </c>
      <c r="AB130" s="17"/>
      <c r="AC130" s="17"/>
      <c r="AD130" s="33"/>
    </row>
    <row r="131" spans="1:30" ht="150" customHeight="1">
      <c r="A131" s="2">
        <v>15801</v>
      </c>
      <c r="B131" s="2"/>
      <c r="C131" s="35">
        <v>2092433359204</v>
      </c>
      <c r="D131" s="47" t="s">
        <v>333</v>
      </c>
      <c r="E131" s="47" t="s">
        <v>334</v>
      </c>
      <c r="F131" s="37">
        <v>14</v>
      </c>
      <c r="G131" s="38">
        <f t="shared" si="3"/>
        <v>14</v>
      </c>
      <c r="H131" s="48">
        <v>1</v>
      </c>
      <c r="I131" s="49">
        <v>13</v>
      </c>
      <c r="J131" s="50">
        <v>27</v>
      </c>
      <c r="K131" s="51">
        <v>4</v>
      </c>
      <c r="L131" s="52" t="s">
        <v>330</v>
      </c>
      <c r="M131" s="53" t="s">
        <v>306</v>
      </c>
      <c r="N131" s="53" t="s">
        <v>2863</v>
      </c>
      <c r="O131" s="53" t="s">
        <v>2833</v>
      </c>
      <c r="P131" s="47" t="s">
        <v>307</v>
      </c>
      <c r="Q131" s="47" t="s">
        <v>320</v>
      </c>
      <c r="R131" s="51">
        <v>342</v>
      </c>
      <c r="S131" s="47" t="s">
        <v>17</v>
      </c>
      <c r="T131" s="47" t="s">
        <v>18</v>
      </c>
      <c r="U131" s="51">
        <v>2</v>
      </c>
      <c r="V131" s="51">
        <v>0</v>
      </c>
      <c r="W131" s="47" t="s">
        <v>19</v>
      </c>
      <c r="X131" s="47" t="s">
        <v>20</v>
      </c>
      <c r="Y131" s="54">
        <v>39</v>
      </c>
      <c r="Z131" s="55">
        <v>101.4</v>
      </c>
      <c r="AA131" s="45">
        <f t="shared" si="2"/>
        <v>546</v>
      </c>
      <c r="AB131" s="17"/>
      <c r="AC131" s="17"/>
      <c r="AD131" s="33"/>
    </row>
    <row r="132" spans="1:30" ht="150" customHeight="1">
      <c r="A132" s="2">
        <v>15805</v>
      </c>
      <c r="B132" s="2"/>
      <c r="C132" s="35">
        <v>2092433510797</v>
      </c>
      <c r="D132" s="47" t="s">
        <v>331</v>
      </c>
      <c r="E132" s="47" t="s">
        <v>332</v>
      </c>
      <c r="F132" s="37">
        <v>15</v>
      </c>
      <c r="G132" s="38">
        <f t="shared" si="3"/>
        <v>15</v>
      </c>
      <c r="H132" s="48">
        <v>0</v>
      </c>
      <c r="I132" s="49">
        <v>15</v>
      </c>
      <c r="J132" s="50">
        <v>30</v>
      </c>
      <c r="K132" s="51">
        <v>7</v>
      </c>
      <c r="L132" s="52" t="s">
        <v>330</v>
      </c>
      <c r="M132" s="53" t="s">
        <v>306</v>
      </c>
      <c r="N132" s="53" t="s">
        <v>2863</v>
      </c>
      <c r="O132" s="53" t="s">
        <v>2833</v>
      </c>
      <c r="P132" s="47" t="s">
        <v>307</v>
      </c>
      <c r="Q132" s="47" t="s">
        <v>320</v>
      </c>
      <c r="R132" s="51">
        <v>342</v>
      </c>
      <c r="S132" s="47" t="s">
        <v>17</v>
      </c>
      <c r="T132" s="47" t="s">
        <v>18</v>
      </c>
      <c r="U132" s="51">
        <v>2</v>
      </c>
      <c r="V132" s="51">
        <v>0</v>
      </c>
      <c r="W132" s="47" t="s">
        <v>19</v>
      </c>
      <c r="X132" s="47" t="s">
        <v>20</v>
      </c>
      <c r="Y132" s="54">
        <v>39</v>
      </c>
      <c r="Z132" s="55">
        <v>101.4</v>
      </c>
      <c r="AA132" s="45">
        <f t="shared" ref="AA132:AA195" si="4">Y132*G132</f>
        <v>585</v>
      </c>
      <c r="AB132" s="17"/>
      <c r="AC132" s="17"/>
      <c r="AD132" s="33"/>
    </row>
    <row r="133" spans="1:30" ht="150" customHeight="1">
      <c r="A133" s="2">
        <v>16595</v>
      </c>
      <c r="B133" s="2"/>
      <c r="C133" s="35">
        <v>2092433510780</v>
      </c>
      <c r="D133" s="47" t="s">
        <v>326</v>
      </c>
      <c r="E133" s="47" t="s">
        <v>327</v>
      </c>
      <c r="F133" s="37">
        <v>10</v>
      </c>
      <c r="G133" s="38">
        <f t="shared" ref="G133:G196" si="5">I133+H133</f>
        <v>9</v>
      </c>
      <c r="H133" s="48">
        <v>0</v>
      </c>
      <c r="I133" s="49">
        <v>9</v>
      </c>
      <c r="J133" s="50">
        <v>29</v>
      </c>
      <c r="K133" s="51">
        <v>6</v>
      </c>
      <c r="L133" s="52" t="s">
        <v>330</v>
      </c>
      <c r="M133" s="53" t="s">
        <v>306</v>
      </c>
      <c r="N133" s="53" t="s">
        <v>2863</v>
      </c>
      <c r="O133" s="53" t="s">
        <v>2833</v>
      </c>
      <c r="P133" s="47" t="s">
        <v>307</v>
      </c>
      <c r="Q133" s="47" t="s">
        <v>320</v>
      </c>
      <c r="R133" s="51">
        <v>342</v>
      </c>
      <c r="S133" s="47" t="s">
        <v>17</v>
      </c>
      <c r="T133" s="47" t="s">
        <v>18</v>
      </c>
      <c r="U133" s="51">
        <v>2</v>
      </c>
      <c r="V133" s="51">
        <v>0</v>
      </c>
      <c r="W133" s="47" t="s">
        <v>19</v>
      </c>
      <c r="X133" s="47" t="s">
        <v>20</v>
      </c>
      <c r="Y133" s="54">
        <v>39</v>
      </c>
      <c r="Z133" s="55">
        <v>101.4</v>
      </c>
      <c r="AA133" s="45">
        <f t="shared" si="4"/>
        <v>351</v>
      </c>
      <c r="AB133" s="17"/>
      <c r="AC133" s="17"/>
      <c r="AD133" s="33"/>
    </row>
    <row r="134" spans="1:30" ht="150" customHeight="1">
      <c r="A134" s="2">
        <v>16596</v>
      </c>
      <c r="B134" s="2"/>
      <c r="C134" s="35">
        <v>2092433510773</v>
      </c>
      <c r="D134" s="47" t="s">
        <v>326</v>
      </c>
      <c r="E134" s="47" t="s">
        <v>327</v>
      </c>
      <c r="F134" s="37">
        <v>14</v>
      </c>
      <c r="G134" s="38">
        <f t="shared" si="5"/>
        <v>12</v>
      </c>
      <c r="H134" s="48">
        <v>0</v>
      </c>
      <c r="I134" s="49">
        <v>12</v>
      </c>
      <c r="J134" s="50">
        <v>28</v>
      </c>
      <c r="K134" s="51">
        <v>5</v>
      </c>
      <c r="L134" s="52" t="s">
        <v>330</v>
      </c>
      <c r="M134" s="53" t="s">
        <v>306</v>
      </c>
      <c r="N134" s="53" t="s">
        <v>2863</v>
      </c>
      <c r="O134" s="53" t="s">
        <v>2833</v>
      </c>
      <c r="P134" s="47" t="s">
        <v>307</v>
      </c>
      <c r="Q134" s="47" t="s">
        <v>320</v>
      </c>
      <c r="R134" s="51">
        <v>342</v>
      </c>
      <c r="S134" s="47" t="s">
        <v>17</v>
      </c>
      <c r="T134" s="47" t="s">
        <v>18</v>
      </c>
      <c r="U134" s="51">
        <v>2</v>
      </c>
      <c r="V134" s="51">
        <v>0</v>
      </c>
      <c r="W134" s="47" t="s">
        <v>19</v>
      </c>
      <c r="X134" s="47" t="s">
        <v>20</v>
      </c>
      <c r="Y134" s="54">
        <v>39</v>
      </c>
      <c r="Z134" s="55">
        <v>101.4</v>
      </c>
      <c r="AA134" s="45">
        <f t="shared" si="4"/>
        <v>468</v>
      </c>
      <c r="AB134" s="17"/>
      <c r="AC134" s="17"/>
      <c r="AD134" s="33"/>
    </row>
    <row r="135" spans="1:30" ht="150" customHeight="1">
      <c r="A135" s="2">
        <v>10420</v>
      </c>
      <c r="B135" s="2"/>
      <c r="C135" s="35">
        <v>2092433530863</v>
      </c>
      <c r="D135" s="47" t="s">
        <v>346</v>
      </c>
      <c r="E135" s="47" t="s">
        <v>347</v>
      </c>
      <c r="F135" s="37">
        <v>0</v>
      </c>
      <c r="G135" s="38">
        <f t="shared" si="5"/>
        <v>1</v>
      </c>
      <c r="H135" s="48">
        <v>1</v>
      </c>
      <c r="I135" s="49">
        <v>0</v>
      </c>
      <c r="J135" s="50">
        <v>27</v>
      </c>
      <c r="K135" s="51">
        <v>4</v>
      </c>
      <c r="L135" s="52" t="s">
        <v>341</v>
      </c>
      <c r="M135" s="53" t="s">
        <v>306</v>
      </c>
      <c r="N135" s="53" t="s">
        <v>2863</v>
      </c>
      <c r="O135" s="53" t="s">
        <v>2833</v>
      </c>
      <c r="P135" s="47" t="s">
        <v>307</v>
      </c>
      <c r="Q135" s="47" t="s">
        <v>320</v>
      </c>
      <c r="R135" s="51">
        <v>493</v>
      </c>
      <c r="S135" s="47" t="s">
        <v>17</v>
      </c>
      <c r="T135" s="47" t="s">
        <v>18</v>
      </c>
      <c r="U135" s="51">
        <v>2</v>
      </c>
      <c r="V135" s="51">
        <v>0</v>
      </c>
      <c r="W135" s="47" t="s">
        <v>19</v>
      </c>
      <c r="X135" s="47" t="s">
        <v>20</v>
      </c>
      <c r="Y135" s="54">
        <v>39</v>
      </c>
      <c r="Z135" s="55">
        <v>101.4</v>
      </c>
      <c r="AA135" s="45">
        <f t="shared" si="4"/>
        <v>39</v>
      </c>
      <c r="AB135" s="17"/>
      <c r="AC135" s="17"/>
      <c r="AD135" s="33"/>
    </row>
    <row r="136" spans="1:30" ht="150" customHeight="1">
      <c r="A136" s="2">
        <v>14573</v>
      </c>
      <c r="B136" s="2"/>
      <c r="C136" s="35">
        <v>2092433635865</v>
      </c>
      <c r="D136" s="47" t="s">
        <v>342</v>
      </c>
      <c r="E136" s="47" t="s">
        <v>343</v>
      </c>
      <c r="F136" s="37">
        <v>0</v>
      </c>
      <c r="G136" s="38">
        <f t="shared" si="5"/>
        <v>1</v>
      </c>
      <c r="H136" s="48">
        <v>0</v>
      </c>
      <c r="I136" s="49">
        <v>1</v>
      </c>
      <c r="J136" s="50">
        <v>31</v>
      </c>
      <c r="K136" s="51">
        <v>8</v>
      </c>
      <c r="L136" s="52" t="s">
        <v>341</v>
      </c>
      <c r="M136" s="53" t="s">
        <v>306</v>
      </c>
      <c r="N136" s="53" t="s">
        <v>2863</v>
      </c>
      <c r="O136" s="53" t="s">
        <v>2833</v>
      </c>
      <c r="P136" s="47" t="s">
        <v>307</v>
      </c>
      <c r="Q136" s="47" t="s">
        <v>320</v>
      </c>
      <c r="R136" s="51">
        <v>493</v>
      </c>
      <c r="S136" s="47" t="s">
        <v>17</v>
      </c>
      <c r="T136" s="47" t="s">
        <v>18</v>
      </c>
      <c r="U136" s="51">
        <v>2</v>
      </c>
      <c r="V136" s="51">
        <v>0</v>
      </c>
      <c r="W136" s="47" t="s">
        <v>19</v>
      </c>
      <c r="X136" s="47" t="s">
        <v>20</v>
      </c>
      <c r="Y136" s="54">
        <v>39</v>
      </c>
      <c r="Z136" s="55">
        <v>101.4</v>
      </c>
      <c r="AA136" s="45">
        <f t="shared" si="4"/>
        <v>39</v>
      </c>
      <c r="AB136" s="17"/>
      <c r="AC136" s="17"/>
      <c r="AD136" s="33"/>
    </row>
    <row r="137" spans="1:30" ht="150" customHeight="1">
      <c r="A137" s="2">
        <v>16589</v>
      </c>
      <c r="B137" s="2"/>
      <c r="C137" s="35">
        <v>2092433532201</v>
      </c>
      <c r="D137" s="47" t="s">
        <v>326</v>
      </c>
      <c r="E137" s="47" t="s">
        <v>327</v>
      </c>
      <c r="F137" s="37">
        <v>0</v>
      </c>
      <c r="G137" s="38">
        <f t="shared" si="5"/>
        <v>4</v>
      </c>
      <c r="H137" s="48">
        <v>0</v>
      </c>
      <c r="I137" s="49">
        <v>4</v>
      </c>
      <c r="J137" s="50">
        <v>26</v>
      </c>
      <c r="K137" s="51">
        <v>3</v>
      </c>
      <c r="L137" s="52" t="s">
        <v>341</v>
      </c>
      <c r="M137" s="53" t="s">
        <v>306</v>
      </c>
      <c r="N137" s="53" t="s">
        <v>2863</v>
      </c>
      <c r="O137" s="53" t="s">
        <v>2833</v>
      </c>
      <c r="P137" s="47" t="s">
        <v>307</v>
      </c>
      <c r="Q137" s="47" t="s">
        <v>320</v>
      </c>
      <c r="R137" s="51">
        <v>493</v>
      </c>
      <c r="S137" s="47" t="s">
        <v>17</v>
      </c>
      <c r="T137" s="47" t="s">
        <v>18</v>
      </c>
      <c r="U137" s="51">
        <v>2</v>
      </c>
      <c r="V137" s="51">
        <v>0</v>
      </c>
      <c r="W137" s="47" t="s">
        <v>19</v>
      </c>
      <c r="X137" s="47" t="s">
        <v>20</v>
      </c>
      <c r="Y137" s="54">
        <v>39</v>
      </c>
      <c r="Z137" s="55">
        <v>101.4</v>
      </c>
      <c r="AA137" s="45">
        <f t="shared" si="4"/>
        <v>156</v>
      </c>
      <c r="AB137" s="17"/>
      <c r="AC137" s="17"/>
      <c r="AD137" s="33"/>
    </row>
    <row r="138" spans="1:30" ht="150" customHeight="1">
      <c r="A138" s="2">
        <v>16590</v>
      </c>
      <c r="B138" s="2"/>
      <c r="C138" s="35">
        <v>2092433532232</v>
      </c>
      <c r="D138" s="47" t="s">
        <v>326</v>
      </c>
      <c r="E138" s="47" t="s">
        <v>327</v>
      </c>
      <c r="F138" s="37">
        <v>0</v>
      </c>
      <c r="G138" s="38">
        <f t="shared" si="5"/>
        <v>3</v>
      </c>
      <c r="H138" s="48">
        <v>0</v>
      </c>
      <c r="I138" s="49">
        <v>3</v>
      </c>
      <c r="J138" s="50">
        <v>30</v>
      </c>
      <c r="K138" s="51">
        <v>7</v>
      </c>
      <c r="L138" s="52" t="s">
        <v>341</v>
      </c>
      <c r="M138" s="53" t="s">
        <v>306</v>
      </c>
      <c r="N138" s="53" t="s">
        <v>2863</v>
      </c>
      <c r="O138" s="53" t="s">
        <v>2833</v>
      </c>
      <c r="P138" s="47" t="s">
        <v>307</v>
      </c>
      <c r="Q138" s="47" t="s">
        <v>320</v>
      </c>
      <c r="R138" s="51">
        <v>493</v>
      </c>
      <c r="S138" s="47" t="s">
        <v>17</v>
      </c>
      <c r="T138" s="47" t="s">
        <v>18</v>
      </c>
      <c r="U138" s="51">
        <v>2</v>
      </c>
      <c r="V138" s="51">
        <v>0</v>
      </c>
      <c r="W138" s="47" t="s">
        <v>19</v>
      </c>
      <c r="X138" s="47" t="s">
        <v>20</v>
      </c>
      <c r="Y138" s="54">
        <v>39</v>
      </c>
      <c r="Z138" s="55">
        <v>101.4</v>
      </c>
      <c r="AA138" s="45">
        <f t="shared" si="4"/>
        <v>117</v>
      </c>
      <c r="AB138" s="17"/>
      <c r="AC138" s="17"/>
      <c r="AD138" s="33"/>
    </row>
    <row r="139" spans="1:30" ht="150" customHeight="1">
      <c r="A139" s="2">
        <v>16591</v>
      </c>
      <c r="B139" s="2"/>
      <c r="C139" s="35">
        <v>2092433532225</v>
      </c>
      <c r="D139" s="47" t="s">
        <v>326</v>
      </c>
      <c r="E139" s="47" t="s">
        <v>327</v>
      </c>
      <c r="F139" s="37">
        <v>0</v>
      </c>
      <c r="G139" s="38">
        <f t="shared" si="5"/>
        <v>2</v>
      </c>
      <c r="H139" s="48">
        <v>0</v>
      </c>
      <c r="I139" s="49">
        <v>2</v>
      </c>
      <c r="J139" s="50">
        <v>29</v>
      </c>
      <c r="K139" s="51">
        <v>6</v>
      </c>
      <c r="L139" s="52" t="s">
        <v>341</v>
      </c>
      <c r="M139" s="53" t="s">
        <v>306</v>
      </c>
      <c r="N139" s="53" t="s">
        <v>2863</v>
      </c>
      <c r="O139" s="53" t="s">
        <v>2833</v>
      </c>
      <c r="P139" s="47" t="s">
        <v>307</v>
      </c>
      <c r="Q139" s="47" t="s">
        <v>320</v>
      </c>
      <c r="R139" s="51">
        <v>493</v>
      </c>
      <c r="S139" s="47" t="s">
        <v>17</v>
      </c>
      <c r="T139" s="47" t="s">
        <v>18</v>
      </c>
      <c r="U139" s="51">
        <v>2</v>
      </c>
      <c r="V139" s="51">
        <v>0</v>
      </c>
      <c r="W139" s="47" t="s">
        <v>19</v>
      </c>
      <c r="X139" s="47" t="s">
        <v>20</v>
      </c>
      <c r="Y139" s="54">
        <v>39</v>
      </c>
      <c r="Z139" s="55">
        <v>101.4</v>
      </c>
      <c r="AA139" s="45">
        <f t="shared" si="4"/>
        <v>78</v>
      </c>
      <c r="AB139" s="17"/>
      <c r="AC139" s="17"/>
      <c r="AD139" s="33"/>
    </row>
    <row r="140" spans="1:30" ht="150" customHeight="1">
      <c r="A140" s="2">
        <v>14287</v>
      </c>
      <c r="B140" s="2"/>
      <c r="C140" s="35">
        <v>2092433409534</v>
      </c>
      <c r="D140" s="47" t="s">
        <v>352</v>
      </c>
      <c r="E140" s="47" t="s">
        <v>353</v>
      </c>
      <c r="F140" s="37">
        <v>0</v>
      </c>
      <c r="G140" s="38">
        <f t="shared" si="5"/>
        <v>2</v>
      </c>
      <c r="H140" s="48">
        <v>1</v>
      </c>
      <c r="I140" s="49">
        <v>1</v>
      </c>
      <c r="J140" s="50">
        <v>28</v>
      </c>
      <c r="K140" s="51">
        <v>5</v>
      </c>
      <c r="L140" s="52" t="s">
        <v>350</v>
      </c>
      <c r="M140" s="53" t="s">
        <v>306</v>
      </c>
      <c r="N140" s="53" t="s">
        <v>2863</v>
      </c>
      <c r="O140" s="53" t="s">
        <v>2833</v>
      </c>
      <c r="P140" s="47" t="s">
        <v>307</v>
      </c>
      <c r="Q140" s="47" t="s">
        <v>351</v>
      </c>
      <c r="R140" s="51">
        <v>14</v>
      </c>
      <c r="S140" s="47" t="s">
        <v>17</v>
      </c>
      <c r="T140" s="47" t="s">
        <v>18</v>
      </c>
      <c r="U140" s="51">
        <v>2</v>
      </c>
      <c r="V140" s="51">
        <v>0</v>
      </c>
      <c r="W140" s="47" t="s">
        <v>19</v>
      </c>
      <c r="X140" s="47" t="s">
        <v>20</v>
      </c>
      <c r="Y140" s="54">
        <v>39</v>
      </c>
      <c r="Z140" s="55">
        <v>101.4</v>
      </c>
      <c r="AA140" s="45">
        <f t="shared" si="4"/>
        <v>78</v>
      </c>
      <c r="AB140" s="17"/>
      <c r="AC140" s="17"/>
      <c r="AD140" s="33"/>
    </row>
    <row r="141" spans="1:30" ht="150" customHeight="1">
      <c r="A141" s="2">
        <v>14288</v>
      </c>
      <c r="B141" s="2"/>
      <c r="C141" s="35">
        <v>2092433409527</v>
      </c>
      <c r="D141" s="47" t="s">
        <v>352</v>
      </c>
      <c r="E141" s="47" t="s">
        <v>353</v>
      </c>
      <c r="F141" s="37">
        <v>0</v>
      </c>
      <c r="G141" s="38">
        <f t="shared" si="5"/>
        <v>3</v>
      </c>
      <c r="H141" s="48">
        <v>0</v>
      </c>
      <c r="I141" s="49">
        <v>3</v>
      </c>
      <c r="J141" s="50">
        <v>26</v>
      </c>
      <c r="K141" s="51">
        <v>3</v>
      </c>
      <c r="L141" s="52" t="s">
        <v>350</v>
      </c>
      <c r="M141" s="53" t="s">
        <v>306</v>
      </c>
      <c r="N141" s="53" t="s">
        <v>2863</v>
      </c>
      <c r="O141" s="53" t="s">
        <v>2833</v>
      </c>
      <c r="P141" s="47" t="s">
        <v>307</v>
      </c>
      <c r="Q141" s="47" t="s">
        <v>351</v>
      </c>
      <c r="R141" s="51">
        <v>14</v>
      </c>
      <c r="S141" s="47" t="s">
        <v>17</v>
      </c>
      <c r="T141" s="47" t="s">
        <v>18</v>
      </c>
      <c r="U141" s="51">
        <v>2</v>
      </c>
      <c r="V141" s="51">
        <v>0</v>
      </c>
      <c r="W141" s="47" t="s">
        <v>19</v>
      </c>
      <c r="X141" s="47" t="s">
        <v>20</v>
      </c>
      <c r="Y141" s="54">
        <v>39</v>
      </c>
      <c r="Z141" s="55">
        <v>101.4</v>
      </c>
      <c r="AA141" s="45">
        <f t="shared" si="4"/>
        <v>117</v>
      </c>
      <c r="AB141" s="17"/>
      <c r="AC141" s="17"/>
      <c r="AD141" s="33"/>
    </row>
    <row r="142" spans="1:30" ht="150" customHeight="1">
      <c r="A142" s="2">
        <v>14289</v>
      </c>
      <c r="B142" s="2"/>
      <c r="C142" s="35">
        <v>2092433409558</v>
      </c>
      <c r="D142" s="47" t="s">
        <v>352</v>
      </c>
      <c r="E142" s="47" t="s">
        <v>353</v>
      </c>
      <c r="F142" s="37">
        <v>0</v>
      </c>
      <c r="G142" s="38">
        <f t="shared" si="5"/>
        <v>1</v>
      </c>
      <c r="H142" s="48">
        <v>0</v>
      </c>
      <c r="I142" s="49">
        <v>1</v>
      </c>
      <c r="J142" s="50">
        <v>30</v>
      </c>
      <c r="K142" s="51">
        <v>7</v>
      </c>
      <c r="L142" s="52" t="s">
        <v>350</v>
      </c>
      <c r="M142" s="53" t="s">
        <v>306</v>
      </c>
      <c r="N142" s="53" t="s">
        <v>2863</v>
      </c>
      <c r="O142" s="53" t="s">
        <v>2833</v>
      </c>
      <c r="P142" s="47" t="s">
        <v>307</v>
      </c>
      <c r="Q142" s="47" t="s">
        <v>351</v>
      </c>
      <c r="R142" s="51">
        <v>14</v>
      </c>
      <c r="S142" s="47" t="s">
        <v>17</v>
      </c>
      <c r="T142" s="47" t="s">
        <v>18</v>
      </c>
      <c r="U142" s="51">
        <v>2</v>
      </c>
      <c r="V142" s="51">
        <v>0</v>
      </c>
      <c r="W142" s="47" t="s">
        <v>19</v>
      </c>
      <c r="X142" s="47" t="s">
        <v>20</v>
      </c>
      <c r="Y142" s="54">
        <v>39</v>
      </c>
      <c r="Z142" s="55">
        <v>101.4</v>
      </c>
      <c r="AA142" s="45">
        <f t="shared" si="4"/>
        <v>39</v>
      </c>
      <c r="AB142" s="17"/>
      <c r="AC142" s="17"/>
      <c r="AD142" s="33"/>
    </row>
    <row r="143" spans="1:30" ht="150" customHeight="1">
      <c r="A143" s="2">
        <v>14290</v>
      </c>
      <c r="B143" s="2"/>
      <c r="C143" s="35">
        <v>2092433409503</v>
      </c>
      <c r="D143" s="47" t="s">
        <v>352</v>
      </c>
      <c r="E143" s="47" t="s">
        <v>353</v>
      </c>
      <c r="F143" s="37">
        <v>0</v>
      </c>
      <c r="G143" s="38">
        <f t="shared" si="5"/>
        <v>3</v>
      </c>
      <c r="H143" s="48">
        <v>0</v>
      </c>
      <c r="I143" s="49">
        <v>3</v>
      </c>
      <c r="J143" s="50">
        <v>24</v>
      </c>
      <c r="K143" s="51">
        <v>1</v>
      </c>
      <c r="L143" s="52" t="s">
        <v>350</v>
      </c>
      <c r="M143" s="53" t="s">
        <v>306</v>
      </c>
      <c r="N143" s="53" t="s">
        <v>2863</v>
      </c>
      <c r="O143" s="53" t="s">
        <v>2833</v>
      </c>
      <c r="P143" s="47" t="s">
        <v>307</v>
      </c>
      <c r="Q143" s="47" t="s">
        <v>351</v>
      </c>
      <c r="R143" s="51">
        <v>14</v>
      </c>
      <c r="S143" s="47" t="s">
        <v>17</v>
      </c>
      <c r="T143" s="47" t="s">
        <v>18</v>
      </c>
      <c r="U143" s="51">
        <v>2</v>
      </c>
      <c r="V143" s="51">
        <v>0</v>
      </c>
      <c r="W143" s="47" t="s">
        <v>19</v>
      </c>
      <c r="X143" s="47" t="s">
        <v>20</v>
      </c>
      <c r="Y143" s="54">
        <v>39</v>
      </c>
      <c r="Z143" s="55">
        <v>101.4</v>
      </c>
      <c r="AA143" s="45">
        <f t="shared" si="4"/>
        <v>117</v>
      </c>
      <c r="AB143" s="17"/>
      <c r="AC143" s="17"/>
      <c r="AD143" s="33"/>
    </row>
    <row r="144" spans="1:30" ht="150" customHeight="1">
      <c r="A144" s="2">
        <v>14292</v>
      </c>
      <c r="B144" s="2"/>
      <c r="C144" s="35">
        <v>2092433409510</v>
      </c>
      <c r="D144" s="47" t="s">
        <v>348</v>
      </c>
      <c r="E144" s="47" t="s">
        <v>349</v>
      </c>
      <c r="F144" s="37">
        <v>0</v>
      </c>
      <c r="G144" s="38">
        <f t="shared" si="5"/>
        <v>4</v>
      </c>
      <c r="H144" s="48">
        <v>0</v>
      </c>
      <c r="I144" s="49">
        <v>4</v>
      </c>
      <c r="J144" s="50">
        <v>25</v>
      </c>
      <c r="K144" s="51">
        <v>2</v>
      </c>
      <c r="L144" s="52" t="s">
        <v>350</v>
      </c>
      <c r="M144" s="53" t="s">
        <v>306</v>
      </c>
      <c r="N144" s="53" t="s">
        <v>2863</v>
      </c>
      <c r="O144" s="53" t="s">
        <v>2833</v>
      </c>
      <c r="P144" s="47" t="s">
        <v>307</v>
      </c>
      <c r="Q144" s="47" t="s">
        <v>351</v>
      </c>
      <c r="R144" s="51">
        <v>14</v>
      </c>
      <c r="S144" s="47" t="s">
        <v>17</v>
      </c>
      <c r="T144" s="47" t="s">
        <v>18</v>
      </c>
      <c r="U144" s="51">
        <v>2</v>
      </c>
      <c r="V144" s="51">
        <v>0</v>
      </c>
      <c r="W144" s="47" t="s">
        <v>19</v>
      </c>
      <c r="X144" s="47" t="s">
        <v>20</v>
      </c>
      <c r="Y144" s="54">
        <v>39</v>
      </c>
      <c r="Z144" s="55">
        <v>101.4</v>
      </c>
      <c r="AA144" s="45">
        <f t="shared" si="4"/>
        <v>156</v>
      </c>
      <c r="AB144" s="17"/>
      <c r="AC144" s="17"/>
      <c r="AD144" s="33"/>
    </row>
    <row r="145" spans="1:30" ht="150" customHeight="1">
      <c r="A145" s="2">
        <v>10053</v>
      </c>
      <c r="B145" s="2"/>
      <c r="C145" s="35">
        <v>2092434507758</v>
      </c>
      <c r="D145" s="47" t="s">
        <v>359</v>
      </c>
      <c r="E145" s="47" t="s">
        <v>360</v>
      </c>
      <c r="F145" s="37">
        <v>0</v>
      </c>
      <c r="G145" s="38">
        <f t="shared" si="5"/>
        <v>1</v>
      </c>
      <c r="H145" s="48">
        <v>0</v>
      </c>
      <c r="I145" s="49">
        <v>1</v>
      </c>
      <c r="J145" s="50">
        <v>27</v>
      </c>
      <c r="K145" s="51">
        <v>4</v>
      </c>
      <c r="L145" s="52" t="s">
        <v>358</v>
      </c>
      <c r="M145" s="53" t="s">
        <v>306</v>
      </c>
      <c r="N145" s="53" t="s">
        <v>2863</v>
      </c>
      <c r="O145" s="53" t="s">
        <v>2833</v>
      </c>
      <c r="P145" s="47" t="s">
        <v>307</v>
      </c>
      <c r="Q145" s="47" t="s">
        <v>351</v>
      </c>
      <c r="R145" s="51">
        <v>28</v>
      </c>
      <c r="S145" s="47" t="s">
        <v>17</v>
      </c>
      <c r="T145" s="47" t="s">
        <v>18</v>
      </c>
      <c r="U145" s="51">
        <v>2</v>
      </c>
      <c r="V145" s="51">
        <v>0</v>
      </c>
      <c r="W145" s="47" t="s">
        <v>19</v>
      </c>
      <c r="X145" s="47" t="s">
        <v>20</v>
      </c>
      <c r="Y145" s="54">
        <v>39</v>
      </c>
      <c r="Z145" s="55">
        <v>101.4</v>
      </c>
      <c r="AA145" s="45">
        <f t="shared" si="4"/>
        <v>39</v>
      </c>
      <c r="AB145" s="17"/>
      <c r="AC145" s="17"/>
      <c r="AD145" s="33"/>
    </row>
    <row r="146" spans="1:30" ht="150" customHeight="1">
      <c r="A146" s="2">
        <v>16386</v>
      </c>
      <c r="B146" s="2"/>
      <c r="C146" s="35">
        <v>2092434507802</v>
      </c>
      <c r="D146" s="47" t="s">
        <v>356</v>
      </c>
      <c r="E146" s="47" t="s">
        <v>357</v>
      </c>
      <c r="F146" s="37">
        <v>0</v>
      </c>
      <c r="G146" s="38">
        <f t="shared" si="5"/>
        <v>1</v>
      </c>
      <c r="H146" s="48">
        <v>0</v>
      </c>
      <c r="I146" s="49">
        <v>1</v>
      </c>
      <c r="J146" s="50">
        <v>32</v>
      </c>
      <c r="K146" s="51">
        <v>9</v>
      </c>
      <c r="L146" s="52" t="s">
        <v>358</v>
      </c>
      <c r="M146" s="53" t="s">
        <v>306</v>
      </c>
      <c r="N146" s="53" t="s">
        <v>2863</v>
      </c>
      <c r="O146" s="53" t="s">
        <v>2833</v>
      </c>
      <c r="P146" s="47" t="s">
        <v>307</v>
      </c>
      <c r="Q146" s="47" t="s">
        <v>351</v>
      </c>
      <c r="R146" s="51">
        <v>28</v>
      </c>
      <c r="S146" s="47" t="s">
        <v>17</v>
      </c>
      <c r="T146" s="47" t="s">
        <v>18</v>
      </c>
      <c r="U146" s="51">
        <v>2</v>
      </c>
      <c r="V146" s="51">
        <v>0</v>
      </c>
      <c r="W146" s="47" t="s">
        <v>19</v>
      </c>
      <c r="X146" s="47" t="s">
        <v>20</v>
      </c>
      <c r="Y146" s="54">
        <v>39</v>
      </c>
      <c r="Z146" s="55">
        <v>101.4</v>
      </c>
      <c r="AA146" s="45">
        <f t="shared" si="4"/>
        <v>39</v>
      </c>
      <c r="AB146" s="17"/>
      <c r="AC146" s="17"/>
      <c r="AD146" s="33"/>
    </row>
    <row r="147" spans="1:30" ht="150" customHeight="1">
      <c r="A147" s="2">
        <v>16387</v>
      </c>
      <c r="B147" s="2"/>
      <c r="C147" s="35">
        <v>2092434507734</v>
      </c>
      <c r="D147" s="47" t="s">
        <v>356</v>
      </c>
      <c r="E147" s="47" t="s">
        <v>357</v>
      </c>
      <c r="F147" s="37">
        <v>0</v>
      </c>
      <c r="G147" s="38">
        <f t="shared" si="5"/>
        <v>2</v>
      </c>
      <c r="H147" s="48">
        <v>0</v>
      </c>
      <c r="I147" s="49">
        <v>2</v>
      </c>
      <c r="J147" s="50">
        <v>25</v>
      </c>
      <c r="K147" s="51">
        <v>2</v>
      </c>
      <c r="L147" s="52" t="s">
        <v>358</v>
      </c>
      <c r="M147" s="53" t="s">
        <v>306</v>
      </c>
      <c r="N147" s="53" t="s">
        <v>2863</v>
      </c>
      <c r="O147" s="53" t="s">
        <v>2833</v>
      </c>
      <c r="P147" s="47" t="s">
        <v>307</v>
      </c>
      <c r="Q147" s="47" t="s">
        <v>351</v>
      </c>
      <c r="R147" s="51">
        <v>28</v>
      </c>
      <c r="S147" s="47" t="s">
        <v>17</v>
      </c>
      <c r="T147" s="47" t="s">
        <v>18</v>
      </c>
      <c r="U147" s="51">
        <v>2</v>
      </c>
      <c r="V147" s="51">
        <v>0</v>
      </c>
      <c r="W147" s="47" t="s">
        <v>19</v>
      </c>
      <c r="X147" s="47" t="s">
        <v>20</v>
      </c>
      <c r="Y147" s="54">
        <v>39</v>
      </c>
      <c r="Z147" s="55">
        <v>101.4</v>
      </c>
      <c r="AA147" s="45">
        <f t="shared" si="4"/>
        <v>78</v>
      </c>
      <c r="AB147" s="17"/>
      <c r="AC147" s="17"/>
      <c r="AD147" s="33"/>
    </row>
    <row r="148" spans="1:30" ht="150" customHeight="1">
      <c r="A148" s="2">
        <v>16388</v>
      </c>
      <c r="B148" s="2"/>
      <c r="C148" s="35">
        <v>2092434507789</v>
      </c>
      <c r="D148" s="47" t="s">
        <v>356</v>
      </c>
      <c r="E148" s="47" t="s">
        <v>357</v>
      </c>
      <c r="F148" s="37">
        <v>0</v>
      </c>
      <c r="G148" s="38">
        <f t="shared" si="5"/>
        <v>2</v>
      </c>
      <c r="H148" s="48">
        <v>0</v>
      </c>
      <c r="I148" s="49">
        <v>2</v>
      </c>
      <c r="J148" s="50">
        <v>30</v>
      </c>
      <c r="K148" s="51">
        <v>7</v>
      </c>
      <c r="L148" s="52" t="s">
        <v>358</v>
      </c>
      <c r="M148" s="53" t="s">
        <v>306</v>
      </c>
      <c r="N148" s="53" t="s">
        <v>2863</v>
      </c>
      <c r="O148" s="53" t="s">
        <v>2833</v>
      </c>
      <c r="P148" s="47" t="s">
        <v>307</v>
      </c>
      <c r="Q148" s="47" t="s">
        <v>351</v>
      </c>
      <c r="R148" s="51">
        <v>28</v>
      </c>
      <c r="S148" s="47" t="s">
        <v>17</v>
      </c>
      <c r="T148" s="47" t="s">
        <v>18</v>
      </c>
      <c r="U148" s="51">
        <v>2</v>
      </c>
      <c r="V148" s="51">
        <v>0</v>
      </c>
      <c r="W148" s="47" t="s">
        <v>19</v>
      </c>
      <c r="X148" s="47" t="s">
        <v>20</v>
      </c>
      <c r="Y148" s="54">
        <v>39</v>
      </c>
      <c r="Z148" s="55">
        <v>101.4</v>
      </c>
      <c r="AA148" s="45">
        <f t="shared" si="4"/>
        <v>78</v>
      </c>
      <c r="AB148" s="17"/>
      <c r="AC148" s="17"/>
      <c r="AD148" s="33"/>
    </row>
    <row r="149" spans="1:30" ht="150" customHeight="1">
      <c r="A149" s="2">
        <v>16389</v>
      </c>
      <c r="B149" s="2"/>
      <c r="C149" s="35">
        <v>2092434507727</v>
      </c>
      <c r="D149" s="47" t="s">
        <v>356</v>
      </c>
      <c r="E149" s="47" t="s">
        <v>357</v>
      </c>
      <c r="F149" s="37">
        <v>0</v>
      </c>
      <c r="G149" s="38">
        <f t="shared" si="5"/>
        <v>3</v>
      </c>
      <c r="H149" s="48">
        <v>0</v>
      </c>
      <c r="I149" s="49">
        <v>3</v>
      </c>
      <c r="J149" s="50">
        <v>24</v>
      </c>
      <c r="K149" s="51">
        <v>1</v>
      </c>
      <c r="L149" s="52" t="s">
        <v>358</v>
      </c>
      <c r="M149" s="53" t="s">
        <v>306</v>
      </c>
      <c r="N149" s="53" t="s">
        <v>2863</v>
      </c>
      <c r="O149" s="53" t="s">
        <v>2833</v>
      </c>
      <c r="P149" s="47" t="s">
        <v>307</v>
      </c>
      <c r="Q149" s="47" t="s">
        <v>351</v>
      </c>
      <c r="R149" s="51">
        <v>28</v>
      </c>
      <c r="S149" s="47" t="s">
        <v>17</v>
      </c>
      <c r="T149" s="47" t="s">
        <v>18</v>
      </c>
      <c r="U149" s="51">
        <v>2</v>
      </c>
      <c r="V149" s="51">
        <v>0</v>
      </c>
      <c r="W149" s="47" t="s">
        <v>19</v>
      </c>
      <c r="X149" s="47" t="s">
        <v>20</v>
      </c>
      <c r="Y149" s="54">
        <v>39</v>
      </c>
      <c r="Z149" s="55">
        <v>101.4</v>
      </c>
      <c r="AA149" s="45">
        <f t="shared" si="4"/>
        <v>117</v>
      </c>
      <c r="AB149" s="17"/>
      <c r="AC149" s="17"/>
      <c r="AD149" s="33"/>
    </row>
    <row r="150" spans="1:30" ht="150" customHeight="1">
      <c r="A150" s="2">
        <v>16390</v>
      </c>
      <c r="B150" s="2"/>
      <c r="C150" s="35">
        <v>2092434507772</v>
      </c>
      <c r="D150" s="47" t="s">
        <v>356</v>
      </c>
      <c r="E150" s="47" t="s">
        <v>357</v>
      </c>
      <c r="F150" s="37">
        <v>0</v>
      </c>
      <c r="G150" s="38">
        <f t="shared" si="5"/>
        <v>2</v>
      </c>
      <c r="H150" s="48">
        <v>1</v>
      </c>
      <c r="I150" s="49">
        <v>1</v>
      </c>
      <c r="J150" s="50">
        <v>29</v>
      </c>
      <c r="K150" s="51">
        <v>6</v>
      </c>
      <c r="L150" s="52" t="s">
        <v>358</v>
      </c>
      <c r="M150" s="53" t="s">
        <v>306</v>
      </c>
      <c r="N150" s="53" t="s">
        <v>2863</v>
      </c>
      <c r="O150" s="53" t="s">
        <v>2833</v>
      </c>
      <c r="P150" s="47" t="s">
        <v>307</v>
      </c>
      <c r="Q150" s="47" t="s">
        <v>351</v>
      </c>
      <c r="R150" s="51">
        <v>28</v>
      </c>
      <c r="S150" s="47" t="s">
        <v>17</v>
      </c>
      <c r="T150" s="47" t="s">
        <v>18</v>
      </c>
      <c r="U150" s="51">
        <v>2</v>
      </c>
      <c r="V150" s="51">
        <v>0</v>
      </c>
      <c r="W150" s="47" t="s">
        <v>19</v>
      </c>
      <c r="X150" s="47" t="s">
        <v>20</v>
      </c>
      <c r="Y150" s="54">
        <v>39</v>
      </c>
      <c r="Z150" s="55">
        <v>101.4</v>
      </c>
      <c r="AA150" s="45">
        <f t="shared" si="4"/>
        <v>78</v>
      </c>
      <c r="AB150" s="17"/>
      <c r="AC150" s="17"/>
      <c r="AD150" s="33"/>
    </row>
    <row r="151" spans="1:30" ht="150" customHeight="1">
      <c r="A151" s="2">
        <v>16391</v>
      </c>
      <c r="B151" s="2"/>
      <c r="C151" s="35">
        <v>2092434507796</v>
      </c>
      <c r="D151" s="47" t="s">
        <v>356</v>
      </c>
      <c r="E151" s="47" t="s">
        <v>357</v>
      </c>
      <c r="F151" s="37">
        <v>0</v>
      </c>
      <c r="G151" s="38">
        <f t="shared" si="5"/>
        <v>2</v>
      </c>
      <c r="H151" s="48">
        <v>0</v>
      </c>
      <c r="I151" s="49">
        <v>2</v>
      </c>
      <c r="J151" s="50">
        <v>31</v>
      </c>
      <c r="K151" s="51">
        <v>8</v>
      </c>
      <c r="L151" s="52" t="s">
        <v>358</v>
      </c>
      <c r="M151" s="53" t="s">
        <v>306</v>
      </c>
      <c r="N151" s="53" t="s">
        <v>2863</v>
      </c>
      <c r="O151" s="53" t="s">
        <v>2833</v>
      </c>
      <c r="P151" s="47" t="s">
        <v>307</v>
      </c>
      <c r="Q151" s="47" t="s">
        <v>351</v>
      </c>
      <c r="R151" s="51">
        <v>28</v>
      </c>
      <c r="S151" s="47" t="s">
        <v>17</v>
      </c>
      <c r="T151" s="47" t="s">
        <v>18</v>
      </c>
      <c r="U151" s="51">
        <v>2</v>
      </c>
      <c r="V151" s="51">
        <v>0</v>
      </c>
      <c r="W151" s="47" t="s">
        <v>19</v>
      </c>
      <c r="X151" s="47" t="s">
        <v>20</v>
      </c>
      <c r="Y151" s="54">
        <v>39</v>
      </c>
      <c r="Z151" s="55">
        <v>101.4</v>
      </c>
      <c r="AA151" s="45">
        <f t="shared" si="4"/>
        <v>78</v>
      </c>
      <c r="AB151" s="17"/>
      <c r="AC151" s="17"/>
      <c r="AD151" s="33"/>
    </row>
    <row r="152" spans="1:30" ht="150" customHeight="1">
      <c r="A152" s="2">
        <v>15192</v>
      </c>
      <c r="B152" s="2"/>
      <c r="C152" s="35">
        <v>2092433409589</v>
      </c>
      <c r="D152" s="47" t="s">
        <v>368</v>
      </c>
      <c r="E152" s="47" t="s">
        <v>369</v>
      </c>
      <c r="F152" s="37">
        <v>5</v>
      </c>
      <c r="G152" s="38">
        <f t="shared" si="5"/>
        <v>5</v>
      </c>
      <c r="H152" s="48">
        <v>0</v>
      </c>
      <c r="I152" s="49">
        <v>5</v>
      </c>
      <c r="J152" s="50">
        <v>24</v>
      </c>
      <c r="K152" s="51">
        <v>1</v>
      </c>
      <c r="L152" s="52" t="s">
        <v>363</v>
      </c>
      <c r="M152" s="53" t="s">
        <v>306</v>
      </c>
      <c r="N152" s="53" t="s">
        <v>2863</v>
      </c>
      <c r="O152" s="53" t="s">
        <v>2833</v>
      </c>
      <c r="P152" s="47" t="s">
        <v>307</v>
      </c>
      <c r="Q152" s="47" t="s">
        <v>351</v>
      </c>
      <c r="R152" s="51">
        <v>129</v>
      </c>
      <c r="S152" s="47" t="s">
        <v>17</v>
      </c>
      <c r="T152" s="47" t="s">
        <v>18</v>
      </c>
      <c r="U152" s="51">
        <v>2</v>
      </c>
      <c r="V152" s="51">
        <v>0</v>
      </c>
      <c r="W152" s="47" t="s">
        <v>19</v>
      </c>
      <c r="X152" s="47" t="s">
        <v>20</v>
      </c>
      <c r="Y152" s="54">
        <v>39</v>
      </c>
      <c r="Z152" s="55">
        <v>101.4</v>
      </c>
      <c r="AA152" s="45">
        <f t="shared" si="4"/>
        <v>195</v>
      </c>
      <c r="AB152" s="17"/>
      <c r="AC152" s="17"/>
      <c r="AD152" s="33"/>
    </row>
    <row r="153" spans="1:30" ht="150" customHeight="1">
      <c r="A153" s="2">
        <v>15193</v>
      </c>
      <c r="B153" s="2"/>
      <c r="C153" s="35">
        <v>2092433409596</v>
      </c>
      <c r="D153" s="47" t="s">
        <v>368</v>
      </c>
      <c r="E153" s="47" t="s">
        <v>369</v>
      </c>
      <c r="F153" s="37">
        <v>8</v>
      </c>
      <c r="G153" s="38">
        <f t="shared" si="5"/>
        <v>8</v>
      </c>
      <c r="H153" s="48">
        <v>0</v>
      </c>
      <c r="I153" s="49">
        <v>8</v>
      </c>
      <c r="J153" s="50">
        <v>25</v>
      </c>
      <c r="K153" s="51">
        <v>2</v>
      </c>
      <c r="L153" s="52" t="s">
        <v>363</v>
      </c>
      <c r="M153" s="53" t="s">
        <v>306</v>
      </c>
      <c r="N153" s="53" t="s">
        <v>2863</v>
      </c>
      <c r="O153" s="53" t="s">
        <v>2833</v>
      </c>
      <c r="P153" s="47" t="s">
        <v>307</v>
      </c>
      <c r="Q153" s="47" t="s">
        <v>351</v>
      </c>
      <c r="R153" s="51">
        <v>129</v>
      </c>
      <c r="S153" s="47" t="s">
        <v>17</v>
      </c>
      <c r="T153" s="47" t="s">
        <v>18</v>
      </c>
      <c r="U153" s="51">
        <v>2</v>
      </c>
      <c r="V153" s="51">
        <v>0</v>
      </c>
      <c r="W153" s="47" t="s">
        <v>19</v>
      </c>
      <c r="X153" s="47" t="s">
        <v>20</v>
      </c>
      <c r="Y153" s="54">
        <v>39</v>
      </c>
      <c r="Z153" s="55">
        <v>101.4</v>
      </c>
      <c r="AA153" s="45">
        <f t="shared" si="4"/>
        <v>312</v>
      </c>
      <c r="AB153" s="17"/>
      <c r="AC153" s="17"/>
      <c r="AD153" s="33"/>
    </row>
    <row r="154" spans="1:30" ht="150" customHeight="1">
      <c r="A154" s="2">
        <v>15198</v>
      </c>
      <c r="B154" s="2"/>
      <c r="C154" s="35">
        <v>2092433409602</v>
      </c>
      <c r="D154" s="47" t="s">
        <v>366</v>
      </c>
      <c r="E154" s="47" t="s">
        <v>367</v>
      </c>
      <c r="F154" s="37">
        <v>13</v>
      </c>
      <c r="G154" s="38">
        <f t="shared" si="5"/>
        <v>13</v>
      </c>
      <c r="H154" s="48">
        <v>0</v>
      </c>
      <c r="I154" s="49">
        <v>13</v>
      </c>
      <c r="J154" s="50">
        <v>26</v>
      </c>
      <c r="K154" s="51">
        <v>3</v>
      </c>
      <c r="L154" s="52" t="s">
        <v>363</v>
      </c>
      <c r="M154" s="53" t="s">
        <v>306</v>
      </c>
      <c r="N154" s="53" t="s">
        <v>2863</v>
      </c>
      <c r="O154" s="53" t="s">
        <v>2833</v>
      </c>
      <c r="P154" s="47" t="s">
        <v>307</v>
      </c>
      <c r="Q154" s="47" t="s">
        <v>351</v>
      </c>
      <c r="R154" s="51">
        <v>129</v>
      </c>
      <c r="S154" s="47" t="s">
        <v>17</v>
      </c>
      <c r="T154" s="47" t="s">
        <v>18</v>
      </c>
      <c r="U154" s="51">
        <v>2</v>
      </c>
      <c r="V154" s="51">
        <v>0</v>
      </c>
      <c r="W154" s="47" t="s">
        <v>19</v>
      </c>
      <c r="X154" s="47" t="s">
        <v>20</v>
      </c>
      <c r="Y154" s="54">
        <v>39</v>
      </c>
      <c r="Z154" s="55">
        <v>101.4</v>
      </c>
      <c r="AA154" s="45">
        <f t="shared" si="4"/>
        <v>507</v>
      </c>
      <c r="AB154" s="17"/>
      <c r="AC154" s="17"/>
      <c r="AD154" s="33"/>
    </row>
    <row r="155" spans="1:30" ht="150" customHeight="1">
      <c r="A155" s="2">
        <v>15712</v>
      </c>
      <c r="B155" s="2"/>
      <c r="C155" s="35">
        <v>2092433409619</v>
      </c>
      <c r="D155" s="47" t="s">
        <v>364</v>
      </c>
      <c r="E155" s="47" t="s">
        <v>365</v>
      </c>
      <c r="F155" s="37">
        <v>11</v>
      </c>
      <c r="G155" s="38">
        <f t="shared" si="5"/>
        <v>11</v>
      </c>
      <c r="H155" s="48">
        <v>1</v>
      </c>
      <c r="I155" s="49">
        <v>10</v>
      </c>
      <c r="J155" s="50">
        <v>27</v>
      </c>
      <c r="K155" s="51">
        <v>4</v>
      </c>
      <c r="L155" s="52" t="s">
        <v>363</v>
      </c>
      <c r="M155" s="53" t="s">
        <v>306</v>
      </c>
      <c r="N155" s="53" t="s">
        <v>2863</v>
      </c>
      <c r="O155" s="53" t="s">
        <v>2833</v>
      </c>
      <c r="P155" s="47" t="s">
        <v>307</v>
      </c>
      <c r="Q155" s="47" t="s">
        <v>351</v>
      </c>
      <c r="R155" s="51">
        <v>129</v>
      </c>
      <c r="S155" s="47" t="s">
        <v>17</v>
      </c>
      <c r="T155" s="47" t="s">
        <v>18</v>
      </c>
      <c r="U155" s="51">
        <v>2</v>
      </c>
      <c r="V155" s="51">
        <v>0</v>
      </c>
      <c r="W155" s="47" t="s">
        <v>19</v>
      </c>
      <c r="X155" s="47" t="s">
        <v>20</v>
      </c>
      <c r="Y155" s="54">
        <v>39</v>
      </c>
      <c r="Z155" s="55">
        <v>101.4</v>
      </c>
      <c r="AA155" s="45">
        <f t="shared" si="4"/>
        <v>429</v>
      </c>
      <c r="AB155" s="17"/>
      <c r="AC155" s="17"/>
      <c r="AD155" s="33"/>
    </row>
    <row r="156" spans="1:30" ht="150" customHeight="1">
      <c r="A156" s="2">
        <v>15714</v>
      </c>
      <c r="B156" s="2"/>
      <c r="C156" s="35">
        <v>2092433409626</v>
      </c>
      <c r="D156" s="47" t="s">
        <v>361</v>
      </c>
      <c r="E156" s="47" t="s">
        <v>362</v>
      </c>
      <c r="F156" s="37">
        <v>19</v>
      </c>
      <c r="G156" s="38">
        <f t="shared" si="5"/>
        <v>18</v>
      </c>
      <c r="H156" s="48">
        <v>0</v>
      </c>
      <c r="I156" s="49">
        <v>18</v>
      </c>
      <c r="J156" s="50">
        <v>28</v>
      </c>
      <c r="K156" s="51">
        <v>5</v>
      </c>
      <c r="L156" s="52" t="s">
        <v>363</v>
      </c>
      <c r="M156" s="53" t="s">
        <v>306</v>
      </c>
      <c r="N156" s="53" t="s">
        <v>2863</v>
      </c>
      <c r="O156" s="53" t="s">
        <v>2833</v>
      </c>
      <c r="P156" s="47" t="s">
        <v>307</v>
      </c>
      <c r="Q156" s="47" t="s">
        <v>351</v>
      </c>
      <c r="R156" s="51">
        <v>129</v>
      </c>
      <c r="S156" s="47" t="s">
        <v>17</v>
      </c>
      <c r="T156" s="47" t="s">
        <v>18</v>
      </c>
      <c r="U156" s="51">
        <v>2</v>
      </c>
      <c r="V156" s="51">
        <v>0</v>
      </c>
      <c r="W156" s="47" t="s">
        <v>19</v>
      </c>
      <c r="X156" s="47" t="s">
        <v>20</v>
      </c>
      <c r="Y156" s="54">
        <v>39</v>
      </c>
      <c r="Z156" s="55">
        <v>101.4</v>
      </c>
      <c r="AA156" s="45">
        <f t="shared" si="4"/>
        <v>702</v>
      </c>
      <c r="AB156" s="17"/>
      <c r="AC156" s="17"/>
      <c r="AD156" s="33"/>
    </row>
    <row r="157" spans="1:30" ht="150" customHeight="1">
      <c r="A157" s="2">
        <v>15715</v>
      </c>
      <c r="B157" s="2"/>
      <c r="C157" s="35">
        <v>2092433409633</v>
      </c>
      <c r="D157" s="47" t="s">
        <v>361</v>
      </c>
      <c r="E157" s="47" t="s">
        <v>362</v>
      </c>
      <c r="F157" s="37">
        <v>3</v>
      </c>
      <c r="G157" s="38">
        <f t="shared" si="5"/>
        <v>2</v>
      </c>
      <c r="H157" s="48">
        <v>0</v>
      </c>
      <c r="I157" s="49">
        <v>2</v>
      </c>
      <c r="J157" s="50">
        <v>29</v>
      </c>
      <c r="K157" s="51">
        <v>6</v>
      </c>
      <c r="L157" s="52" t="s">
        <v>363</v>
      </c>
      <c r="M157" s="53" t="s">
        <v>306</v>
      </c>
      <c r="N157" s="53" t="s">
        <v>2863</v>
      </c>
      <c r="O157" s="53" t="s">
        <v>2833</v>
      </c>
      <c r="P157" s="47" t="s">
        <v>307</v>
      </c>
      <c r="Q157" s="47" t="s">
        <v>351</v>
      </c>
      <c r="R157" s="51">
        <v>129</v>
      </c>
      <c r="S157" s="47" t="s">
        <v>17</v>
      </c>
      <c r="T157" s="47" t="s">
        <v>18</v>
      </c>
      <c r="U157" s="51">
        <v>2</v>
      </c>
      <c r="V157" s="51">
        <v>0</v>
      </c>
      <c r="W157" s="47" t="s">
        <v>19</v>
      </c>
      <c r="X157" s="47" t="s">
        <v>20</v>
      </c>
      <c r="Y157" s="54">
        <v>39</v>
      </c>
      <c r="Z157" s="55">
        <v>101.4</v>
      </c>
      <c r="AA157" s="45">
        <f t="shared" si="4"/>
        <v>78</v>
      </c>
      <c r="AB157" s="17"/>
      <c r="AC157" s="17"/>
      <c r="AD157" s="33"/>
    </row>
    <row r="158" spans="1:30" ht="150" customHeight="1">
      <c r="A158" s="2">
        <v>14293</v>
      </c>
      <c r="B158" s="2"/>
      <c r="C158" s="35">
        <v>2092433409688</v>
      </c>
      <c r="D158" s="47" t="s">
        <v>348</v>
      </c>
      <c r="E158" s="47" t="s">
        <v>349</v>
      </c>
      <c r="F158" s="37">
        <v>0</v>
      </c>
      <c r="G158" s="38">
        <f t="shared" si="5"/>
        <v>1</v>
      </c>
      <c r="H158" s="48">
        <v>0</v>
      </c>
      <c r="I158" s="49">
        <v>1</v>
      </c>
      <c r="J158" s="50">
        <v>27</v>
      </c>
      <c r="K158" s="51">
        <v>4</v>
      </c>
      <c r="L158" s="52" t="s">
        <v>378</v>
      </c>
      <c r="M158" s="53" t="s">
        <v>306</v>
      </c>
      <c r="N158" s="53" t="s">
        <v>2863</v>
      </c>
      <c r="O158" s="53" t="s">
        <v>2833</v>
      </c>
      <c r="P158" s="47" t="s">
        <v>307</v>
      </c>
      <c r="Q158" s="47" t="s">
        <v>351</v>
      </c>
      <c r="R158" s="51">
        <v>334</v>
      </c>
      <c r="S158" s="47" t="s">
        <v>17</v>
      </c>
      <c r="T158" s="47" t="s">
        <v>18</v>
      </c>
      <c r="U158" s="51">
        <v>2</v>
      </c>
      <c r="V158" s="51">
        <v>0</v>
      </c>
      <c r="W158" s="47" t="s">
        <v>19</v>
      </c>
      <c r="X158" s="47" t="s">
        <v>20</v>
      </c>
      <c r="Y158" s="54">
        <v>39</v>
      </c>
      <c r="Z158" s="55">
        <v>101.4</v>
      </c>
      <c r="AA158" s="45">
        <f t="shared" si="4"/>
        <v>39</v>
      </c>
      <c r="AB158" s="17"/>
      <c r="AC158" s="17"/>
      <c r="AD158" s="33"/>
    </row>
    <row r="159" spans="1:30" ht="150" customHeight="1">
      <c r="A159" s="2">
        <v>14294</v>
      </c>
      <c r="B159" s="2"/>
      <c r="C159" s="35">
        <v>2092433409657</v>
      </c>
      <c r="D159" s="47" t="s">
        <v>348</v>
      </c>
      <c r="E159" s="47" t="s">
        <v>349</v>
      </c>
      <c r="F159" s="37">
        <v>0</v>
      </c>
      <c r="G159" s="38">
        <f t="shared" si="5"/>
        <v>1</v>
      </c>
      <c r="H159" s="48">
        <v>0</v>
      </c>
      <c r="I159" s="49">
        <v>1</v>
      </c>
      <c r="J159" s="50">
        <v>24</v>
      </c>
      <c r="K159" s="51">
        <v>1</v>
      </c>
      <c r="L159" s="52" t="s">
        <v>378</v>
      </c>
      <c r="M159" s="53" t="s">
        <v>306</v>
      </c>
      <c r="N159" s="53" t="s">
        <v>2863</v>
      </c>
      <c r="O159" s="53" t="s">
        <v>2833</v>
      </c>
      <c r="P159" s="47" t="s">
        <v>307</v>
      </c>
      <c r="Q159" s="47" t="s">
        <v>351</v>
      </c>
      <c r="R159" s="51">
        <v>334</v>
      </c>
      <c r="S159" s="47" t="s">
        <v>17</v>
      </c>
      <c r="T159" s="47" t="s">
        <v>18</v>
      </c>
      <c r="U159" s="51">
        <v>2</v>
      </c>
      <c r="V159" s="51">
        <v>0</v>
      </c>
      <c r="W159" s="47" t="s">
        <v>19</v>
      </c>
      <c r="X159" s="47" t="s">
        <v>20</v>
      </c>
      <c r="Y159" s="54">
        <v>39</v>
      </c>
      <c r="Z159" s="55">
        <v>101.4</v>
      </c>
      <c r="AA159" s="45">
        <f t="shared" si="4"/>
        <v>39</v>
      </c>
      <c r="AB159" s="17"/>
      <c r="AC159" s="17"/>
      <c r="AD159" s="33"/>
    </row>
    <row r="160" spans="1:30" ht="150" customHeight="1">
      <c r="A160" s="2">
        <v>15707</v>
      </c>
      <c r="B160" s="2"/>
      <c r="C160" s="35">
        <v>2092433409695</v>
      </c>
      <c r="D160" s="47" t="s">
        <v>376</v>
      </c>
      <c r="E160" s="47" t="s">
        <v>377</v>
      </c>
      <c r="F160" s="37">
        <v>0</v>
      </c>
      <c r="G160" s="38">
        <f t="shared" si="5"/>
        <v>5</v>
      </c>
      <c r="H160" s="48">
        <v>0</v>
      </c>
      <c r="I160" s="49">
        <v>5</v>
      </c>
      <c r="J160" s="50">
        <v>28</v>
      </c>
      <c r="K160" s="51">
        <v>5</v>
      </c>
      <c r="L160" s="52" t="s">
        <v>378</v>
      </c>
      <c r="M160" s="53" t="s">
        <v>306</v>
      </c>
      <c r="N160" s="53" t="s">
        <v>2863</v>
      </c>
      <c r="O160" s="53" t="s">
        <v>2833</v>
      </c>
      <c r="P160" s="47" t="s">
        <v>307</v>
      </c>
      <c r="Q160" s="47" t="s">
        <v>351</v>
      </c>
      <c r="R160" s="51">
        <v>334</v>
      </c>
      <c r="S160" s="47" t="s">
        <v>17</v>
      </c>
      <c r="T160" s="47" t="s">
        <v>18</v>
      </c>
      <c r="U160" s="51">
        <v>2</v>
      </c>
      <c r="V160" s="51">
        <v>0</v>
      </c>
      <c r="W160" s="47" t="s">
        <v>19</v>
      </c>
      <c r="X160" s="47" t="s">
        <v>20</v>
      </c>
      <c r="Y160" s="54">
        <v>39</v>
      </c>
      <c r="Z160" s="55">
        <v>101.4</v>
      </c>
      <c r="AA160" s="45">
        <f t="shared" si="4"/>
        <v>195</v>
      </c>
      <c r="AB160" s="17"/>
      <c r="AC160" s="17"/>
      <c r="AD160" s="33"/>
    </row>
    <row r="161" spans="1:30" ht="150" customHeight="1">
      <c r="A161" s="2">
        <v>10203</v>
      </c>
      <c r="B161" s="2"/>
      <c r="C161" s="35">
        <v>2092433409800</v>
      </c>
      <c r="D161" s="47" t="s">
        <v>339</v>
      </c>
      <c r="E161" s="47" t="s">
        <v>340</v>
      </c>
      <c r="F161" s="37">
        <v>0</v>
      </c>
      <c r="G161" s="38">
        <f t="shared" si="5"/>
        <v>1</v>
      </c>
      <c r="H161" s="48">
        <v>0</v>
      </c>
      <c r="I161" s="49">
        <v>1</v>
      </c>
      <c r="J161" s="50">
        <v>31</v>
      </c>
      <c r="K161" s="51">
        <v>8</v>
      </c>
      <c r="L161" s="52" t="s">
        <v>381</v>
      </c>
      <c r="M161" s="53" t="s">
        <v>306</v>
      </c>
      <c r="N161" s="53" t="s">
        <v>2863</v>
      </c>
      <c r="O161" s="53" t="s">
        <v>2833</v>
      </c>
      <c r="P161" s="47" t="s">
        <v>307</v>
      </c>
      <c r="Q161" s="47" t="s">
        <v>351</v>
      </c>
      <c r="R161" s="51">
        <v>423</v>
      </c>
      <c r="S161" s="47" t="s">
        <v>17</v>
      </c>
      <c r="T161" s="47" t="s">
        <v>18</v>
      </c>
      <c r="U161" s="51">
        <v>2</v>
      </c>
      <c r="V161" s="51">
        <v>0</v>
      </c>
      <c r="W161" s="47" t="s">
        <v>19</v>
      </c>
      <c r="X161" s="47" t="s">
        <v>20</v>
      </c>
      <c r="Y161" s="54">
        <v>39</v>
      </c>
      <c r="Z161" s="55">
        <v>101.4</v>
      </c>
      <c r="AA161" s="45">
        <f t="shared" si="4"/>
        <v>39</v>
      </c>
      <c r="AB161" s="17"/>
      <c r="AC161" s="17"/>
      <c r="AD161" s="33"/>
    </row>
    <row r="162" spans="1:30" ht="150" customHeight="1">
      <c r="A162" s="2">
        <v>14296</v>
      </c>
      <c r="B162" s="2"/>
      <c r="C162" s="35">
        <v>2092433409749</v>
      </c>
      <c r="D162" s="47" t="s">
        <v>348</v>
      </c>
      <c r="E162" s="47" t="s">
        <v>349</v>
      </c>
      <c r="F162" s="37">
        <v>0</v>
      </c>
      <c r="G162" s="38">
        <f t="shared" si="5"/>
        <v>1</v>
      </c>
      <c r="H162" s="48">
        <v>0</v>
      </c>
      <c r="I162" s="49">
        <v>1</v>
      </c>
      <c r="J162" s="50">
        <v>25</v>
      </c>
      <c r="K162" s="51">
        <v>2</v>
      </c>
      <c r="L162" s="52" t="s">
        <v>381</v>
      </c>
      <c r="M162" s="53" t="s">
        <v>306</v>
      </c>
      <c r="N162" s="53" t="s">
        <v>2863</v>
      </c>
      <c r="O162" s="53" t="s">
        <v>2833</v>
      </c>
      <c r="P162" s="47" t="s">
        <v>307</v>
      </c>
      <c r="Q162" s="47" t="s">
        <v>351</v>
      </c>
      <c r="R162" s="51">
        <v>423</v>
      </c>
      <c r="S162" s="47" t="s">
        <v>17</v>
      </c>
      <c r="T162" s="47" t="s">
        <v>18</v>
      </c>
      <c r="U162" s="51">
        <v>2</v>
      </c>
      <c r="V162" s="51">
        <v>0</v>
      </c>
      <c r="W162" s="47" t="s">
        <v>19</v>
      </c>
      <c r="X162" s="47" t="s">
        <v>20</v>
      </c>
      <c r="Y162" s="54">
        <v>39</v>
      </c>
      <c r="Z162" s="55">
        <v>101.4</v>
      </c>
      <c r="AA162" s="45">
        <f t="shared" si="4"/>
        <v>39</v>
      </c>
      <c r="AB162" s="17"/>
      <c r="AC162" s="17"/>
      <c r="AD162" s="33"/>
    </row>
    <row r="163" spans="1:30" ht="150" customHeight="1">
      <c r="A163" s="2">
        <v>11566</v>
      </c>
      <c r="B163" s="2"/>
      <c r="C163" s="35">
        <v>2092434507857</v>
      </c>
      <c r="D163" s="47" t="s">
        <v>389</v>
      </c>
      <c r="E163" s="47" t="s">
        <v>390</v>
      </c>
      <c r="F163" s="37">
        <v>5</v>
      </c>
      <c r="G163" s="38">
        <f t="shared" si="5"/>
        <v>5</v>
      </c>
      <c r="H163" s="48">
        <v>0</v>
      </c>
      <c r="I163" s="49">
        <v>5</v>
      </c>
      <c r="J163" s="50">
        <v>30</v>
      </c>
      <c r="K163" s="51">
        <v>7</v>
      </c>
      <c r="L163" s="52" t="s">
        <v>384</v>
      </c>
      <c r="M163" s="53" t="s">
        <v>306</v>
      </c>
      <c r="N163" s="53" t="s">
        <v>2863</v>
      </c>
      <c r="O163" s="53" t="s">
        <v>2833</v>
      </c>
      <c r="P163" s="47" t="s">
        <v>307</v>
      </c>
      <c r="Q163" s="47" t="s">
        <v>351</v>
      </c>
      <c r="R163" s="51">
        <v>457</v>
      </c>
      <c r="S163" s="47" t="s">
        <v>17</v>
      </c>
      <c r="T163" s="47" t="s">
        <v>18</v>
      </c>
      <c r="U163" s="51">
        <v>2</v>
      </c>
      <c r="V163" s="51">
        <v>0</v>
      </c>
      <c r="W163" s="47" t="s">
        <v>19</v>
      </c>
      <c r="X163" s="47" t="s">
        <v>20</v>
      </c>
      <c r="Y163" s="54">
        <v>39</v>
      </c>
      <c r="Z163" s="55">
        <v>101.4</v>
      </c>
      <c r="AA163" s="45">
        <f t="shared" si="4"/>
        <v>195</v>
      </c>
      <c r="AB163" s="17"/>
      <c r="AC163" s="17"/>
      <c r="AD163" s="33"/>
    </row>
    <row r="164" spans="1:30" ht="150" customHeight="1">
      <c r="A164" s="2">
        <v>11570</v>
      </c>
      <c r="B164" s="2"/>
      <c r="C164" s="35">
        <v>2092434507864</v>
      </c>
      <c r="D164" s="47" t="s">
        <v>387</v>
      </c>
      <c r="E164" s="47" t="s">
        <v>388</v>
      </c>
      <c r="F164" s="37">
        <v>2</v>
      </c>
      <c r="G164" s="38">
        <f t="shared" si="5"/>
        <v>1</v>
      </c>
      <c r="H164" s="48">
        <v>0</v>
      </c>
      <c r="I164" s="49">
        <v>1</v>
      </c>
      <c r="J164" s="50">
        <v>31</v>
      </c>
      <c r="K164" s="51">
        <v>8</v>
      </c>
      <c r="L164" s="52" t="s">
        <v>384</v>
      </c>
      <c r="M164" s="53" t="s">
        <v>306</v>
      </c>
      <c r="N164" s="53" t="s">
        <v>2863</v>
      </c>
      <c r="O164" s="53" t="s">
        <v>2833</v>
      </c>
      <c r="P164" s="47" t="s">
        <v>307</v>
      </c>
      <c r="Q164" s="47" t="s">
        <v>351</v>
      </c>
      <c r="R164" s="51">
        <v>457</v>
      </c>
      <c r="S164" s="47" t="s">
        <v>17</v>
      </c>
      <c r="T164" s="47" t="s">
        <v>18</v>
      </c>
      <c r="U164" s="51">
        <v>2</v>
      </c>
      <c r="V164" s="51">
        <v>0</v>
      </c>
      <c r="W164" s="47" t="s">
        <v>19</v>
      </c>
      <c r="X164" s="47" t="s">
        <v>20</v>
      </c>
      <c r="Y164" s="54">
        <v>39</v>
      </c>
      <c r="Z164" s="55">
        <v>101.4</v>
      </c>
      <c r="AA164" s="45">
        <f t="shared" si="4"/>
        <v>39</v>
      </c>
      <c r="AB164" s="17"/>
      <c r="AC164" s="17"/>
      <c r="AD164" s="33"/>
    </row>
    <row r="165" spans="1:30" ht="150" customHeight="1">
      <c r="A165" s="2">
        <v>12441</v>
      </c>
      <c r="B165" s="2"/>
      <c r="C165" s="35">
        <v>2092434507819</v>
      </c>
      <c r="D165" s="47" t="s">
        <v>385</v>
      </c>
      <c r="E165" s="47" t="s">
        <v>386</v>
      </c>
      <c r="F165" s="37">
        <v>4</v>
      </c>
      <c r="G165" s="38">
        <f t="shared" si="5"/>
        <v>2</v>
      </c>
      <c r="H165" s="48">
        <v>0</v>
      </c>
      <c r="I165" s="49">
        <v>2</v>
      </c>
      <c r="J165" s="50">
        <v>24</v>
      </c>
      <c r="K165" s="51">
        <v>1</v>
      </c>
      <c r="L165" s="52" t="s">
        <v>384</v>
      </c>
      <c r="M165" s="53" t="s">
        <v>306</v>
      </c>
      <c r="N165" s="53" t="s">
        <v>2863</v>
      </c>
      <c r="O165" s="53" t="s">
        <v>2833</v>
      </c>
      <c r="P165" s="47" t="s">
        <v>307</v>
      </c>
      <c r="Q165" s="47" t="s">
        <v>351</v>
      </c>
      <c r="R165" s="51">
        <v>457</v>
      </c>
      <c r="S165" s="47" t="s">
        <v>17</v>
      </c>
      <c r="T165" s="47" t="s">
        <v>18</v>
      </c>
      <c r="U165" s="51">
        <v>2</v>
      </c>
      <c r="V165" s="51">
        <v>0</v>
      </c>
      <c r="W165" s="47" t="s">
        <v>19</v>
      </c>
      <c r="X165" s="47" t="s">
        <v>20</v>
      </c>
      <c r="Y165" s="54">
        <v>39</v>
      </c>
      <c r="Z165" s="55">
        <v>101.4</v>
      </c>
      <c r="AA165" s="45">
        <f t="shared" si="4"/>
        <v>78</v>
      </c>
      <c r="AB165" s="17"/>
      <c r="AC165" s="17"/>
      <c r="AD165" s="33"/>
    </row>
    <row r="166" spans="1:30" ht="150" customHeight="1">
      <c r="A166" s="2">
        <v>12442</v>
      </c>
      <c r="B166" s="2"/>
      <c r="C166" s="35">
        <v>2092434451228</v>
      </c>
      <c r="D166" s="47" t="s">
        <v>385</v>
      </c>
      <c r="E166" s="47" t="s">
        <v>386</v>
      </c>
      <c r="F166" s="37">
        <v>5</v>
      </c>
      <c r="G166" s="38">
        <f t="shared" si="5"/>
        <v>1</v>
      </c>
      <c r="H166" s="48">
        <v>0</v>
      </c>
      <c r="I166" s="49">
        <v>1</v>
      </c>
      <c r="J166" s="50">
        <v>28</v>
      </c>
      <c r="K166" s="51">
        <v>5</v>
      </c>
      <c r="L166" s="52" t="s">
        <v>384</v>
      </c>
      <c r="M166" s="53" t="s">
        <v>306</v>
      </c>
      <c r="N166" s="53" t="s">
        <v>2863</v>
      </c>
      <c r="O166" s="53" t="s">
        <v>2833</v>
      </c>
      <c r="P166" s="47" t="s">
        <v>307</v>
      </c>
      <c r="Q166" s="47" t="s">
        <v>351</v>
      </c>
      <c r="R166" s="51">
        <v>457</v>
      </c>
      <c r="S166" s="47" t="s">
        <v>17</v>
      </c>
      <c r="T166" s="47" t="s">
        <v>18</v>
      </c>
      <c r="U166" s="51">
        <v>2</v>
      </c>
      <c r="V166" s="51">
        <v>0</v>
      </c>
      <c r="W166" s="47" t="s">
        <v>19</v>
      </c>
      <c r="X166" s="47" t="s">
        <v>20</v>
      </c>
      <c r="Y166" s="54">
        <v>39</v>
      </c>
      <c r="Z166" s="55">
        <v>101.4</v>
      </c>
      <c r="AA166" s="45">
        <f t="shared" si="4"/>
        <v>39</v>
      </c>
      <c r="AB166" s="17"/>
      <c r="AC166" s="17"/>
      <c r="AD166" s="33"/>
    </row>
    <row r="167" spans="1:30" ht="150" customHeight="1">
      <c r="A167" s="2">
        <v>12443</v>
      </c>
      <c r="B167" s="2"/>
      <c r="C167" s="35">
        <v>2092434507840</v>
      </c>
      <c r="D167" s="47" t="s">
        <v>385</v>
      </c>
      <c r="E167" s="47" t="s">
        <v>386</v>
      </c>
      <c r="F167" s="37">
        <v>6</v>
      </c>
      <c r="G167" s="38">
        <f t="shared" si="5"/>
        <v>6</v>
      </c>
      <c r="H167" s="48">
        <v>0</v>
      </c>
      <c r="I167" s="49">
        <v>6</v>
      </c>
      <c r="J167" s="50">
        <v>29</v>
      </c>
      <c r="K167" s="51">
        <v>6</v>
      </c>
      <c r="L167" s="52" t="s">
        <v>384</v>
      </c>
      <c r="M167" s="53" t="s">
        <v>306</v>
      </c>
      <c r="N167" s="53" t="s">
        <v>2863</v>
      </c>
      <c r="O167" s="53" t="s">
        <v>2833</v>
      </c>
      <c r="P167" s="47" t="s">
        <v>307</v>
      </c>
      <c r="Q167" s="47" t="s">
        <v>351</v>
      </c>
      <c r="R167" s="51">
        <v>457</v>
      </c>
      <c r="S167" s="47" t="s">
        <v>17</v>
      </c>
      <c r="T167" s="47" t="s">
        <v>18</v>
      </c>
      <c r="U167" s="51">
        <v>2</v>
      </c>
      <c r="V167" s="51">
        <v>0</v>
      </c>
      <c r="W167" s="47" t="s">
        <v>19</v>
      </c>
      <c r="X167" s="47" t="s">
        <v>20</v>
      </c>
      <c r="Y167" s="54">
        <v>39</v>
      </c>
      <c r="Z167" s="55">
        <v>101.4</v>
      </c>
      <c r="AA167" s="45">
        <f t="shared" si="4"/>
        <v>234</v>
      </c>
      <c r="AB167" s="17"/>
      <c r="AC167" s="17"/>
      <c r="AD167" s="33"/>
    </row>
    <row r="168" spans="1:30" ht="150" customHeight="1">
      <c r="A168" s="2">
        <v>12445</v>
      </c>
      <c r="B168" s="2"/>
      <c r="C168" s="35">
        <v>2092434507833</v>
      </c>
      <c r="D168" s="47" t="s">
        <v>385</v>
      </c>
      <c r="E168" s="47" t="s">
        <v>386</v>
      </c>
      <c r="F168" s="37">
        <v>6</v>
      </c>
      <c r="G168" s="38">
        <f t="shared" si="5"/>
        <v>5</v>
      </c>
      <c r="H168" s="48">
        <v>0</v>
      </c>
      <c r="I168" s="49">
        <v>5</v>
      </c>
      <c r="J168" s="50">
        <v>26</v>
      </c>
      <c r="K168" s="51">
        <v>3</v>
      </c>
      <c r="L168" s="52" t="s">
        <v>384</v>
      </c>
      <c r="M168" s="53" t="s">
        <v>306</v>
      </c>
      <c r="N168" s="53" t="s">
        <v>2863</v>
      </c>
      <c r="O168" s="53" t="s">
        <v>2833</v>
      </c>
      <c r="P168" s="47" t="s">
        <v>307</v>
      </c>
      <c r="Q168" s="47" t="s">
        <v>351</v>
      </c>
      <c r="R168" s="51">
        <v>457</v>
      </c>
      <c r="S168" s="47" t="s">
        <v>17</v>
      </c>
      <c r="T168" s="47" t="s">
        <v>18</v>
      </c>
      <c r="U168" s="51">
        <v>2</v>
      </c>
      <c r="V168" s="51">
        <v>0</v>
      </c>
      <c r="W168" s="47" t="s">
        <v>19</v>
      </c>
      <c r="X168" s="47" t="s">
        <v>20</v>
      </c>
      <c r="Y168" s="54">
        <v>39</v>
      </c>
      <c r="Z168" s="55">
        <v>101.4</v>
      </c>
      <c r="AA168" s="45">
        <f t="shared" si="4"/>
        <v>195</v>
      </c>
      <c r="AB168" s="17"/>
      <c r="AC168" s="17"/>
      <c r="AD168" s="33"/>
    </row>
    <row r="169" spans="1:30" ht="150" customHeight="1">
      <c r="A169" s="2">
        <v>12446</v>
      </c>
      <c r="B169" s="2"/>
      <c r="C169" s="35">
        <v>2092434507826</v>
      </c>
      <c r="D169" s="47" t="s">
        <v>382</v>
      </c>
      <c r="E169" s="47" t="s">
        <v>383</v>
      </c>
      <c r="F169" s="37">
        <v>6</v>
      </c>
      <c r="G169" s="38">
        <f t="shared" si="5"/>
        <v>5</v>
      </c>
      <c r="H169" s="48">
        <v>0</v>
      </c>
      <c r="I169" s="49">
        <v>5</v>
      </c>
      <c r="J169" s="50">
        <v>25</v>
      </c>
      <c r="K169" s="51">
        <v>2</v>
      </c>
      <c r="L169" s="52" t="s">
        <v>384</v>
      </c>
      <c r="M169" s="53" t="s">
        <v>306</v>
      </c>
      <c r="N169" s="53" t="s">
        <v>2863</v>
      </c>
      <c r="O169" s="53" t="s">
        <v>2833</v>
      </c>
      <c r="P169" s="47" t="s">
        <v>307</v>
      </c>
      <c r="Q169" s="47" t="s">
        <v>351</v>
      </c>
      <c r="R169" s="51">
        <v>457</v>
      </c>
      <c r="S169" s="47" t="s">
        <v>17</v>
      </c>
      <c r="T169" s="47" t="s">
        <v>18</v>
      </c>
      <c r="U169" s="51">
        <v>2</v>
      </c>
      <c r="V169" s="51">
        <v>0</v>
      </c>
      <c r="W169" s="47" t="s">
        <v>19</v>
      </c>
      <c r="X169" s="47" t="s">
        <v>20</v>
      </c>
      <c r="Y169" s="54">
        <v>39</v>
      </c>
      <c r="Z169" s="55">
        <v>101.4</v>
      </c>
      <c r="AA169" s="45">
        <f t="shared" si="4"/>
        <v>195</v>
      </c>
      <c r="AB169" s="17"/>
      <c r="AC169" s="17"/>
      <c r="AD169" s="33"/>
    </row>
    <row r="170" spans="1:30" ht="150" customHeight="1">
      <c r="A170" s="2">
        <v>13202</v>
      </c>
      <c r="B170" s="2"/>
      <c r="C170" s="35">
        <v>2092433409893</v>
      </c>
      <c r="D170" s="47" t="s">
        <v>47</v>
      </c>
      <c r="E170" s="47" t="s">
        <v>48</v>
      </c>
      <c r="F170" s="37">
        <v>0</v>
      </c>
      <c r="G170" s="38">
        <f t="shared" si="5"/>
        <v>1</v>
      </c>
      <c r="H170" s="48">
        <v>0</v>
      </c>
      <c r="I170" s="49">
        <v>1</v>
      </c>
      <c r="J170" s="50">
        <v>32</v>
      </c>
      <c r="K170" s="51">
        <v>9</v>
      </c>
      <c r="L170" s="52" t="s">
        <v>391</v>
      </c>
      <c r="M170" s="53" t="s">
        <v>306</v>
      </c>
      <c r="N170" s="53" t="s">
        <v>2863</v>
      </c>
      <c r="O170" s="53" t="s">
        <v>2833</v>
      </c>
      <c r="P170" s="47" t="s">
        <v>307</v>
      </c>
      <c r="Q170" s="47" t="s">
        <v>351</v>
      </c>
      <c r="R170" s="51">
        <v>813</v>
      </c>
      <c r="S170" s="47" t="s">
        <v>17</v>
      </c>
      <c r="T170" s="47" t="s">
        <v>18</v>
      </c>
      <c r="U170" s="51">
        <v>2</v>
      </c>
      <c r="V170" s="51">
        <v>0</v>
      </c>
      <c r="W170" s="47" t="s">
        <v>19</v>
      </c>
      <c r="X170" s="47" t="s">
        <v>20</v>
      </c>
      <c r="Y170" s="54">
        <v>39</v>
      </c>
      <c r="Z170" s="55">
        <v>101.4</v>
      </c>
      <c r="AA170" s="45">
        <f t="shared" si="4"/>
        <v>39</v>
      </c>
      <c r="AB170" s="17"/>
      <c r="AC170" s="17"/>
      <c r="AD170" s="33"/>
    </row>
    <row r="171" spans="1:30" ht="150" customHeight="1">
      <c r="A171" s="2">
        <v>14295</v>
      </c>
      <c r="B171" s="2"/>
      <c r="C171" s="35">
        <v>2092433409831</v>
      </c>
      <c r="D171" s="47" t="s">
        <v>348</v>
      </c>
      <c r="E171" s="47" t="s">
        <v>349</v>
      </c>
      <c r="F171" s="37">
        <v>0</v>
      </c>
      <c r="G171" s="38">
        <f t="shared" si="5"/>
        <v>2</v>
      </c>
      <c r="H171" s="48">
        <v>0</v>
      </c>
      <c r="I171" s="49">
        <v>2</v>
      </c>
      <c r="J171" s="50">
        <v>26</v>
      </c>
      <c r="K171" s="51">
        <v>3</v>
      </c>
      <c r="L171" s="52" t="s">
        <v>391</v>
      </c>
      <c r="M171" s="53" t="s">
        <v>306</v>
      </c>
      <c r="N171" s="53" t="s">
        <v>2863</v>
      </c>
      <c r="O171" s="53" t="s">
        <v>2833</v>
      </c>
      <c r="P171" s="47" t="s">
        <v>307</v>
      </c>
      <c r="Q171" s="47" t="s">
        <v>351</v>
      </c>
      <c r="R171" s="51">
        <v>813</v>
      </c>
      <c r="S171" s="47" t="s">
        <v>17</v>
      </c>
      <c r="T171" s="47" t="s">
        <v>18</v>
      </c>
      <c r="U171" s="51">
        <v>2</v>
      </c>
      <c r="V171" s="51">
        <v>0</v>
      </c>
      <c r="W171" s="47" t="s">
        <v>19</v>
      </c>
      <c r="X171" s="47" t="s">
        <v>20</v>
      </c>
      <c r="Y171" s="54">
        <v>39</v>
      </c>
      <c r="Z171" s="55">
        <v>101.4</v>
      </c>
      <c r="AA171" s="45">
        <f t="shared" si="4"/>
        <v>78</v>
      </c>
      <c r="AB171" s="17"/>
      <c r="AC171" s="17"/>
      <c r="AD171" s="33"/>
    </row>
    <row r="172" spans="1:30" ht="150" customHeight="1">
      <c r="A172" s="2">
        <v>13111</v>
      </c>
      <c r="B172" s="2"/>
      <c r="C172" s="35">
        <v>2092434560982</v>
      </c>
      <c r="D172" s="47" t="s">
        <v>397</v>
      </c>
      <c r="E172" s="47" t="s">
        <v>398</v>
      </c>
      <c r="F172" s="37">
        <v>0</v>
      </c>
      <c r="G172" s="38">
        <f t="shared" si="5"/>
        <v>1</v>
      </c>
      <c r="H172" s="48">
        <v>0</v>
      </c>
      <c r="I172" s="49">
        <v>1</v>
      </c>
      <c r="J172" s="50">
        <v>28</v>
      </c>
      <c r="K172" s="51">
        <v>5</v>
      </c>
      <c r="L172" s="52" t="s">
        <v>394</v>
      </c>
      <c r="M172" s="53" t="s">
        <v>306</v>
      </c>
      <c r="N172" s="53" t="s">
        <v>2863</v>
      </c>
      <c r="O172" s="53" t="s">
        <v>2833</v>
      </c>
      <c r="P172" s="47" t="s">
        <v>307</v>
      </c>
      <c r="Q172" s="47" t="s">
        <v>351</v>
      </c>
      <c r="R172" s="51">
        <v>814</v>
      </c>
      <c r="S172" s="47" t="s">
        <v>17</v>
      </c>
      <c r="T172" s="47" t="s">
        <v>18</v>
      </c>
      <c r="U172" s="51">
        <v>2</v>
      </c>
      <c r="V172" s="51">
        <v>0</v>
      </c>
      <c r="W172" s="47" t="s">
        <v>19</v>
      </c>
      <c r="X172" s="47" t="s">
        <v>20</v>
      </c>
      <c r="Y172" s="54">
        <v>39</v>
      </c>
      <c r="Z172" s="55">
        <v>101.4</v>
      </c>
      <c r="AA172" s="45">
        <f t="shared" si="4"/>
        <v>39</v>
      </c>
      <c r="AB172" s="17"/>
      <c r="AC172" s="17"/>
      <c r="AD172" s="33"/>
    </row>
    <row r="173" spans="1:30" ht="150" customHeight="1">
      <c r="A173" s="2">
        <v>15659</v>
      </c>
      <c r="B173" s="2"/>
      <c r="C173" s="35">
        <v>2092434560999</v>
      </c>
      <c r="D173" s="47" t="s">
        <v>395</v>
      </c>
      <c r="E173" s="47" t="s">
        <v>396</v>
      </c>
      <c r="F173" s="37">
        <v>0</v>
      </c>
      <c r="G173" s="38">
        <f t="shared" si="5"/>
        <v>1</v>
      </c>
      <c r="H173" s="48">
        <v>1</v>
      </c>
      <c r="I173" s="49">
        <v>0</v>
      </c>
      <c r="J173" s="50">
        <v>29</v>
      </c>
      <c r="K173" s="51">
        <v>6</v>
      </c>
      <c r="L173" s="52" t="s">
        <v>394</v>
      </c>
      <c r="M173" s="53" t="s">
        <v>306</v>
      </c>
      <c r="N173" s="53" t="s">
        <v>2863</v>
      </c>
      <c r="O173" s="53" t="s">
        <v>2833</v>
      </c>
      <c r="P173" s="47" t="s">
        <v>307</v>
      </c>
      <c r="Q173" s="47" t="s">
        <v>351</v>
      </c>
      <c r="R173" s="51">
        <v>814</v>
      </c>
      <c r="S173" s="47" t="s">
        <v>17</v>
      </c>
      <c r="T173" s="47" t="s">
        <v>18</v>
      </c>
      <c r="U173" s="51">
        <v>2</v>
      </c>
      <c r="V173" s="51">
        <v>0</v>
      </c>
      <c r="W173" s="47" t="s">
        <v>19</v>
      </c>
      <c r="X173" s="47" t="s">
        <v>20</v>
      </c>
      <c r="Y173" s="54">
        <v>39</v>
      </c>
      <c r="Z173" s="55">
        <v>101.4</v>
      </c>
      <c r="AA173" s="45">
        <f t="shared" si="4"/>
        <v>39</v>
      </c>
      <c r="AB173" s="17"/>
      <c r="AC173" s="17"/>
      <c r="AD173" s="33"/>
    </row>
    <row r="174" spans="1:30" ht="150" customHeight="1">
      <c r="A174" s="2">
        <v>15660</v>
      </c>
      <c r="B174" s="2"/>
      <c r="C174" s="35">
        <v>2092434561002</v>
      </c>
      <c r="D174" s="47" t="s">
        <v>395</v>
      </c>
      <c r="E174" s="47" t="s">
        <v>396</v>
      </c>
      <c r="F174" s="37">
        <v>0</v>
      </c>
      <c r="G174" s="38">
        <f t="shared" si="5"/>
        <v>3</v>
      </c>
      <c r="H174" s="48">
        <v>0</v>
      </c>
      <c r="I174" s="49">
        <v>3</v>
      </c>
      <c r="J174" s="50">
        <v>30</v>
      </c>
      <c r="K174" s="51">
        <v>7</v>
      </c>
      <c r="L174" s="52" t="s">
        <v>394</v>
      </c>
      <c r="M174" s="53" t="s">
        <v>306</v>
      </c>
      <c r="N174" s="53" t="s">
        <v>2863</v>
      </c>
      <c r="O174" s="53" t="s">
        <v>2833</v>
      </c>
      <c r="P174" s="47" t="s">
        <v>307</v>
      </c>
      <c r="Q174" s="47" t="s">
        <v>351</v>
      </c>
      <c r="R174" s="51">
        <v>814</v>
      </c>
      <c r="S174" s="47" t="s">
        <v>17</v>
      </c>
      <c r="T174" s="47" t="s">
        <v>18</v>
      </c>
      <c r="U174" s="51">
        <v>2</v>
      </c>
      <c r="V174" s="51">
        <v>0</v>
      </c>
      <c r="W174" s="47" t="s">
        <v>19</v>
      </c>
      <c r="X174" s="47" t="s">
        <v>20</v>
      </c>
      <c r="Y174" s="54">
        <v>39</v>
      </c>
      <c r="Z174" s="55">
        <v>101.4</v>
      </c>
      <c r="AA174" s="45">
        <f t="shared" si="4"/>
        <v>117</v>
      </c>
      <c r="AB174" s="17"/>
      <c r="AC174" s="17"/>
      <c r="AD174" s="33"/>
    </row>
    <row r="175" spans="1:30" ht="150" customHeight="1">
      <c r="A175" s="2">
        <v>15664</v>
      </c>
      <c r="B175" s="2"/>
      <c r="C175" s="35">
        <v>2092434560968</v>
      </c>
      <c r="D175" s="47" t="s">
        <v>395</v>
      </c>
      <c r="E175" s="47" t="s">
        <v>396</v>
      </c>
      <c r="F175" s="37">
        <v>0</v>
      </c>
      <c r="G175" s="38">
        <f t="shared" si="5"/>
        <v>2</v>
      </c>
      <c r="H175" s="48">
        <v>0</v>
      </c>
      <c r="I175" s="49">
        <v>2</v>
      </c>
      <c r="J175" s="50">
        <v>26</v>
      </c>
      <c r="K175" s="51">
        <v>3</v>
      </c>
      <c r="L175" s="52" t="s">
        <v>394</v>
      </c>
      <c r="M175" s="53" t="s">
        <v>306</v>
      </c>
      <c r="N175" s="53" t="s">
        <v>2863</v>
      </c>
      <c r="O175" s="53" t="s">
        <v>2833</v>
      </c>
      <c r="P175" s="47" t="s">
        <v>307</v>
      </c>
      <c r="Q175" s="47" t="s">
        <v>351</v>
      </c>
      <c r="R175" s="51">
        <v>814</v>
      </c>
      <c r="S175" s="47" t="s">
        <v>17</v>
      </c>
      <c r="T175" s="47" t="s">
        <v>18</v>
      </c>
      <c r="U175" s="51">
        <v>2</v>
      </c>
      <c r="V175" s="51">
        <v>0</v>
      </c>
      <c r="W175" s="47" t="s">
        <v>19</v>
      </c>
      <c r="X175" s="47" t="s">
        <v>20</v>
      </c>
      <c r="Y175" s="54">
        <v>39</v>
      </c>
      <c r="Z175" s="55">
        <v>101.4</v>
      </c>
      <c r="AA175" s="45">
        <f t="shared" si="4"/>
        <v>78</v>
      </c>
      <c r="AB175" s="17"/>
      <c r="AC175" s="17"/>
      <c r="AD175" s="33"/>
    </row>
    <row r="176" spans="1:30" ht="150" customHeight="1">
      <c r="A176" s="2">
        <v>15665</v>
      </c>
      <c r="B176" s="2"/>
      <c r="C176" s="35">
        <v>2092434590217</v>
      </c>
      <c r="D176" s="47" t="s">
        <v>392</v>
      </c>
      <c r="E176" s="47" t="s">
        <v>393</v>
      </c>
      <c r="F176" s="37">
        <v>0</v>
      </c>
      <c r="G176" s="38">
        <f t="shared" si="5"/>
        <v>4</v>
      </c>
      <c r="H176" s="48">
        <v>0</v>
      </c>
      <c r="I176" s="49">
        <v>4</v>
      </c>
      <c r="J176" s="50">
        <v>25</v>
      </c>
      <c r="K176" s="51">
        <v>2</v>
      </c>
      <c r="L176" s="52" t="s">
        <v>394</v>
      </c>
      <c r="M176" s="53" t="s">
        <v>306</v>
      </c>
      <c r="N176" s="53" t="s">
        <v>2863</v>
      </c>
      <c r="O176" s="53" t="s">
        <v>2833</v>
      </c>
      <c r="P176" s="47" t="s">
        <v>307</v>
      </c>
      <c r="Q176" s="47" t="s">
        <v>351</v>
      </c>
      <c r="R176" s="51">
        <v>814</v>
      </c>
      <c r="S176" s="47" t="s">
        <v>17</v>
      </c>
      <c r="T176" s="47" t="s">
        <v>18</v>
      </c>
      <c r="U176" s="51">
        <v>2</v>
      </c>
      <c r="V176" s="51">
        <v>0</v>
      </c>
      <c r="W176" s="47" t="s">
        <v>19</v>
      </c>
      <c r="X176" s="47" t="s">
        <v>20</v>
      </c>
      <c r="Y176" s="54">
        <v>39</v>
      </c>
      <c r="Z176" s="55">
        <v>101.4</v>
      </c>
      <c r="AA176" s="45">
        <f t="shared" si="4"/>
        <v>156</v>
      </c>
      <c r="AB176" s="17"/>
      <c r="AC176" s="17"/>
      <c r="AD176" s="33"/>
    </row>
    <row r="177" spans="1:30" ht="150" customHeight="1">
      <c r="A177" s="2">
        <v>15666</v>
      </c>
      <c r="B177" s="2"/>
      <c r="C177" s="35">
        <v>2092434629924</v>
      </c>
      <c r="D177" s="47" t="s">
        <v>392</v>
      </c>
      <c r="E177" s="47" t="s">
        <v>393</v>
      </c>
      <c r="F177" s="37">
        <v>0</v>
      </c>
      <c r="G177" s="38">
        <f t="shared" si="5"/>
        <v>3</v>
      </c>
      <c r="H177" s="48">
        <v>0</v>
      </c>
      <c r="I177" s="49">
        <v>3</v>
      </c>
      <c r="J177" s="50">
        <v>24</v>
      </c>
      <c r="K177" s="51">
        <v>1</v>
      </c>
      <c r="L177" s="52" t="s">
        <v>394</v>
      </c>
      <c r="M177" s="53" t="s">
        <v>306</v>
      </c>
      <c r="N177" s="53" t="s">
        <v>2863</v>
      </c>
      <c r="O177" s="53" t="s">
        <v>2833</v>
      </c>
      <c r="P177" s="47" t="s">
        <v>307</v>
      </c>
      <c r="Q177" s="47" t="s">
        <v>351</v>
      </c>
      <c r="R177" s="51">
        <v>814</v>
      </c>
      <c r="S177" s="47" t="s">
        <v>17</v>
      </c>
      <c r="T177" s="47" t="s">
        <v>18</v>
      </c>
      <c r="U177" s="51">
        <v>2</v>
      </c>
      <c r="V177" s="51">
        <v>0</v>
      </c>
      <c r="W177" s="47" t="s">
        <v>19</v>
      </c>
      <c r="X177" s="47" t="s">
        <v>20</v>
      </c>
      <c r="Y177" s="54">
        <v>39</v>
      </c>
      <c r="Z177" s="55">
        <v>101.4</v>
      </c>
      <c r="AA177" s="45">
        <f t="shared" si="4"/>
        <v>117</v>
      </c>
      <c r="AB177" s="17"/>
      <c r="AC177" s="17"/>
      <c r="AD177" s="33"/>
    </row>
    <row r="178" spans="1:30" ht="150" customHeight="1">
      <c r="A178" s="2">
        <v>15667</v>
      </c>
      <c r="B178" s="2"/>
      <c r="C178" s="35">
        <v>2092434590224</v>
      </c>
      <c r="D178" s="47" t="s">
        <v>392</v>
      </c>
      <c r="E178" s="47" t="s">
        <v>393</v>
      </c>
      <c r="F178" s="37">
        <v>0</v>
      </c>
      <c r="G178" s="38">
        <f t="shared" si="5"/>
        <v>3</v>
      </c>
      <c r="H178" s="48">
        <v>0</v>
      </c>
      <c r="I178" s="49">
        <v>3</v>
      </c>
      <c r="J178" s="50">
        <v>31</v>
      </c>
      <c r="K178" s="51">
        <v>8</v>
      </c>
      <c r="L178" s="52" t="s">
        <v>394</v>
      </c>
      <c r="M178" s="53" t="s">
        <v>306</v>
      </c>
      <c r="N178" s="53" t="s">
        <v>2863</v>
      </c>
      <c r="O178" s="53" t="s">
        <v>2833</v>
      </c>
      <c r="P178" s="47" t="s">
        <v>307</v>
      </c>
      <c r="Q178" s="47" t="s">
        <v>351</v>
      </c>
      <c r="R178" s="51">
        <v>814</v>
      </c>
      <c r="S178" s="47" t="s">
        <v>17</v>
      </c>
      <c r="T178" s="47" t="s">
        <v>18</v>
      </c>
      <c r="U178" s="51">
        <v>2</v>
      </c>
      <c r="V178" s="51">
        <v>0</v>
      </c>
      <c r="W178" s="47" t="s">
        <v>19</v>
      </c>
      <c r="X178" s="47" t="s">
        <v>20</v>
      </c>
      <c r="Y178" s="54">
        <v>39</v>
      </c>
      <c r="Z178" s="55">
        <v>101.4</v>
      </c>
      <c r="AA178" s="45">
        <f t="shared" si="4"/>
        <v>117</v>
      </c>
      <c r="AB178" s="17"/>
      <c r="AC178" s="17"/>
      <c r="AD178" s="33"/>
    </row>
    <row r="179" spans="1:30" ht="150" customHeight="1">
      <c r="A179" s="2">
        <v>15668</v>
      </c>
      <c r="B179" s="2"/>
      <c r="C179" s="35">
        <v>2092434560975</v>
      </c>
      <c r="D179" s="47" t="s">
        <v>392</v>
      </c>
      <c r="E179" s="47" t="s">
        <v>393</v>
      </c>
      <c r="F179" s="37">
        <v>0</v>
      </c>
      <c r="G179" s="38">
        <f t="shared" si="5"/>
        <v>2</v>
      </c>
      <c r="H179" s="48">
        <v>0</v>
      </c>
      <c r="I179" s="49">
        <v>2</v>
      </c>
      <c r="J179" s="50">
        <v>27</v>
      </c>
      <c r="K179" s="51">
        <v>4</v>
      </c>
      <c r="L179" s="52" t="s">
        <v>394</v>
      </c>
      <c r="M179" s="53" t="s">
        <v>306</v>
      </c>
      <c r="N179" s="53" t="s">
        <v>2863</v>
      </c>
      <c r="O179" s="53" t="s">
        <v>2833</v>
      </c>
      <c r="P179" s="47" t="s">
        <v>307</v>
      </c>
      <c r="Q179" s="47" t="s">
        <v>351</v>
      </c>
      <c r="R179" s="51">
        <v>814</v>
      </c>
      <c r="S179" s="47" t="s">
        <v>17</v>
      </c>
      <c r="T179" s="47" t="s">
        <v>18</v>
      </c>
      <c r="U179" s="51">
        <v>2</v>
      </c>
      <c r="V179" s="51">
        <v>0</v>
      </c>
      <c r="W179" s="47" t="s">
        <v>19</v>
      </c>
      <c r="X179" s="47" t="s">
        <v>20</v>
      </c>
      <c r="Y179" s="54">
        <v>39</v>
      </c>
      <c r="Z179" s="55">
        <v>101.4</v>
      </c>
      <c r="AA179" s="45">
        <f t="shared" si="4"/>
        <v>78</v>
      </c>
      <c r="AB179" s="17"/>
      <c r="AC179" s="17"/>
      <c r="AD179" s="33"/>
    </row>
    <row r="180" spans="1:30" ht="150" customHeight="1">
      <c r="A180" s="2">
        <v>13429</v>
      </c>
      <c r="B180" s="2"/>
      <c r="C180" s="35">
        <v>2092434123781</v>
      </c>
      <c r="D180" s="47" t="s">
        <v>407</v>
      </c>
      <c r="E180" s="47" t="s">
        <v>408</v>
      </c>
      <c r="F180" s="37">
        <v>0</v>
      </c>
      <c r="G180" s="38">
        <f t="shared" si="5"/>
        <v>1</v>
      </c>
      <c r="H180" s="48">
        <v>0</v>
      </c>
      <c r="I180" s="49">
        <v>1</v>
      </c>
      <c r="J180" s="50">
        <v>32</v>
      </c>
      <c r="K180" s="51">
        <v>9</v>
      </c>
      <c r="L180" s="52" t="s">
        <v>401</v>
      </c>
      <c r="M180" s="53" t="s">
        <v>306</v>
      </c>
      <c r="N180" s="53" t="s">
        <v>2863</v>
      </c>
      <c r="O180" s="53" t="s">
        <v>2833</v>
      </c>
      <c r="P180" s="47" t="s">
        <v>307</v>
      </c>
      <c r="Q180" s="47" t="s">
        <v>402</v>
      </c>
      <c r="R180" s="47" t="s">
        <v>36</v>
      </c>
      <c r="S180" s="47" t="s">
        <v>17</v>
      </c>
      <c r="T180" s="47" t="s">
        <v>18</v>
      </c>
      <c r="U180" s="51">
        <v>2</v>
      </c>
      <c r="V180" s="51">
        <v>0</v>
      </c>
      <c r="W180" s="47" t="s">
        <v>19</v>
      </c>
      <c r="X180" s="47" t="s">
        <v>20</v>
      </c>
      <c r="Y180" s="54">
        <v>39</v>
      </c>
      <c r="Z180" s="55">
        <v>101.4</v>
      </c>
      <c r="AA180" s="45">
        <f t="shared" si="4"/>
        <v>39</v>
      </c>
      <c r="AB180" s="17"/>
      <c r="AC180" s="17"/>
      <c r="AD180" s="33"/>
    </row>
    <row r="181" spans="1:30" ht="150" customHeight="1">
      <c r="A181" s="2">
        <v>13430</v>
      </c>
      <c r="B181" s="2"/>
      <c r="C181" s="35">
        <v>2092434123774</v>
      </c>
      <c r="D181" s="47" t="s">
        <v>407</v>
      </c>
      <c r="E181" s="47" t="s">
        <v>408</v>
      </c>
      <c r="F181" s="37">
        <v>0</v>
      </c>
      <c r="G181" s="38">
        <f t="shared" si="5"/>
        <v>1</v>
      </c>
      <c r="H181" s="48">
        <v>0</v>
      </c>
      <c r="I181" s="49">
        <v>1</v>
      </c>
      <c r="J181" s="50">
        <v>31</v>
      </c>
      <c r="K181" s="51">
        <v>8</v>
      </c>
      <c r="L181" s="52" t="s">
        <v>401</v>
      </c>
      <c r="M181" s="53" t="s">
        <v>306</v>
      </c>
      <c r="N181" s="53" t="s">
        <v>2863</v>
      </c>
      <c r="O181" s="53" t="s">
        <v>2833</v>
      </c>
      <c r="P181" s="47" t="s">
        <v>307</v>
      </c>
      <c r="Q181" s="47" t="s">
        <v>402</v>
      </c>
      <c r="R181" s="47" t="s">
        <v>36</v>
      </c>
      <c r="S181" s="47" t="s">
        <v>17</v>
      </c>
      <c r="T181" s="47" t="s">
        <v>18</v>
      </c>
      <c r="U181" s="51">
        <v>2</v>
      </c>
      <c r="V181" s="51">
        <v>0</v>
      </c>
      <c r="W181" s="47" t="s">
        <v>19</v>
      </c>
      <c r="X181" s="47" t="s">
        <v>20</v>
      </c>
      <c r="Y181" s="54">
        <v>39</v>
      </c>
      <c r="Z181" s="55">
        <v>101.4</v>
      </c>
      <c r="AA181" s="45">
        <f t="shared" si="4"/>
        <v>39</v>
      </c>
      <c r="AB181" s="17"/>
      <c r="AC181" s="17"/>
      <c r="AD181" s="33"/>
    </row>
    <row r="182" spans="1:30" ht="150" customHeight="1">
      <c r="A182" s="2">
        <v>15600</v>
      </c>
      <c r="B182" s="2"/>
      <c r="C182" s="35">
        <v>2092434109457</v>
      </c>
      <c r="D182" s="47" t="s">
        <v>403</v>
      </c>
      <c r="E182" s="47" t="s">
        <v>404</v>
      </c>
      <c r="F182" s="37">
        <v>0</v>
      </c>
      <c r="G182" s="38">
        <f t="shared" si="5"/>
        <v>7</v>
      </c>
      <c r="H182" s="48">
        <v>0</v>
      </c>
      <c r="I182" s="49">
        <v>7</v>
      </c>
      <c r="J182" s="50">
        <v>30</v>
      </c>
      <c r="K182" s="51">
        <v>7</v>
      </c>
      <c r="L182" s="52" t="s">
        <v>401</v>
      </c>
      <c r="M182" s="53" t="s">
        <v>306</v>
      </c>
      <c r="N182" s="53" t="s">
        <v>2863</v>
      </c>
      <c r="O182" s="53" t="s">
        <v>2833</v>
      </c>
      <c r="P182" s="47" t="s">
        <v>307</v>
      </c>
      <c r="Q182" s="47" t="s">
        <v>402</v>
      </c>
      <c r="R182" s="47" t="s">
        <v>36</v>
      </c>
      <c r="S182" s="47" t="s">
        <v>17</v>
      </c>
      <c r="T182" s="47" t="s">
        <v>18</v>
      </c>
      <c r="U182" s="51">
        <v>2</v>
      </c>
      <c r="V182" s="51">
        <v>0</v>
      </c>
      <c r="W182" s="47" t="s">
        <v>19</v>
      </c>
      <c r="X182" s="47" t="s">
        <v>20</v>
      </c>
      <c r="Y182" s="54">
        <v>39</v>
      </c>
      <c r="Z182" s="55">
        <v>101.4</v>
      </c>
      <c r="AA182" s="45">
        <f t="shared" si="4"/>
        <v>273</v>
      </c>
      <c r="AB182" s="17"/>
      <c r="AC182" s="17"/>
      <c r="AD182" s="33"/>
    </row>
    <row r="183" spans="1:30" ht="150" customHeight="1">
      <c r="A183" s="2">
        <v>15601</v>
      </c>
      <c r="B183" s="2"/>
      <c r="C183" s="35">
        <v>2092434109440</v>
      </c>
      <c r="D183" s="47" t="s">
        <v>403</v>
      </c>
      <c r="E183" s="47" t="s">
        <v>404</v>
      </c>
      <c r="F183" s="37">
        <v>0</v>
      </c>
      <c r="G183" s="38">
        <f t="shared" si="5"/>
        <v>10</v>
      </c>
      <c r="H183" s="48">
        <v>1</v>
      </c>
      <c r="I183" s="49">
        <v>9</v>
      </c>
      <c r="J183" s="50">
        <v>29</v>
      </c>
      <c r="K183" s="51">
        <v>6</v>
      </c>
      <c r="L183" s="52" t="s">
        <v>401</v>
      </c>
      <c r="M183" s="53" t="s">
        <v>306</v>
      </c>
      <c r="N183" s="53" t="s">
        <v>2863</v>
      </c>
      <c r="O183" s="53" t="s">
        <v>2833</v>
      </c>
      <c r="P183" s="47" t="s">
        <v>307</v>
      </c>
      <c r="Q183" s="47" t="s">
        <v>402</v>
      </c>
      <c r="R183" s="47" t="s">
        <v>36</v>
      </c>
      <c r="S183" s="47" t="s">
        <v>17</v>
      </c>
      <c r="T183" s="47" t="s">
        <v>18</v>
      </c>
      <c r="U183" s="51">
        <v>2</v>
      </c>
      <c r="V183" s="51">
        <v>0</v>
      </c>
      <c r="W183" s="47" t="s">
        <v>19</v>
      </c>
      <c r="X183" s="47" t="s">
        <v>20</v>
      </c>
      <c r="Y183" s="54">
        <v>39</v>
      </c>
      <c r="Z183" s="55">
        <v>101.4</v>
      </c>
      <c r="AA183" s="45">
        <f t="shared" si="4"/>
        <v>390</v>
      </c>
      <c r="AB183" s="17"/>
      <c r="AC183" s="17"/>
      <c r="AD183" s="33"/>
    </row>
    <row r="184" spans="1:30" ht="150" customHeight="1">
      <c r="A184" s="2">
        <v>15617</v>
      </c>
      <c r="B184" s="2"/>
      <c r="C184" s="35">
        <v>2092434109426</v>
      </c>
      <c r="D184" s="47" t="s">
        <v>405</v>
      </c>
      <c r="E184" s="47" t="s">
        <v>406</v>
      </c>
      <c r="F184" s="37">
        <v>0</v>
      </c>
      <c r="G184" s="38">
        <f t="shared" si="5"/>
        <v>11</v>
      </c>
      <c r="H184" s="48">
        <v>0</v>
      </c>
      <c r="I184" s="49">
        <v>11</v>
      </c>
      <c r="J184" s="50">
        <v>26</v>
      </c>
      <c r="K184" s="51">
        <v>3</v>
      </c>
      <c r="L184" s="52" t="s">
        <v>401</v>
      </c>
      <c r="M184" s="53" t="s">
        <v>306</v>
      </c>
      <c r="N184" s="53" t="s">
        <v>2863</v>
      </c>
      <c r="O184" s="53" t="s">
        <v>2833</v>
      </c>
      <c r="P184" s="47" t="s">
        <v>307</v>
      </c>
      <c r="Q184" s="47" t="s">
        <v>402</v>
      </c>
      <c r="R184" s="47" t="s">
        <v>36</v>
      </c>
      <c r="S184" s="47" t="s">
        <v>17</v>
      </c>
      <c r="T184" s="47" t="s">
        <v>18</v>
      </c>
      <c r="U184" s="51">
        <v>2</v>
      </c>
      <c r="V184" s="51">
        <v>0</v>
      </c>
      <c r="W184" s="47" t="s">
        <v>19</v>
      </c>
      <c r="X184" s="47" t="s">
        <v>20</v>
      </c>
      <c r="Y184" s="54">
        <v>39</v>
      </c>
      <c r="Z184" s="55">
        <v>101.4</v>
      </c>
      <c r="AA184" s="45">
        <f t="shared" si="4"/>
        <v>429</v>
      </c>
      <c r="AB184" s="17"/>
      <c r="AC184" s="17"/>
      <c r="AD184" s="33"/>
    </row>
    <row r="185" spans="1:30" ht="150" customHeight="1">
      <c r="A185" s="2">
        <v>15619</v>
      </c>
      <c r="B185" s="2"/>
      <c r="C185" s="35">
        <v>2092433943410</v>
      </c>
      <c r="D185" s="47" t="s">
        <v>399</v>
      </c>
      <c r="E185" s="47" t="s">
        <v>400</v>
      </c>
      <c r="F185" s="37">
        <v>0</v>
      </c>
      <c r="G185" s="38">
        <f t="shared" si="5"/>
        <v>11</v>
      </c>
      <c r="H185" s="48">
        <v>0</v>
      </c>
      <c r="I185" s="49">
        <v>11</v>
      </c>
      <c r="J185" s="50">
        <v>27</v>
      </c>
      <c r="K185" s="51">
        <v>4</v>
      </c>
      <c r="L185" s="52" t="s">
        <v>401</v>
      </c>
      <c r="M185" s="53" t="s">
        <v>306</v>
      </c>
      <c r="N185" s="53" t="s">
        <v>2863</v>
      </c>
      <c r="O185" s="53" t="s">
        <v>2833</v>
      </c>
      <c r="P185" s="47" t="s">
        <v>307</v>
      </c>
      <c r="Q185" s="47" t="s">
        <v>402</v>
      </c>
      <c r="R185" s="47" t="s">
        <v>36</v>
      </c>
      <c r="S185" s="47" t="s">
        <v>17</v>
      </c>
      <c r="T185" s="47" t="s">
        <v>18</v>
      </c>
      <c r="U185" s="51">
        <v>2</v>
      </c>
      <c r="V185" s="51">
        <v>0</v>
      </c>
      <c r="W185" s="47" t="s">
        <v>19</v>
      </c>
      <c r="X185" s="47" t="s">
        <v>20</v>
      </c>
      <c r="Y185" s="54">
        <v>39</v>
      </c>
      <c r="Z185" s="55">
        <v>101.4</v>
      </c>
      <c r="AA185" s="45">
        <f t="shared" si="4"/>
        <v>429</v>
      </c>
      <c r="AB185" s="17"/>
      <c r="AC185" s="17"/>
      <c r="AD185" s="33"/>
    </row>
    <row r="186" spans="1:30" ht="150" customHeight="1">
      <c r="A186" s="2">
        <v>15620</v>
      </c>
      <c r="B186" s="2"/>
      <c r="C186" s="35">
        <v>2092434109433</v>
      </c>
      <c r="D186" s="47" t="s">
        <v>399</v>
      </c>
      <c r="E186" s="47" t="s">
        <v>400</v>
      </c>
      <c r="F186" s="37">
        <v>0</v>
      </c>
      <c r="G186" s="38">
        <f t="shared" si="5"/>
        <v>13</v>
      </c>
      <c r="H186" s="48">
        <v>0</v>
      </c>
      <c r="I186" s="49">
        <v>13</v>
      </c>
      <c r="J186" s="50">
        <v>28</v>
      </c>
      <c r="K186" s="51">
        <v>5</v>
      </c>
      <c r="L186" s="52" t="s">
        <v>401</v>
      </c>
      <c r="M186" s="53" t="s">
        <v>306</v>
      </c>
      <c r="N186" s="53" t="s">
        <v>2863</v>
      </c>
      <c r="O186" s="53" t="s">
        <v>2833</v>
      </c>
      <c r="P186" s="47" t="s">
        <v>307</v>
      </c>
      <c r="Q186" s="47" t="s">
        <v>402</v>
      </c>
      <c r="R186" s="47" t="s">
        <v>36</v>
      </c>
      <c r="S186" s="47" t="s">
        <v>17</v>
      </c>
      <c r="T186" s="47" t="s">
        <v>18</v>
      </c>
      <c r="U186" s="51">
        <v>2</v>
      </c>
      <c r="V186" s="51">
        <v>0</v>
      </c>
      <c r="W186" s="47" t="s">
        <v>19</v>
      </c>
      <c r="X186" s="47" t="s">
        <v>20</v>
      </c>
      <c r="Y186" s="54">
        <v>39</v>
      </c>
      <c r="Z186" s="55">
        <v>101.4</v>
      </c>
      <c r="AA186" s="45">
        <f t="shared" si="4"/>
        <v>507</v>
      </c>
      <c r="AB186" s="17"/>
      <c r="AC186" s="17"/>
      <c r="AD186" s="33"/>
    </row>
    <row r="187" spans="1:30" ht="150" customHeight="1">
      <c r="A187" s="2">
        <v>15623</v>
      </c>
      <c r="B187" s="2"/>
      <c r="C187" s="35">
        <v>2092434109419</v>
      </c>
      <c r="D187" s="47" t="s">
        <v>399</v>
      </c>
      <c r="E187" s="47" t="s">
        <v>400</v>
      </c>
      <c r="F187" s="37">
        <v>0</v>
      </c>
      <c r="G187" s="38">
        <f t="shared" si="5"/>
        <v>14</v>
      </c>
      <c r="H187" s="48">
        <v>0</v>
      </c>
      <c r="I187" s="49">
        <v>14</v>
      </c>
      <c r="J187" s="50">
        <v>25</v>
      </c>
      <c r="K187" s="51">
        <v>2</v>
      </c>
      <c r="L187" s="52" t="s">
        <v>401</v>
      </c>
      <c r="M187" s="53" t="s">
        <v>306</v>
      </c>
      <c r="N187" s="53" t="s">
        <v>2863</v>
      </c>
      <c r="O187" s="53" t="s">
        <v>2833</v>
      </c>
      <c r="P187" s="47" t="s">
        <v>307</v>
      </c>
      <c r="Q187" s="47" t="s">
        <v>402</v>
      </c>
      <c r="R187" s="47" t="s">
        <v>36</v>
      </c>
      <c r="S187" s="47" t="s">
        <v>17</v>
      </c>
      <c r="T187" s="47" t="s">
        <v>18</v>
      </c>
      <c r="U187" s="51">
        <v>2</v>
      </c>
      <c r="V187" s="51">
        <v>0</v>
      </c>
      <c r="W187" s="47" t="s">
        <v>19</v>
      </c>
      <c r="X187" s="47" t="s">
        <v>20</v>
      </c>
      <c r="Y187" s="54">
        <v>39</v>
      </c>
      <c r="Z187" s="55">
        <v>101.4</v>
      </c>
      <c r="AA187" s="45">
        <f t="shared" si="4"/>
        <v>546</v>
      </c>
      <c r="AB187" s="17"/>
      <c r="AC187" s="17"/>
      <c r="AD187" s="33"/>
    </row>
    <row r="188" spans="1:30" ht="150" customHeight="1">
      <c r="A188" s="2">
        <v>15393</v>
      </c>
      <c r="B188" s="2"/>
      <c r="C188" s="35">
        <v>2092433336618</v>
      </c>
      <c r="D188" s="47" t="s">
        <v>419</v>
      </c>
      <c r="E188" s="47" t="s">
        <v>420</v>
      </c>
      <c r="F188" s="37">
        <v>12</v>
      </c>
      <c r="G188" s="38">
        <f t="shared" si="5"/>
        <v>13</v>
      </c>
      <c r="H188" s="48">
        <v>1</v>
      </c>
      <c r="I188" s="49">
        <v>12</v>
      </c>
      <c r="J188" s="50">
        <v>27</v>
      </c>
      <c r="K188" s="51">
        <v>4</v>
      </c>
      <c r="L188" s="52" t="s">
        <v>415</v>
      </c>
      <c r="M188" s="53" t="s">
        <v>306</v>
      </c>
      <c r="N188" s="53" t="s">
        <v>2863</v>
      </c>
      <c r="O188" s="53" t="s">
        <v>2836</v>
      </c>
      <c r="P188" s="47" t="s">
        <v>307</v>
      </c>
      <c r="Q188" s="47" t="s">
        <v>416</v>
      </c>
      <c r="R188" s="51">
        <v>4</v>
      </c>
      <c r="S188" s="47" t="s">
        <v>17</v>
      </c>
      <c r="T188" s="47" t="s">
        <v>18</v>
      </c>
      <c r="U188" s="51">
        <v>2</v>
      </c>
      <c r="V188" s="51">
        <v>0</v>
      </c>
      <c r="W188" s="47" t="s">
        <v>19</v>
      </c>
      <c r="X188" s="47" t="s">
        <v>20</v>
      </c>
      <c r="Y188" s="54">
        <v>39</v>
      </c>
      <c r="Z188" s="55">
        <v>101.4</v>
      </c>
      <c r="AA188" s="45">
        <f t="shared" si="4"/>
        <v>507</v>
      </c>
      <c r="AB188" s="17"/>
      <c r="AC188" s="17"/>
      <c r="AD188" s="33"/>
    </row>
    <row r="189" spans="1:30" ht="150" customHeight="1">
      <c r="A189" s="2">
        <v>15394</v>
      </c>
      <c r="B189" s="2"/>
      <c r="C189" s="35">
        <v>2092433451694</v>
      </c>
      <c r="D189" s="47" t="s">
        <v>417</v>
      </c>
      <c r="E189" s="47" t="s">
        <v>418</v>
      </c>
      <c r="F189" s="37">
        <v>4</v>
      </c>
      <c r="G189" s="38">
        <f t="shared" si="5"/>
        <v>1</v>
      </c>
      <c r="H189" s="48">
        <v>0</v>
      </c>
      <c r="I189" s="49">
        <v>1</v>
      </c>
      <c r="J189" s="50">
        <v>30</v>
      </c>
      <c r="K189" s="51">
        <v>7</v>
      </c>
      <c r="L189" s="52" t="s">
        <v>415</v>
      </c>
      <c r="M189" s="53" t="s">
        <v>306</v>
      </c>
      <c r="N189" s="53" t="s">
        <v>2863</v>
      </c>
      <c r="O189" s="53" t="s">
        <v>2836</v>
      </c>
      <c r="P189" s="47" t="s">
        <v>307</v>
      </c>
      <c r="Q189" s="47" t="s">
        <v>416</v>
      </c>
      <c r="R189" s="51">
        <v>4</v>
      </c>
      <c r="S189" s="47" t="s">
        <v>17</v>
      </c>
      <c r="T189" s="47" t="s">
        <v>18</v>
      </c>
      <c r="U189" s="51">
        <v>2</v>
      </c>
      <c r="V189" s="51">
        <v>0</v>
      </c>
      <c r="W189" s="47" t="s">
        <v>19</v>
      </c>
      <c r="X189" s="47" t="s">
        <v>20</v>
      </c>
      <c r="Y189" s="54">
        <v>39</v>
      </c>
      <c r="Z189" s="55">
        <v>101.4</v>
      </c>
      <c r="AA189" s="45">
        <f t="shared" si="4"/>
        <v>39</v>
      </c>
      <c r="AB189" s="17"/>
      <c r="AC189" s="17"/>
      <c r="AD189" s="33"/>
    </row>
    <row r="190" spans="1:30" ht="150" customHeight="1">
      <c r="A190" s="2">
        <v>15395</v>
      </c>
      <c r="B190" s="2"/>
      <c r="C190" s="35">
        <v>2092433451687</v>
      </c>
      <c r="D190" s="47" t="s">
        <v>417</v>
      </c>
      <c r="E190" s="47" t="s">
        <v>418</v>
      </c>
      <c r="F190" s="37">
        <v>6</v>
      </c>
      <c r="G190" s="38">
        <f t="shared" si="5"/>
        <v>6</v>
      </c>
      <c r="H190" s="48">
        <v>0</v>
      </c>
      <c r="I190" s="49">
        <v>6</v>
      </c>
      <c r="J190" s="50">
        <v>29</v>
      </c>
      <c r="K190" s="51">
        <v>6</v>
      </c>
      <c r="L190" s="52" t="s">
        <v>415</v>
      </c>
      <c r="M190" s="53" t="s">
        <v>306</v>
      </c>
      <c r="N190" s="53" t="s">
        <v>2863</v>
      </c>
      <c r="O190" s="53" t="s">
        <v>2836</v>
      </c>
      <c r="P190" s="47" t="s">
        <v>307</v>
      </c>
      <c r="Q190" s="47" t="s">
        <v>416</v>
      </c>
      <c r="R190" s="51">
        <v>4</v>
      </c>
      <c r="S190" s="47" t="s">
        <v>17</v>
      </c>
      <c r="T190" s="47" t="s">
        <v>18</v>
      </c>
      <c r="U190" s="51">
        <v>2</v>
      </c>
      <c r="V190" s="51">
        <v>0</v>
      </c>
      <c r="W190" s="47" t="s">
        <v>19</v>
      </c>
      <c r="X190" s="47" t="s">
        <v>20</v>
      </c>
      <c r="Y190" s="54">
        <v>39</v>
      </c>
      <c r="Z190" s="55">
        <v>101.4</v>
      </c>
      <c r="AA190" s="45">
        <f t="shared" si="4"/>
        <v>234</v>
      </c>
      <c r="AB190" s="17"/>
      <c r="AC190" s="17"/>
      <c r="AD190" s="33"/>
    </row>
    <row r="191" spans="1:30" ht="150" customHeight="1">
      <c r="A191" s="2">
        <v>15396</v>
      </c>
      <c r="B191" s="2"/>
      <c r="C191" s="35">
        <v>2092433451670</v>
      </c>
      <c r="D191" s="47" t="s">
        <v>417</v>
      </c>
      <c r="E191" s="47" t="s">
        <v>418</v>
      </c>
      <c r="F191" s="37">
        <v>12</v>
      </c>
      <c r="G191" s="38">
        <f t="shared" si="5"/>
        <v>12</v>
      </c>
      <c r="H191" s="48">
        <v>0</v>
      </c>
      <c r="I191" s="49">
        <v>12</v>
      </c>
      <c r="J191" s="50">
        <v>28</v>
      </c>
      <c r="K191" s="51">
        <v>5</v>
      </c>
      <c r="L191" s="52" t="s">
        <v>415</v>
      </c>
      <c r="M191" s="53" t="s">
        <v>306</v>
      </c>
      <c r="N191" s="53" t="s">
        <v>2863</v>
      </c>
      <c r="O191" s="53" t="s">
        <v>2836</v>
      </c>
      <c r="P191" s="47" t="s">
        <v>307</v>
      </c>
      <c r="Q191" s="47" t="s">
        <v>416</v>
      </c>
      <c r="R191" s="51">
        <v>4</v>
      </c>
      <c r="S191" s="47" t="s">
        <v>17</v>
      </c>
      <c r="T191" s="47" t="s">
        <v>18</v>
      </c>
      <c r="U191" s="51">
        <v>2</v>
      </c>
      <c r="V191" s="51">
        <v>0</v>
      </c>
      <c r="W191" s="47" t="s">
        <v>19</v>
      </c>
      <c r="X191" s="47" t="s">
        <v>20</v>
      </c>
      <c r="Y191" s="54">
        <v>39</v>
      </c>
      <c r="Z191" s="55">
        <v>101.4</v>
      </c>
      <c r="AA191" s="45">
        <f t="shared" si="4"/>
        <v>468</v>
      </c>
      <c r="AB191" s="17"/>
      <c r="AC191" s="17"/>
      <c r="AD191" s="33"/>
    </row>
    <row r="192" spans="1:30" ht="150" customHeight="1">
      <c r="A192" s="2">
        <v>16569</v>
      </c>
      <c r="B192" s="2"/>
      <c r="C192" s="35">
        <v>2092433451656</v>
      </c>
      <c r="D192" s="47" t="s">
        <v>413</v>
      </c>
      <c r="E192" s="47" t="s">
        <v>414</v>
      </c>
      <c r="F192" s="37">
        <v>11</v>
      </c>
      <c r="G192" s="38">
        <f t="shared" si="5"/>
        <v>11</v>
      </c>
      <c r="H192" s="48">
        <v>0</v>
      </c>
      <c r="I192" s="49">
        <v>11</v>
      </c>
      <c r="J192" s="50">
        <v>25</v>
      </c>
      <c r="K192" s="51">
        <v>2</v>
      </c>
      <c r="L192" s="52" t="s">
        <v>415</v>
      </c>
      <c r="M192" s="53" t="s">
        <v>306</v>
      </c>
      <c r="N192" s="53" t="s">
        <v>2863</v>
      </c>
      <c r="O192" s="53" t="s">
        <v>2836</v>
      </c>
      <c r="P192" s="47" t="s">
        <v>307</v>
      </c>
      <c r="Q192" s="47" t="s">
        <v>416</v>
      </c>
      <c r="R192" s="51">
        <v>4</v>
      </c>
      <c r="S192" s="47" t="s">
        <v>17</v>
      </c>
      <c r="T192" s="47" t="s">
        <v>18</v>
      </c>
      <c r="U192" s="51">
        <v>2</v>
      </c>
      <c r="V192" s="51">
        <v>0</v>
      </c>
      <c r="W192" s="47" t="s">
        <v>19</v>
      </c>
      <c r="X192" s="47" t="s">
        <v>20</v>
      </c>
      <c r="Y192" s="54">
        <v>39</v>
      </c>
      <c r="Z192" s="55">
        <v>101.4</v>
      </c>
      <c r="AA192" s="45">
        <f t="shared" si="4"/>
        <v>429</v>
      </c>
      <c r="AB192" s="17"/>
      <c r="AC192" s="17"/>
      <c r="AD192" s="33"/>
    </row>
    <row r="193" spans="1:30" ht="150" customHeight="1">
      <c r="A193" s="2">
        <v>16570</v>
      </c>
      <c r="B193" s="2"/>
      <c r="C193" s="35">
        <v>2092433451663</v>
      </c>
      <c r="D193" s="47" t="s">
        <v>413</v>
      </c>
      <c r="E193" s="47" t="s">
        <v>414</v>
      </c>
      <c r="F193" s="37">
        <v>16</v>
      </c>
      <c r="G193" s="38">
        <f t="shared" si="5"/>
        <v>15</v>
      </c>
      <c r="H193" s="48">
        <v>0</v>
      </c>
      <c r="I193" s="49">
        <v>15</v>
      </c>
      <c r="J193" s="50">
        <v>26</v>
      </c>
      <c r="K193" s="51">
        <v>3</v>
      </c>
      <c r="L193" s="52" t="s">
        <v>415</v>
      </c>
      <c r="M193" s="53" t="s">
        <v>306</v>
      </c>
      <c r="N193" s="53" t="s">
        <v>2863</v>
      </c>
      <c r="O193" s="53" t="s">
        <v>2836</v>
      </c>
      <c r="P193" s="47" t="s">
        <v>307</v>
      </c>
      <c r="Q193" s="47" t="s">
        <v>416</v>
      </c>
      <c r="R193" s="51">
        <v>4</v>
      </c>
      <c r="S193" s="47" t="s">
        <v>17</v>
      </c>
      <c r="T193" s="47" t="s">
        <v>18</v>
      </c>
      <c r="U193" s="51">
        <v>2</v>
      </c>
      <c r="V193" s="51">
        <v>0</v>
      </c>
      <c r="W193" s="47" t="s">
        <v>19</v>
      </c>
      <c r="X193" s="47" t="s">
        <v>20</v>
      </c>
      <c r="Y193" s="54">
        <v>39</v>
      </c>
      <c r="Z193" s="55">
        <v>101.4</v>
      </c>
      <c r="AA193" s="45">
        <f t="shared" si="4"/>
        <v>585</v>
      </c>
      <c r="AB193" s="17"/>
      <c r="AC193" s="17"/>
      <c r="AD193" s="33"/>
    </row>
    <row r="194" spans="1:30" ht="150" customHeight="1">
      <c r="A194" s="2">
        <v>13292</v>
      </c>
      <c r="B194" s="2"/>
      <c r="C194" s="35">
        <v>2092433528471</v>
      </c>
      <c r="D194" s="47" t="s">
        <v>424</v>
      </c>
      <c r="E194" s="47" t="s">
        <v>425</v>
      </c>
      <c r="F194" s="37">
        <v>0</v>
      </c>
      <c r="G194" s="38">
        <f t="shared" si="5"/>
        <v>1</v>
      </c>
      <c r="H194" s="48">
        <v>0</v>
      </c>
      <c r="I194" s="49">
        <v>1</v>
      </c>
      <c r="J194" s="50">
        <v>24</v>
      </c>
      <c r="K194" s="51">
        <v>1</v>
      </c>
      <c r="L194" s="52" t="s">
        <v>423</v>
      </c>
      <c r="M194" s="53" t="s">
        <v>306</v>
      </c>
      <c r="N194" s="53" t="s">
        <v>2863</v>
      </c>
      <c r="O194" s="53" t="s">
        <v>2836</v>
      </c>
      <c r="P194" s="47" t="s">
        <v>307</v>
      </c>
      <c r="Q194" s="47" t="s">
        <v>416</v>
      </c>
      <c r="R194" s="51">
        <v>224</v>
      </c>
      <c r="S194" s="47" t="s">
        <v>17</v>
      </c>
      <c r="T194" s="47" t="s">
        <v>18</v>
      </c>
      <c r="U194" s="51">
        <v>2</v>
      </c>
      <c r="V194" s="51">
        <v>0</v>
      </c>
      <c r="W194" s="47" t="s">
        <v>19</v>
      </c>
      <c r="X194" s="47" t="s">
        <v>20</v>
      </c>
      <c r="Y194" s="54">
        <v>39</v>
      </c>
      <c r="Z194" s="55">
        <v>101.4</v>
      </c>
      <c r="AA194" s="45">
        <f t="shared" si="4"/>
        <v>39</v>
      </c>
      <c r="AB194" s="17"/>
      <c r="AC194" s="17"/>
      <c r="AD194" s="33"/>
    </row>
    <row r="195" spans="1:30" ht="150" customHeight="1">
      <c r="A195" s="2">
        <v>13294</v>
      </c>
      <c r="B195" s="2"/>
      <c r="C195" s="35">
        <v>2092433528488</v>
      </c>
      <c r="D195" s="47" t="s">
        <v>424</v>
      </c>
      <c r="E195" s="47" t="s">
        <v>425</v>
      </c>
      <c r="F195" s="37">
        <v>0</v>
      </c>
      <c r="G195" s="38">
        <f t="shared" si="5"/>
        <v>1</v>
      </c>
      <c r="H195" s="48">
        <v>0</v>
      </c>
      <c r="I195" s="49">
        <v>1</v>
      </c>
      <c r="J195" s="50">
        <v>25</v>
      </c>
      <c r="K195" s="51">
        <v>2</v>
      </c>
      <c r="L195" s="52" t="s">
        <v>423</v>
      </c>
      <c r="M195" s="53" t="s">
        <v>306</v>
      </c>
      <c r="N195" s="53" t="s">
        <v>2863</v>
      </c>
      <c r="O195" s="53" t="s">
        <v>2836</v>
      </c>
      <c r="P195" s="47" t="s">
        <v>307</v>
      </c>
      <c r="Q195" s="47" t="s">
        <v>416</v>
      </c>
      <c r="R195" s="51">
        <v>224</v>
      </c>
      <c r="S195" s="47" t="s">
        <v>17</v>
      </c>
      <c r="T195" s="47" t="s">
        <v>18</v>
      </c>
      <c r="U195" s="51">
        <v>2</v>
      </c>
      <c r="V195" s="51">
        <v>0</v>
      </c>
      <c r="W195" s="47" t="s">
        <v>19</v>
      </c>
      <c r="X195" s="47" t="s">
        <v>20</v>
      </c>
      <c r="Y195" s="54">
        <v>39</v>
      </c>
      <c r="Z195" s="55">
        <v>101.4</v>
      </c>
      <c r="AA195" s="45">
        <f t="shared" si="4"/>
        <v>39</v>
      </c>
      <c r="AB195" s="17"/>
      <c r="AC195" s="17"/>
      <c r="AD195" s="33"/>
    </row>
    <row r="196" spans="1:30" ht="150" customHeight="1">
      <c r="A196" s="2">
        <v>13296</v>
      </c>
      <c r="B196" s="2"/>
      <c r="C196" s="35">
        <v>2092433528501</v>
      </c>
      <c r="D196" s="47" t="s">
        <v>424</v>
      </c>
      <c r="E196" s="47" t="s">
        <v>425</v>
      </c>
      <c r="F196" s="37">
        <v>0</v>
      </c>
      <c r="G196" s="38">
        <f t="shared" si="5"/>
        <v>3</v>
      </c>
      <c r="H196" s="48">
        <v>0</v>
      </c>
      <c r="I196" s="49">
        <v>3</v>
      </c>
      <c r="J196" s="50">
        <v>28</v>
      </c>
      <c r="K196" s="51">
        <v>5</v>
      </c>
      <c r="L196" s="52" t="s">
        <v>423</v>
      </c>
      <c r="M196" s="53" t="s">
        <v>306</v>
      </c>
      <c r="N196" s="53" t="s">
        <v>2863</v>
      </c>
      <c r="O196" s="53" t="s">
        <v>2836</v>
      </c>
      <c r="P196" s="47" t="s">
        <v>307</v>
      </c>
      <c r="Q196" s="47" t="s">
        <v>416</v>
      </c>
      <c r="R196" s="51">
        <v>224</v>
      </c>
      <c r="S196" s="47" t="s">
        <v>17</v>
      </c>
      <c r="T196" s="47" t="s">
        <v>18</v>
      </c>
      <c r="U196" s="51">
        <v>2</v>
      </c>
      <c r="V196" s="51">
        <v>0</v>
      </c>
      <c r="W196" s="47" t="s">
        <v>19</v>
      </c>
      <c r="X196" s="47" t="s">
        <v>20</v>
      </c>
      <c r="Y196" s="54">
        <v>39</v>
      </c>
      <c r="Z196" s="55">
        <v>101.4</v>
      </c>
      <c r="AA196" s="45">
        <f t="shared" ref="AA196:AA259" si="6">Y196*G196</f>
        <v>117</v>
      </c>
      <c r="AB196" s="17"/>
      <c r="AC196" s="17"/>
      <c r="AD196" s="33"/>
    </row>
    <row r="197" spans="1:30" ht="150" customHeight="1">
      <c r="A197" s="2">
        <v>15479</v>
      </c>
      <c r="B197" s="2"/>
      <c r="C197" s="35">
        <v>2092433528525</v>
      </c>
      <c r="D197" s="47" t="s">
        <v>421</v>
      </c>
      <c r="E197" s="47" t="s">
        <v>422</v>
      </c>
      <c r="F197" s="37">
        <v>0</v>
      </c>
      <c r="G197" s="38">
        <f t="shared" ref="G197:G260" si="7">I197+H197</f>
        <v>3</v>
      </c>
      <c r="H197" s="48">
        <v>0</v>
      </c>
      <c r="I197" s="49">
        <v>3</v>
      </c>
      <c r="J197" s="50">
        <v>30</v>
      </c>
      <c r="K197" s="51">
        <v>7</v>
      </c>
      <c r="L197" s="52" t="s">
        <v>423</v>
      </c>
      <c r="M197" s="53" t="s">
        <v>306</v>
      </c>
      <c r="N197" s="53" t="s">
        <v>2863</v>
      </c>
      <c r="O197" s="53" t="s">
        <v>2836</v>
      </c>
      <c r="P197" s="47" t="s">
        <v>307</v>
      </c>
      <c r="Q197" s="47" t="s">
        <v>416</v>
      </c>
      <c r="R197" s="51">
        <v>224</v>
      </c>
      <c r="S197" s="47" t="s">
        <v>17</v>
      </c>
      <c r="T197" s="47" t="s">
        <v>18</v>
      </c>
      <c r="U197" s="51">
        <v>2</v>
      </c>
      <c r="V197" s="51">
        <v>0</v>
      </c>
      <c r="W197" s="47" t="s">
        <v>19</v>
      </c>
      <c r="X197" s="47" t="s">
        <v>20</v>
      </c>
      <c r="Y197" s="54">
        <v>39</v>
      </c>
      <c r="Z197" s="55">
        <v>101.4</v>
      </c>
      <c r="AA197" s="45">
        <f t="shared" si="6"/>
        <v>117</v>
      </c>
      <c r="AB197" s="17"/>
      <c r="AC197" s="17"/>
      <c r="AD197" s="33"/>
    </row>
    <row r="198" spans="1:30" ht="150" customHeight="1">
      <c r="A198" s="2">
        <v>15480</v>
      </c>
      <c r="B198" s="2"/>
      <c r="C198" s="35">
        <v>2092433528495</v>
      </c>
      <c r="D198" s="47" t="s">
        <v>421</v>
      </c>
      <c r="E198" s="47" t="s">
        <v>422</v>
      </c>
      <c r="F198" s="37">
        <v>0</v>
      </c>
      <c r="G198" s="38">
        <f t="shared" si="7"/>
        <v>4</v>
      </c>
      <c r="H198" s="48">
        <v>0</v>
      </c>
      <c r="I198" s="49">
        <v>4</v>
      </c>
      <c r="J198" s="50">
        <v>26</v>
      </c>
      <c r="K198" s="51">
        <v>3</v>
      </c>
      <c r="L198" s="52" t="s">
        <v>423</v>
      </c>
      <c r="M198" s="53" t="s">
        <v>306</v>
      </c>
      <c r="N198" s="53" t="s">
        <v>2863</v>
      </c>
      <c r="O198" s="53" t="s">
        <v>2836</v>
      </c>
      <c r="P198" s="47" t="s">
        <v>307</v>
      </c>
      <c r="Q198" s="47" t="s">
        <v>416</v>
      </c>
      <c r="R198" s="51">
        <v>224</v>
      </c>
      <c r="S198" s="47" t="s">
        <v>17</v>
      </c>
      <c r="T198" s="47" t="s">
        <v>18</v>
      </c>
      <c r="U198" s="51">
        <v>2</v>
      </c>
      <c r="V198" s="51">
        <v>0</v>
      </c>
      <c r="W198" s="47" t="s">
        <v>19</v>
      </c>
      <c r="X198" s="47" t="s">
        <v>20</v>
      </c>
      <c r="Y198" s="54">
        <v>39</v>
      </c>
      <c r="Z198" s="55">
        <v>101.4</v>
      </c>
      <c r="AA198" s="45">
        <f t="shared" si="6"/>
        <v>156</v>
      </c>
      <c r="AB198" s="17"/>
      <c r="AC198" s="17"/>
      <c r="AD198" s="33"/>
    </row>
    <row r="199" spans="1:30" ht="150" customHeight="1">
      <c r="A199" s="2">
        <v>15481</v>
      </c>
      <c r="B199" s="2"/>
      <c r="C199" s="35">
        <v>2092433336625</v>
      </c>
      <c r="D199" s="47" t="s">
        <v>421</v>
      </c>
      <c r="E199" s="47" t="s">
        <v>422</v>
      </c>
      <c r="F199" s="37">
        <v>0</v>
      </c>
      <c r="G199" s="38">
        <f t="shared" si="7"/>
        <v>6</v>
      </c>
      <c r="H199" s="48">
        <v>1</v>
      </c>
      <c r="I199" s="49">
        <v>5</v>
      </c>
      <c r="J199" s="50">
        <v>27</v>
      </c>
      <c r="K199" s="51">
        <v>4</v>
      </c>
      <c r="L199" s="52" t="s">
        <v>423</v>
      </c>
      <c r="M199" s="53" t="s">
        <v>306</v>
      </c>
      <c r="N199" s="53" t="s">
        <v>2863</v>
      </c>
      <c r="O199" s="53" t="s">
        <v>2836</v>
      </c>
      <c r="P199" s="47" t="s">
        <v>307</v>
      </c>
      <c r="Q199" s="47" t="s">
        <v>416</v>
      </c>
      <c r="R199" s="51">
        <v>224</v>
      </c>
      <c r="S199" s="47" t="s">
        <v>17</v>
      </c>
      <c r="T199" s="47" t="s">
        <v>18</v>
      </c>
      <c r="U199" s="51">
        <v>2</v>
      </c>
      <c r="V199" s="51">
        <v>0</v>
      </c>
      <c r="W199" s="47" t="s">
        <v>19</v>
      </c>
      <c r="X199" s="47" t="s">
        <v>20</v>
      </c>
      <c r="Y199" s="54">
        <v>39</v>
      </c>
      <c r="Z199" s="55">
        <v>101.4</v>
      </c>
      <c r="AA199" s="45">
        <f t="shared" si="6"/>
        <v>234</v>
      </c>
      <c r="AB199" s="17"/>
      <c r="AC199" s="17"/>
      <c r="AD199" s="33"/>
    </row>
    <row r="200" spans="1:30" ht="150" customHeight="1">
      <c r="A200" s="2">
        <v>15340</v>
      </c>
      <c r="B200" s="2"/>
      <c r="C200" s="35">
        <v>2092433528549</v>
      </c>
      <c r="D200" s="47" t="s">
        <v>431</v>
      </c>
      <c r="E200" s="47" t="s">
        <v>432</v>
      </c>
      <c r="F200" s="37">
        <v>1</v>
      </c>
      <c r="G200" s="38">
        <f t="shared" si="7"/>
        <v>1</v>
      </c>
      <c r="H200" s="48">
        <v>0</v>
      </c>
      <c r="I200" s="49">
        <v>1</v>
      </c>
      <c r="J200" s="50">
        <v>24</v>
      </c>
      <c r="K200" s="51">
        <v>1</v>
      </c>
      <c r="L200" s="52" t="s">
        <v>426</v>
      </c>
      <c r="M200" s="53" t="s">
        <v>306</v>
      </c>
      <c r="N200" s="53" t="s">
        <v>2863</v>
      </c>
      <c r="O200" s="53" t="s">
        <v>2836</v>
      </c>
      <c r="P200" s="47" t="s">
        <v>307</v>
      </c>
      <c r="Q200" s="47" t="s">
        <v>416</v>
      </c>
      <c r="R200" s="51">
        <v>474</v>
      </c>
      <c r="S200" s="47" t="s">
        <v>17</v>
      </c>
      <c r="T200" s="47" t="s">
        <v>18</v>
      </c>
      <c r="U200" s="51">
        <v>2</v>
      </c>
      <c r="V200" s="51">
        <v>0</v>
      </c>
      <c r="W200" s="47" t="s">
        <v>19</v>
      </c>
      <c r="X200" s="47" t="s">
        <v>20</v>
      </c>
      <c r="Y200" s="54">
        <v>39</v>
      </c>
      <c r="Z200" s="55">
        <v>101.4</v>
      </c>
      <c r="AA200" s="45">
        <f t="shared" si="6"/>
        <v>39</v>
      </c>
      <c r="AB200" s="17"/>
      <c r="AC200" s="17"/>
      <c r="AD200" s="33"/>
    </row>
    <row r="201" spans="1:30" ht="150" customHeight="1">
      <c r="A201" s="2">
        <v>16573</v>
      </c>
      <c r="B201" s="2"/>
      <c r="C201" s="35">
        <v>2092433528556</v>
      </c>
      <c r="D201" s="47" t="s">
        <v>427</v>
      </c>
      <c r="E201" s="47" t="s">
        <v>428</v>
      </c>
      <c r="F201" s="37">
        <v>6</v>
      </c>
      <c r="G201" s="38">
        <f t="shared" si="7"/>
        <v>6</v>
      </c>
      <c r="H201" s="48">
        <v>0</v>
      </c>
      <c r="I201" s="49">
        <v>6</v>
      </c>
      <c r="J201" s="50">
        <v>25</v>
      </c>
      <c r="K201" s="51">
        <v>2</v>
      </c>
      <c r="L201" s="52" t="s">
        <v>426</v>
      </c>
      <c r="M201" s="53" t="s">
        <v>306</v>
      </c>
      <c r="N201" s="53" t="s">
        <v>2863</v>
      </c>
      <c r="O201" s="53" t="s">
        <v>2836</v>
      </c>
      <c r="P201" s="47" t="s">
        <v>307</v>
      </c>
      <c r="Q201" s="47" t="s">
        <v>416</v>
      </c>
      <c r="R201" s="51">
        <v>474</v>
      </c>
      <c r="S201" s="47" t="s">
        <v>17</v>
      </c>
      <c r="T201" s="47" t="s">
        <v>18</v>
      </c>
      <c r="U201" s="51">
        <v>2</v>
      </c>
      <c r="V201" s="51">
        <v>0</v>
      </c>
      <c r="W201" s="47" t="s">
        <v>19</v>
      </c>
      <c r="X201" s="47" t="s">
        <v>20</v>
      </c>
      <c r="Y201" s="54">
        <v>39</v>
      </c>
      <c r="Z201" s="55">
        <v>101.4</v>
      </c>
      <c r="AA201" s="45">
        <f t="shared" si="6"/>
        <v>234</v>
      </c>
      <c r="AB201" s="17"/>
      <c r="AC201" s="17"/>
      <c r="AD201" s="33"/>
    </row>
    <row r="202" spans="1:30" ht="150" customHeight="1">
      <c r="A202" s="2">
        <v>16574</v>
      </c>
      <c r="B202" s="2"/>
      <c r="C202" s="35">
        <v>2092433528570</v>
      </c>
      <c r="D202" s="47" t="s">
        <v>427</v>
      </c>
      <c r="E202" s="47" t="s">
        <v>428</v>
      </c>
      <c r="F202" s="37">
        <v>8</v>
      </c>
      <c r="G202" s="38">
        <f t="shared" si="7"/>
        <v>8</v>
      </c>
      <c r="H202" s="48">
        <v>0</v>
      </c>
      <c r="I202" s="49">
        <v>8</v>
      </c>
      <c r="J202" s="50">
        <v>28</v>
      </c>
      <c r="K202" s="51">
        <v>5</v>
      </c>
      <c r="L202" s="52" t="s">
        <v>426</v>
      </c>
      <c r="M202" s="53" t="s">
        <v>306</v>
      </c>
      <c r="N202" s="53" t="s">
        <v>2863</v>
      </c>
      <c r="O202" s="53" t="s">
        <v>2836</v>
      </c>
      <c r="P202" s="47" t="s">
        <v>307</v>
      </c>
      <c r="Q202" s="47" t="s">
        <v>416</v>
      </c>
      <c r="R202" s="51">
        <v>474</v>
      </c>
      <c r="S202" s="47" t="s">
        <v>17</v>
      </c>
      <c r="T202" s="47" t="s">
        <v>18</v>
      </c>
      <c r="U202" s="51">
        <v>2</v>
      </c>
      <c r="V202" s="51">
        <v>0</v>
      </c>
      <c r="W202" s="47" t="s">
        <v>19</v>
      </c>
      <c r="X202" s="47" t="s">
        <v>20</v>
      </c>
      <c r="Y202" s="54">
        <v>39</v>
      </c>
      <c r="Z202" s="55">
        <v>101.4</v>
      </c>
      <c r="AA202" s="45">
        <f t="shared" si="6"/>
        <v>312</v>
      </c>
      <c r="AB202" s="17"/>
      <c r="AC202" s="17"/>
      <c r="AD202" s="33"/>
    </row>
    <row r="203" spans="1:30" ht="150" customHeight="1">
      <c r="A203" s="2">
        <v>16576</v>
      </c>
      <c r="B203" s="2"/>
      <c r="C203" s="35">
        <v>2092433336632</v>
      </c>
      <c r="D203" s="47" t="s">
        <v>413</v>
      </c>
      <c r="E203" s="47" t="s">
        <v>414</v>
      </c>
      <c r="F203" s="37">
        <v>7</v>
      </c>
      <c r="G203" s="38">
        <f t="shared" si="7"/>
        <v>7</v>
      </c>
      <c r="H203" s="48">
        <v>1</v>
      </c>
      <c r="I203" s="49">
        <v>6</v>
      </c>
      <c r="J203" s="50">
        <v>27</v>
      </c>
      <c r="K203" s="51">
        <v>4</v>
      </c>
      <c r="L203" s="52" t="s">
        <v>426</v>
      </c>
      <c r="M203" s="53" t="s">
        <v>306</v>
      </c>
      <c r="N203" s="53" t="s">
        <v>2863</v>
      </c>
      <c r="O203" s="53" t="s">
        <v>2836</v>
      </c>
      <c r="P203" s="47" t="s">
        <v>307</v>
      </c>
      <c r="Q203" s="47" t="s">
        <v>416</v>
      </c>
      <c r="R203" s="51">
        <v>474</v>
      </c>
      <c r="S203" s="47" t="s">
        <v>17</v>
      </c>
      <c r="T203" s="47" t="s">
        <v>18</v>
      </c>
      <c r="U203" s="51">
        <v>2</v>
      </c>
      <c r="V203" s="51">
        <v>0</v>
      </c>
      <c r="W203" s="47" t="s">
        <v>19</v>
      </c>
      <c r="X203" s="47" t="s">
        <v>20</v>
      </c>
      <c r="Y203" s="54">
        <v>39</v>
      </c>
      <c r="Z203" s="55">
        <v>101.4</v>
      </c>
      <c r="AA203" s="45">
        <f t="shared" si="6"/>
        <v>273</v>
      </c>
      <c r="AB203" s="17"/>
      <c r="AC203" s="17"/>
      <c r="AD203" s="33"/>
    </row>
    <row r="204" spans="1:30" ht="150" customHeight="1">
      <c r="A204" s="2">
        <v>16577</v>
      </c>
      <c r="B204" s="2"/>
      <c r="C204" s="35">
        <v>2092433528587</v>
      </c>
      <c r="D204" s="47" t="s">
        <v>413</v>
      </c>
      <c r="E204" s="47" t="s">
        <v>414</v>
      </c>
      <c r="F204" s="37">
        <v>12</v>
      </c>
      <c r="G204" s="38">
        <f t="shared" si="7"/>
        <v>11</v>
      </c>
      <c r="H204" s="48">
        <v>0</v>
      </c>
      <c r="I204" s="49">
        <v>11</v>
      </c>
      <c r="J204" s="50">
        <v>29</v>
      </c>
      <c r="K204" s="51">
        <v>6</v>
      </c>
      <c r="L204" s="52" t="s">
        <v>426</v>
      </c>
      <c r="M204" s="53" t="s">
        <v>306</v>
      </c>
      <c r="N204" s="53" t="s">
        <v>2863</v>
      </c>
      <c r="O204" s="53" t="s">
        <v>2836</v>
      </c>
      <c r="P204" s="47" t="s">
        <v>307</v>
      </c>
      <c r="Q204" s="47" t="s">
        <v>416</v>
      </c>
      <c r="R204" s="51">
        <v>474</v>
      </c>
      <c r="S204" s="47" t="s">
        <v>17</v>
      </c>
      <c r="T204" s="47" t="s">
        <v>18</v>
      </c>
      <c r="U204" s="51">
        <v>2</v>
      </c>
      <c r="V204" s="51">
        <v>0</v>
      </c>
      <c r="W204" s="47" t="s">
        <v>19</v>
      </c>
      <c r="X204" s="47" t="s">
        <v>20</v>
      </c>
      <c r="Y204" s="54">
        <v>39</v>
      </c>
      <c r="Z204" s="55">
        <v>101.4</v>
      </c>
      <c r="AA204" s="45">
        <f t="shared" si="6"/>
        <v>429</v>
      </c>
      <c r="AB204" s="17"/>
      <c r="AC204" s="17"/>
      <c r="AD204" s="33"/>
    </row>
    <row r="205" spans="1:30" ht="150" customHeight="1">
      <c r="A205" s="2">
        <v>16578</v>
      </c>
      <c r="B205" s="2"/>
      <c r="C205" s="35">
        <v>2092433528563</v>
      </c>
      <c r="D205" s="47" t="s">
        <v>413</v>
      </c>
      <c r="E205" s="47" t="s">
        <v>414</v>
      </c>
      <c r="F205" s="37">
        <v>13</v>
      </c>
      <c r="G205" s="38">
        <f t="shared" si="7"/>
        <v>13</v>
      </c>
      <c r="H205" s="48">
        <v>0</v>
      </c>
      <c r="I205" s="49">
        <v>13</v>
      </c>
      <c r="J205" s="50">
        <v>26</v>
      </c>
      <c r="K205" s="51">
        <v>3</v>
      </c>
      <c r="L205" s="52" t="s">
        <v>426</v>
      </c>
      <c r="M205" s="53" t="s">
        <v>306</v>
      </c>
      <c r="N205" s="53" t="s">
        <v>2863</v>
      </c>
      <c r="O205" s="53" t="s">
        <v>2836</v>
      </c>
      <c r="P205" s="47" t="s">
        <v>307</v>
      </c>
      <c r="Q205" s="47" t="s">
        <v>416</v>
      </c>
      <c r="R205" s="51">
        <v>474</v>
      </c>
      <c r="S205" s="47" t="s">
        <v>17</v>
      </c>
      <c r="T205" s="47" t="s">
        <v>18</v>
      </c>
      <c r="U205" s="51">
        <v>2</v>
      </c>
      <c r="V205" s="51">
        <v>0</v>
      </c>
      <c r="W205" s="47" t="s">
        <v>19</v>
      </c>
      <c r="X205" s="47" t="s">
        <v>20</v>
      </c>
      <c r="Y205" s="54">
        <v>39</v>
      </c>
      <c r="Z205" s="55">
        <v>101.4</v>
      </c>
      <c r="AA205" s="45">
        <f t="shared" si="6"/>
        <v>507</v>
      </c>
      <c r="AB205" s="17"/>
      <c r="AC205" s="17"/>
      <c r="AD205" s="33"/>
    </row>
    <row r="206" spans="1:30" ht="150" customHeight="1">
      <c r="A206" s="2">
        <v>12964</v>
      </c>
      <c r="B206" s="2"/>
      <c r="C206" s="35">
        <v>2092434817697</v>
      </c>
      <c r="D206" s="47" t="s">
        <v>435</v>
      </c>
      <c r="E206" s="47" t="s">
        <v>436</v>
      </c>
      <c r="F206" s="37">
        <v>0</v>
      </c>
      <c r="G206" s="38">
        <f t="shared" si="7"/>
        <v>1</v>
      </c>
      <c r="H206" s="48">
        <v>0</v>
      </c>
      <c r="I206" s="49">
        <v>1</v>
      </c>
      <c r="J206" s="50">
        <v>25</v>
      </c>
      <c r="K206" s="51">
        <v>2</v>
      </c>
      <c r="L206" s="52" t="s">
        <v>437</v>
      </c>
      <c r="M206" s="53" t="s">
        <v>306</v>
      </c>
      <c r="N206" s="53" t="s">
        <v>2863</v>
      </c>
      <c r="O206" s="53" t="s">
        <v>2836</v>
      </c>
      <c r="P206" s="47" t="s">
        <v>307</v>
      </c>
      <c r="Q206" s="47" t="s">
        <v>438</v>
      </c>
      <c r="R206" s="47" t="s">
        <v>16</v>
      </c>
      <c r="S206" s="47" t="s">
        <v>17</v>
      </c>
      <c r="T206" s="47" t="s">
        <v>18</v>
      </c>
      <c r="U206" s="51">
        <v>2</v>
      </c>
      <c r="V206" s="51">
        <v>0</v>
      </c>
      <c r="W206" s="47" t="s">
        <v>19</v>
      </c>
      <c r="X206" s="47" t="s">
        <v>20</v>
      </c>
      <c r="Y206" s="54">
        <v>39</v>
      </c>
      <c r="Z206" s="55">
        <v>101.4</v>
      </c>
      <c r="AA206" s="45">
        <f t="shared" si="6"/>
        <v>39</v>
      </c>
      <c r="AB206" s="17"/>
      <c r="AC206" s="17"/>
      <c r="AD206" s="33"/>
    </row>
    <row r="207" spans="1:30" ht="150" customHeight="1">
      <c r="A207" s="2">
        <v>11947</v>
      </c>
      <c r="B207" s="2"/>
      <c r="C207" s="35">
        <v>2092434095958</v>
      </c>
      <c r="D207" s="47" t="s">
        <v>73</v>
      </c>
      <c r="E207" s="47" t="s">
        <v>74</v>
      </c>
      <c r="F207" s="37">
        <v>0</v>
      </c>
      <c r="G207" s="38">
        <f t="shared" si="7"/>
        <v>1</v>
      </c>
      <c r="H207" s="48">
        <v>0</v>
      </c>
      <c r="I207" s="49">
        <v>1</v>
      </c>
      <c r="J207" s="50">
        <v>32</v>
      </c>
      <c r="K207" s="51">
        <v>9</v>
      </c>
      <c r="L207" s="52" t="s">
        <v>441</v>
      </c>
      <c r="M207" s="53" t="s">
        <v>442</v>
      </c>
      <c r="N207" s="53" t="s">
        <v>2863</v>
      </c>
      <c r="O207" s="53" t="s">
        <v>2835</v>
      </c>
      <c r="P207" s="47" t="s">
        <v>443</v>
      </c>
      <c r="Q207" s="47" t="s">
        <v>444</v>
      </c>
      <c r="R207" s="51">
        <v>1</v>
      </c>
      <c r="S207" s="47" t="s">
        <v>17</v>
      </c>
      <c r="T207" s="47" t="s">
        <v>18</v>
      </c>
      <c r="U207" s="51">
        <v>2</v>
      </c>
      <c r="V207" s="51">
        <v>0</v>
      </c>
      <c r="W207" s="47" t="s">
        <v>19</v>
      </c>
      <c r="X207" s="47" t="s">
        <v>20</v>
      </c>
      <c r="Y207" s="54">
        <v>54</v>
      </c>
      <c r="Z207" s="55">
        <v>140.4</v>
      </c>
      <c r="AA207" s="45">
        <f t="shared" si="6"/>
        <v>54</v>
      </c>
      <c r="AB207" s="17"/>
      <c r="AC207" s="17"/>
      <c r="AD207" s="33"/>
    </row>
    <row r="208" spans="1:30" ht="150" customHeight="1">
      <c r="A208" s="2">
        <v>11836</v>
      </c>
      <c r="B208" s="2"/>
      <c r="C208" s="35">
        <v>2092434037477</v>
      </c>
      <c r="D208" s="47" t="s">
        <v>448</v>
      </c>
      <c r="E208" s="47" t="s">
        <v>449</v>
      </c>
      <c r="F208" s="37">
        <v>3</v>
      </c>
      <c r="G208" s="38">
        <f t="shared" si="7"/>
        <v>2</v>
      </c>
      <c r="H208" s="48">
        <v>0</v>
      </c>
      <c r="I208" s="49">
        <v>2</v>
      </c>
      <c r="J208" s="50">
        <v>28</v>
      </c>
      <c r="K208" s="51">
        <v>5</v>
      </c>
      <c r="L208" s="52" t="s">
        <v>445</v>
      </c>
      <c r="M208" s="53" t="s">
        <v>442</v>
      </c>
      <c r="N208" s="53" t="s">
        <v>2863</v>
      </c>
      <c r="O208" s="53" t="s">
        <v>2835</v>
      </c>
      <c r="P208" s="47" t="s">
        <v>443</v>
      </c>
      <c r="Q208" s="47" t="s">
        <v>444</v>
      </c>
      <c r="R208" s="51">
        <v>12</v>
      </c>
      <c r="S208" s="47" t="s">
        <v>17</v>
      </c>
      <c r="T208" s="47" t="s">
        <v>18</v>
      </c>
      <c r="U208" s="51">
        <v>2</v>
      </c>
      <c r="V208" s="51">
        <v>0</v>
      </c>
      <c r="W208" s="47" t="s">
        <v>19</v>
      </c>
      <c r="X208" s="47" t="s">
        <v>20</v>
      </c>
      <c r="Y208" s="54">
        <v>54</v>
      </c>
      <c r="Z208" s="55">
        <v>140.4</v>
      </c>
      <c r="AA208" s="45">
        <f t="shared" si="6"/>
        <v>108</v>
      </c>
      <c r="AB208" s="17"/>
      <c r="AC208" s="17"/>
      <c r="AD208" s="33"/>
    </row>
    <row r="209" spans="1:30" ht="150" customHeight="1">
      <c r="A209" s="2">
        <v>11837</v>
      </c>
      <c r="B209" s="2"/>
      <c r="C209" s="35">
        <v>2092434037484</v>
      </c>
      <c r="D209" s="47" t="s">
        <v>448</v>
      </c>
      <c r="E209" s="47" t="s">
        <v>449</v>
      </c>
      <c r="F209" s="37">
        <v>2</v>
      </c>
      <c r="G209" s="38">
        <f t="shared" si="7"/>
        <v>2</v>
      </c>
      <c r="H209" s="48">
        <v>0</v>
      </c>
      <c r="I209" s="49">
        <v>2</v>
      </c>
      <c r="J209" s="50">
        <v>29</v>
      </c>
      <c r="K209" s="51">
        <v>6</v>
      </c>
      <c r="L209" s="52" t="s">
        <v>445</v>
      </c>
      <c r="M209" s="53" t="s">
        <v>442</v>
      </c>
      <c r="N209" s="53" t="s">
        <v>2863</v>
      </c>
      <c r="O209" s="53" t="s">
        <v>2835</v>
      </c>
      <c r="P209" s="47" t="s">
        <v>443</v>
      </c>
      <c r="Q209" s="47" t="s">
        <v>444</v>
      </c>
      <c r="R209" s="51">
        <v>12</v>
      </c>
      <c r="S209" s="47" t="s">
        <v>17</v>
      </c>
      <c r="T209" s="47" t="s">
        <v>18</v>
      </c>
      <c r="U209" s="51">
        <v>2</v>
      </c>
      <c r="V209" s="51">
        <v>0</v>
      </c>
      <c r="W209" s="47" t="s">
        <v>19</v>
      </c>
      <c r="X209" s="47" t="s">
        <v>20</v>
      </c>
      <c r="Y209" s="54">
        <v>54</v>
      </c>
      <c r="Z209" s="55">
        <v>140.4</v>
      </c>
      <c r="AA209" s="45">
        <f t="shared" si="6"/>
        <v>108</v>
      </c>
      <c r="AB209" s="17"/>
      <c r="AC209" s="17"/>
      <c r="AD209" s="33"/>
    </row>
    <row r="210" spans="1:30" ht="150" customHeight="1">
      <c r="A210" s="2">
        <v>11839</v>
      </c>
      <c r="B210" s="2"/>
      <c r="C210" s="35">
        <v>2092434095927</v>
      </c>
      <c r="D210" s="47" t="s">
        <v>448</v>
      </c>
      <c r="E210" s="47" t="s">
        <v>449</v>
      </c>
      <c r="F210" s="37">
        <v>1</v>
      </c>
      <c r="G210" s="38">
        <f t="shared" si="7"/>
        <v>1</v>
      </c>
      <c r="H210" s="48">
        <v>0</v>
      </c>
      <c r="I210" s="49">
        <v>1</v>
      </c>
      <c r="J210" s="50">
        <v>32</v>
      </c>
      <c r="K210" s="51">
        <v>9</v>
      </c>
      <c r="L210" s="52" t="s">
        <v>445</v>
      </c>
      <c r="M210" s="53" t="s">
        <v>442</v>
      </c>
      <c r="N210" s="53" t="s">
        <v>2863</v>
      </c>
      <c r="O210" s="53" t="s">
        <v>2835</v>
      </c>
      <c r="P210" s="47" t="s">
        <v>443</v>
      </c>
      <c r="Q210" s="47" t="s">
        <v>444</v>
      </c>
      <c r="R210" s="51">
        <v>12</v>
      </c>
      <c r="S210" s="47" t="s">
        <v>17</v>
      </c>
      <c r="T210" s="47" t="s">
        <v>18</v>
      </c>
      <c r="U210" s="51">
        <v>2</v>
      </c>
      <c r="V210" s="51">
        <v>0</v>
      </c>
      <c r="W210" s="47" t="s">
        <v>19</v>
      </c>
      <c r="X210" s="47" t="s">
        <v>20</v>
      </c>
      <c r="Y210" s="54">
        <v>54</v>
      </c>
      <c r="Z210" s="55">
        <v>140.4</v>
      </c>
      <c r="AA210" s="45">
        <f t="shared" si="6"/>
        <v>54</v>
      </c>
      <c r="AB210" s="17"/>
      <c r="AC210" s="17"/>
      <c r="AD210" s="33"/>
    </row>
    <row r="211" spans="1:30" ht="150" customHeight="1">
      <c r="A211" s="2">
        <v>12333</v>
      </c>
      <c r="B211" s="2"/>
      <c r="C211" s="35">
        <v>2092434037491</v>
      </c>
      <c r="D211" s="47" t="s">
        <v>446</v>
      </c>
      <c r="E211" s="47" t="s">
        <v>447</v>
      </c>
      <c r="F211" s="37">
        <v>1</v>
      </c>
      <c r="G211" s="38">
        <f t="shared" si="7"/>
        <v>1</v>
      </c>
      <c r="H211" s="48">
        <v>0</v>
      </c>
      <c r="I211" s="49">
        <v>1</v>
      </c>
      <c r="J211" s="50">
        <v>30</v>
      </c>
      <c r="K211" s="51">
        <v>7</v>
      </c>
      <c r="L211" s="52" t="s">
        <v>445</v>
      </c>
      <c r="M211" s="53" t="s">
        <v>442</v>
      </c>
      <c r="N211" s="53" t="s">
        <v>2863</v>
      </c>
      <c r="O211" s="53" t="s">
        <v>2835</v>
      </c>
      <c r="P211" s="47" t="s">
        <v>443</v>
      </c>
      <c r="Q211" s="47" t="s">
        <v>444</v>
      </c>
      <c r="R211" s="51">
        <v>12</v>
      </c>
      <c r="S211" s="47" t="s">
        <v>17</v>
      </c>
      <c r="T211" s="47" t="s">
        <v>18</v>
      </c>
      <c r="U211" s="51">
        <v>2</v>
      </c>
      <c r="V211" s="51">
        <v>0</v>
      </c>
      <c r="W211" s="47" t="s">
        <v>19</v>
      </c>
      <c r="X211" s="47" t="s">
        <v>20</v>
      </c>
      <c r="Y211" s="54">
        <v>54</v>
      </c>
      <c r="Z211" s="55">
        <v>140.4</v>
      </c>
      <c r="AA211" s="45">
        <f t="shared" si="6"/>
        <v>54</v>
      </c>
      <c r="AB211" s="17"/>
      <c r="AC211" s="17"/>
      <c r="AD211" s="33"/>
    </row>
    <row r="212" spans="1:30" ht="150" customHeight="1">
      <c r="A212" s="2">
        <v>12337</v>
      </c>
      <c r="B212" s="2"/>
      <c r="C212" s="35">
        <v>2092434037460</v>
      </c>
      <c r="D212" s="47" t="s">
        <v>439</v>
      </c>
      <c r="E212" s="47" t="s">
        <v>440</v>
      </c>
      <c r="F212" s="37">
        <v>6</v>
      </c>
      <c r="G212" s="38">
        <f t="shared" si="7"/>
        <v>6</v>
      </c>
      <c r="H212" s="48">
        <v>0</v>
      </c>
      <c r="I212" s="49">
        <v>6</v>
      </c>
      <c r="J212" s="50">
        <v>26</v>
      </c>
      <c r="K212" s="51">
        <v>3</v>
      </c>
      <c r="L212" s="52" t="s">
        <v>445</v>
      </c>
      <c r="M212" s="53" t="s">
        <v>442</v>
      </c>
      <c r="N212" s="53" t="s">
        <v>2863</v>
      </c>
      <c r="O212" s="53" t="s">
        <v>2835</v>
      </c>
      <c r="P212" s="47" t="s">
        <v>443</v>
      </c>
      <c r="Q212" s="47" t="s">
        <v>444</v>
      </c>
      <c r="R212" s="51">
        <v>12</v>
      </c>
      <c r="S212" s="47" t="s">
        <v>17</v>
      </c>
      <c r="T212" s="47" t="s">
        <v>18</v>
      </c>
      <c r="U212" s="51">
        <v>2</v>
      </c>
      <c r="V212" s="51">
        <v>0</v>
      </c>
      <c r="W212" s="47" t="s">
        <v>19</v>
      </c>
      <c r="X212" s="47" t="s">
        <v>20</v>
      </c>
      <c r="Y212" s="54">
        <v>54</v>
      </c>
      <c r="Z212" s="55">
        <v>140.4</v>
      </c>
      <c r="AA212" s="45">
        <f t="shared" si="6"/>
        <v>324</v>
      </c>
      <c r="AB212" s="17"/>
      <c r="AC212" s="17"/>
      <c r="AD212" s="33"/>
    </row>
    <row r="213" spans="1:30" ht="150" customHeight="1">
      <c r="A213" s="2">
        <v>12338</v>
      </c>
      <c r="B213" s="2"/>
      <c r="C213" s="35">
        <v>2092434037453</v>
      </c>
      <c r="D213" s="47" t="s">
        <v>439</v>
      </c>
      <c r="E213" s="47" t="s">
        <v>440</v>
      </c>
      <c r="F213" s="37">
        <v>6</v>
      </c>
      <c r="G213" s="38">
        <f t="shared" si="7"/>
        <v>5</v>
      </c>
      <c r="H213" s="48">
        <v>0</v>
      </c>
      <c r="I213" s="49">
        <v>5</v>
      </c>
      <c r="J213" s="50">
        <v>25</v>
      </c>
      <c r="K213" s="51">
        <v>2</v>
      </c>
      <c r="L213" s="52" t="s">
        <v>445</v>
      </c>
      <c r="M213" s="53" t="s">
        <v>442</v>
      </c>
      <c r="N213" s="53" t="s">
        <v>2863</v>
      </c>
      <c r="O213" s="53" t="s">
        <v>2835</v>
      </c>
      <c r="P213" s="47" t="s">
        <v>443</v>
      </c>
      <c r="Q213" s="47" t="s">
        <v>444</v>
      </c>
      <c r="R213" s="51">
        <v>12</v>
      </c>
      <c r="S213" s="47" t="s">
        <v>17</v>
      </c>
      <c r="T213" s="47" t="s">
        <v>18</v>
      </c>
      <c r="U213" s="51">
        <v>2</v>
      </c>
      <c r="V213" s="51">
        <v>0</v>
      </c>
      <c r="W213" s="47" t="s">
        <v>19</v>
      </c>
      <c r="X213" s="47" t="s">
        <v>20</v>
      </c>
      <c r="Y213" s="54">
        <v>54</v>
      </c>
      <c r="Z213" s="55">
        <v>140.4</v>
      </c>
      <c r="AA213" s="45">
        <f t="shared" si="6"/>
        <v>270</v>
      </c>
      <c r="AB213" s="17"/>
      <c r="AC213" s="17"/>
      <c r="AD213" s="33"/>
    </row>
    <row r="214" spans="1:30" ht="150" customHeight="1">
      <c r="A214" s="2">
        <v>12339</v>
      </c>
      <c r="B214" s="2"/>
      <c r="C214" s="35">
        <v>2092433941607</v>
      </c>
      <c r="D214" s="47" t="s">
        <v>439</v>
      </c>
      <c r="E214" s="47" t="s">
        <v>440</v>
      </c>
      <c r="F214" s="37">
        <v>6</v>
      </c>
      <c r="G214" s="38">
        <f t="shared" si="7"/>
        <v>7</v>
      </c>
      <c r="H214" s="48">
        <v>1</v>
      </c>
      <c r="I214" s="49">
        <v>6</v>
      </c>
      <c r="J214" s="50">
        <v>27</v>
      </c>
      <c r="K214" s="51">
        <v>4</v>
      </c>
      <c r="L214" s="52" t="s">
        <v>445</v>
      </c>
      <c r="M214" s="53" t="s">
        <v>442</v>
      </c>
      <c r="N214" s="53" t="s">
        <v>2863</v>
      </c>
      <c r="O214" s="53" t="s">
        <v>2835</v>
      </c>
      <c r="P214" s="47" t="s">
        <v>443</v>
      </c>
      <c r="Q214" s="47" t="s">
        <v>444</v>
      </c>
      <c r="R214" s="51">
        <v>12</v>
      </c>
      <c r="S214" s="47" t="s">
        <v>17</v>
      </c>
      <c r="T214" s="47" t="s">
        <v>18</v>
      </c>
      <c r="U214" s="51">
        <v>2</v>
      </c>
      <c r="V214" s="51">
        <v>0</v>
      </c>
      <c r="W214" s="47" t="s">
        <v>19</v>
      </c>
      <c r="X214" s="47" t="s">
        <v>20</v>
      </c>
      <c r="Y214" s="54">
        <v>54</v>
      </c>
      <c r="Z214" s="55">
        <v>140.4</v>
      </c>
      <c r="AA214" s="45">
        <f t="shared" si="6"/>
        <v>378</v>
      </c>
      <c r="AB214" s="17"/>
      <c r="AC214" s="17"/>
      <c r="AD214" s="33"/>
    </row>
    <row r="215" spans="1:30" ht="150" customHeight="1">
      <c r="A215" s="2">
        <v>12340</v>
      </c>
      <c r="B215" s="2"/>
      <c r="C215" s="35">
        <v>2092434037446</v>
      </c>
      <c r="D215" s="47" t="s">
        <v>439</v>
      </c>
      <c r="E215" s="47" t="s">
        <v>440</v>
      </c>
      <c r="F215" s="37">
        <v>1</v>
      </c>
      <c r="G215" s="38">
        <f t="shared" si="7"/>
        <v>1</v>
      </c>
      <c r="H215" s="48">
        <v>0</v>
      </c>
      <c r="I215" s="49">
        <v>1</v>
      </c>
      <c r="J215" s="50">
        <v>24</v>
      </c>
      <c r="K215" s="51">
        <v>1</v>
      </c>
      <c r="L215" s="52" t="s">
        <v>445</v>
      </c>
      <c r="M215" s="53" t="s">
        <v>442</v>
      </c>
      <c r="N215" s="53" t="s">
        <v>2863</v>
      </c>
      <c r="O215" s="53" t="s">
        <v>2835</v>
      </c>
      <c r="P215" s="47" t="s">
        <v>443</v>
      </c>
      <c r="Q215" s="47" t="s">
        <v>444</v>
      </c>
      <c r="R215" s="51">
        <v>12</v>
      </c>
      <c r="S215" s="47" t="s">
        <v>17</v>
      </c>
      <c r="T215" s="47" t="s">
        <v>18</v>
      </c>
      <c r="U215" s="51">
        <v>2</v>
      </c>
      <c r="V215" s="51">
        <v>0</v>
      </c>
      <c r="W215" s="47" t="s">
        <v>19</v>
      </c>
      <c r="X215" s="47" t="s">
        <v>20</v>
      </c>
      <c r="Y215" s="54">
        <v>54</v>
      </c>
      <c r="Z215" s="55">
        <v>140.4</v>
      </c>
      <c r="AA215" s="45">
        <f t="shared" si="6"/>
        <v>54</v>
      </c>
      <c r="AB215" s="17"/>
      <c r="AC215" s="17"/>
      <c r="AD215" s="33"/>
    </row>
    <row r="216" spans="1:30" ht="150" customHeight="1">
      <c r="A216" s="2">
        <v>12780</v>
      </c>
      <c r="B216" s="2"/>
      <c r="C216" s="35">
        <v>2092434449119</v>
      </c>
      <c r="D216" s="47" t="s">
        <v>460</v>
      </c>
      <c r="E216" s="47" t="s">
        <v>461</v>
      </c>
      <c r="F216" s="37">
        <v>8</v>
      </c>
      <c r="G216" s="38">
        <f t="shared" si="7"/>
        <v>3</v>
      </c>
      <c r="H216" s="48">
        <v>0</v>
      </c>
      <c r="I216" s="49">
        <v>3</v>
      </c>
      <c r="J216" s="50">
        <v>31</v>
      </c>
      <c r="K216" s="51">
        <v>8</v>
      </c>
      <c r="L216" s="52" t="s">
        <v>452</v>
      </c>
      <c r="M216" s="53" t="s">
        <v>13</v>
      </c>
      <c r="N216" s="53" t="s">
        <v>2862</v>
      </c>
      <c r="O216" s="53" t="s">
        <v>2834</v>
      </c>
      <c r="P216" s="47" t="s">
        <v>443</v>
      </c>
      <c r="Q216" s="47" t="s">
        <v>453</v>
      </c>
      <c r="R216" s="47" t="s">
        <v>16</v>
      </c>
      <c r="S216" s="47" t="s">
        <v>17</v>
      </c>
      <c r="T216" s="47" t="s">
        <v>18</v>
      </c>
      <c r="U216" s="51">
        <v>2</v>
      </c>
      <c r="V216" s="51">
        <v>0</v>
      </c>
      <c r="W216" s="47" t="s">
        <v>19</v>
      </c>
      <c r="X216" s="47" t="s">
        <v>20</v>
      </c>
      <c r="Y216" s="54">
        <v>42</v>
      </c>
      <c r="Z216" s="55">
        <v>109.2</v>
      </c>
      <c r="AA216" s="45">
        <f t="shared" si="6"/>
        <v>126</v>
      </c>
      <c r="AB216" s="17"/>
      <c r="AC216" s="17"/>
      <c r="AD216" s="33"/>
    </row>
    <row r="217" spans="1:30" ht="150" customHeight="1">
      <c r="A217" s="2">
        <v>12800</v>
      </c>
      <c r="B217" s="2"/>
      <c r="C217" s="35">
        <v>2092434449102</v>
      </c>
      <c r="D217" s="47" t="s">
        <v>458</v>
      </c>
      <c r="E217" s="47" t="s">
        <v>459</v>
      </c>
      <c r="F217" s="37">
        <v>2</v>
      </c>
      <c r="G217" s="38">
        <f t="shared" si="7"/>
        <v>0</v>
      </c>
      <c r="H217" s="48">
        <v>0</v>
      </c>
      <c r="I217" s="49">
        <v>0</v>
      </c>
      <c r="J217" s="50">
        <v>30</v>
      </c>
      <c r="K217" s="51">
        <v>7</v>
      </c>
      <c r="L217" s="52" t="s">
        <v>452</v>
      </c>
      <c r="M217" s="53" t="s">
        <v>13</v>
      </c>
      <c r="N217" s="53" t="s">
        <v>2862</v>
      </c>
      <c r="O217" s="53" t="s">
        <v>2834</v>
      </c>
      <c r="P217" s="47" t="s">
        <v>443</v>
      </c>
      <c r="Q217" s="47" t="s">
        <v>453</v>
      </c>
      <c r="R217" s="47" t="s">
        <v>16</v>
      </c>
      <c r="S217" s="47" t="s">
        <v>17</v>
      </c>
      <c r="T217" s="47" t="s">
        <v>18</v>
      </c>
      <c r="U217" s="51">
        <v>2</v>
      </c>
      <c r="V217" s="51">
        <v>0</v>
      </c>
      <c r="W217" s="47" t="s">
        <v>19</v>
      </c>
      <c r="X217" s="47" t="s">
        <v>20</v>
      </c>
      <c r="Y217" s="54">
        <v>42</v>
      </c>
      <c r="Z217" s="55">
        <v>109.2</v>
      </c>
      <c r="AA217" s="45">
        <f t="shared" si="6"/>
        <v>0</v>
      </c>
      <c r="AB217" s="17"/>
      <c r="AC217" s="17"/>
      <c r="AD217" s="33"/>
    </row>
    <row r="218" spans="1:30" ht="150" customHeight="1">
      <c r="A218" s="2">
        <v>12804</v>
      </c>
      <c r="B218" s="2"/>
      <c r="C218" s="35">
        <v>2092434420910</v>
      </c>
      <c r="D218" s="47" t="s">
        <v>458</v>
      </c>
      <c r="E218" s="47" t="s">
        <v>459</v>
      </c>
      <c r="F218" s="37">
        <v>10</v>
      </c>
      <c r="G218" s="38">
        <f t="shared" si="7"/>
        <v>10</v>
      </c>
      <c r="H218" s="48">
        <v>0</v>
      </c>
      <c r="I218" s="49">
        <v>10</v>
      </c>
      <c r="J218" s="50">
        <v>24</v>
      </c>
      <c r="K218" s="51">
        <v>1</v>
      </c>
      <c r="L218" s="52" t="s">
        <v>452</v>
      </c>
      <c r="M218" s="53" t="s">
        <v>13</v>
      </c>
      <c r="N218" s="53" t="s">
        <v>2862</v>
      </c>
      <c r="O218" s="53" t="s">
        <v>2834</v>
      </c>
      <c r="P218" s="47" t="s">
        <v>443</v>
      </c>
      <c r="Q218" s="47" t="s">
        <v>453</v>
      </c>
      <c r="R218" s="47" t="s">
        <v>16</v>
      </c>
      <c r="S218" s="47" t="s">
        <v>17</v>
      </c>
      <c r="T218" s="47" t="s">
        <v>18</v>
      </c>
      <c r="U218" s="51">
        <v>2</v>
      </c>
      <c r="V218" s="51">
        <v>0</v>
      </c>
      <c r="W218" s="47" t="s">
        <v>19</v>
      </c>
      <c r="X218" s="47" t="s">
        <v>20</v>
      </c>
      <c r="Y218" s="54">
        <v>42</v>
      </c>
      <c r="Z218" s="55">
        <v>109.2</v>
      </c>
      <c r="AA218" s="45">
        <f t="shared" si="6"/>
        <v>420</v>
      </c>
      <c r="AB218" s="17"/>
      <c r="AC218" s="17"/>
      <c r="AD218" s="33"/>
    </row>
    <row r="219" spans="1:30" ht="150" customHeight="1">
      <c r="A219" s="2">
        <v>13142</v>
      </c>
      <c r="B219" s="2"/>
      <c r="C219" s="35">
        <v>2092434573722</v>
      </c>
      <c r="D219" s="47" t="s">
        <v>456</v>
      </c>
      <c r="E219" s="47" t="s">
        <v>457</v>
      </c>
      <c r="F219" s="37">
        <v>13</v>
      </c>
      <c r="G219" s="38">
        <f t="shared" si="7"/>
        <v>11</v>
      </c>
      <c r="H219" s="48">
        <v>1</v>
      </c>
      <c r="I219" s="49">
        <v>10</v>
      </c>
      <c r="J219" s="50">
        <v>27</v>
      </c>
      <c r="K219" s="51">
        <v>4</v>
      </c>
      <c r="L219" s="52" t="s">
        <v>452</v>
      </c>
      <c r="M219" s="53" t="s">
        <v>13</v>
      </c>
      <c r="N219" s="53" t="s">
        <v>2862</v>
      </c>
      <c r="O219" s="53" t="s">
        <v>2834</v>
      </c>
      <c r="P219" s="47" t="s">
        <v>443</v>
      </c>
      <c r="Q219" s="47" t="s">
        <v>453</v>
      </c>
      <c r="R219" s="47" t="s">
        <v>16</v>
      </c>
      <c r="S219" s="47" t="s">
        <v>17</v>
      </c>
      <c r="T219" s="47" t="s">
        <v>18</v>
      </c>
      <c r="U219" s="51">
        <v>2</v>
      </c>
      <c r="V219" s="51">
        <v>0</v>
      </c>
      <c r="W219" s="47" t="s">
        <v>19</v>
      </c>
      <c r="X219" s="47" t="s">
        <v>20</v>
      </c>
      <c r="Y219" s="54">
        <v>42</v>
      </c>
      <c r="Z219" s="55">
        <v>109.2</v>
      </c>
      <c r="AA219" s="45">
        <f t="shared" si="6"/>
        <v>462</v>
      </c>
      <c r="AB219" s="17"/>
      <c r="AC219" s="17"/>
      <c r="AD219" s="33"/>
    </row>
    <row r="220" spans="1:30" ht="150" customHeight="1">
      <c r="A220" s="2">
        <v>13240</v>
      </c>
      <c r="B220" s="2"/>
      <c r="C220" s="35">
        <v>2092434681083</v>
      </c>
      <c r="D220" s="47" t="s">
        <v>450</v>
      </c>
      <c r="E220" s="47" t="s">
        <v>451</v>
      </c>
      <c r="F220" s="37">
        <v>19</v>
      </c>
      <c r="G220" s="38">
        <f t="shared" si="7"/>
        <v>18</v>
      </c>
      <c r="H220" s="48">
        <v>0</v>
      </c>
      <c r="I220" s="49">
        <v>18</v>
      </c>
      <c r="J220" s="50">
        <v>25</v>
      </c>
      <c r="K220" s="51">
        <v>2</v>
      </c>
      <c r="L220" s="52" t="s">
        <v>452</v>
      </c>
      <c r="M220" s="53" t="s">
        <v>13</v>
      </c>
      <c r="N220" s="53" t="s">
        <v>2862</v>
      </c>
      <c r="O220" s="53" t="s">
        <v>2834</v>
      </c>
      <c r="P220" s="47" t="s">
        <v>443</v>
      </c>
      <c r="Q220" s="47" t="s">
        <v>453</v>
      </c>
      <c r="R220" s="47" t="s">
        <v>16</v>
      </c>
      <c r="S220" s="47" t="s">
        <v>17</v>
      </c>
      <c r="T220" s="47" t="s">
        <v>18</v>
      </c>
      <c r="U220" s="51">
        <v>2</v>
      </c>
      <c r="V220" s="51">
        <v>0</v>
      </c>
      <c r="W220" s="47" t="s">
        <v>19</v>
      </c>
      <c r="X220" s="47" t="s">
        <v>20</v>
      </c>
      <c r="Y220" s="54">
        <v>42</v>
      </c>
      <c r="Z220" s="55">
        <v>109.2</v>
      </c>
      <c r="AA220" s="45">
        <f t="shared" si="6"/>
        <v>756</v>
      </c>
      <c r="AB220" s="17"/>
      <c r="AC220" s="17"/>
      <c r="AD220" s="33"/>
    </row>
    <row r="221" spans="1:30" ht="150" customHeight="1">
      <c r="A221" s="2">
        <v>13241</v>
      </c>
      <c r="B221" s="2"/>
      <c r="C221" s="35">
        <v>2092434573739</v>
      </c>
      <c r="D221" s="47" t="s">
        <v>450</v>
      </c>
      <c r="E221" s="47" t="s">
        <v>451</v>
      </c>
      <c r="F221" s="37">
        <v>13</v>
      </c>
      <c r="G221" s="38">
        <f t="shared" si="7"/>
        <v>6</v>
      </c>
      <c r="H221" s="48">
        <v>0</v>
      </c>
      <c r="I221" s="49">
        <v>6</v>
      </c>
      <c r="J221" s="50">
        <v>28</v>
      </c>
      <c r="K221" s="51">
        <v>5</v>
      </c>
      <c r="L221" s="52" t="s">
        <v>452</v>
      </c>
      <c r="M221" s="53" t="s">
        <v>13</v>
      </c>
      <c r="N221" s="53" t="s">
        <v>2862</v>
      </c>
      <c r="O221" s="53" t="s">
        <v>2834</v>
      </c>
      <c r="P221" s="47" t="s">
        <v>443</v>
      </c>
      <c r="Q221" s="47" t="s">
        <v>453</v>
      </c>
      <c r="R221" s="47" t="s">
        <v>16</v>
      </c>
      <c r="S221" s="47" t="s">
        <v>17</v>
      </c>
      <c r="T221" s="47" t="s">
        <v>18</v>
      </c>
      <c r="U221" s="51">
        <v>2</v>
      </c>
      <c r="V221" s="51">
        <v>0</v>
      </c>
      <c r="W221" s="47" t="s">
        <v>19</v>
      </c>
      <c r="X221" s="47" t="s">
        <v>20</v>
      </c>
      <c r="Y221" s="54">
        <v>42</v>
      </c>
      <c r="Z221" s="55">
        <v>109.2</v>
      </c>
      <c r="AA221" s="45">
        <f t="shared" si="6"/>
        <v>252</v>
      </c>
      <c r="AB221" s="17"/>
      <c r="AC221" s="17"/>
      <c r="AD221" s="33"/>
    </row>
    <row r="222" spans="1:30" ht="150" customHeight="1">
      <c r="A222" s="2">
        <v>13242</v>
      </c>
      <c r="B222" s="2"/>
      <c r="C222" s="35">
        <v>2092434573715</v>
      </c>
      <c r="D222" s="47" t="s">
        <v>450</v>
      </c>
      <c r="E222" s="47" t="s">
        <v>451</v>
      </c>
      <c r="F222" s="37">
        <v>18</v>
      </c>
      <c r="G222" s="38">
        <f t="shared" si="7"/>
        <v>18</v>
      </c>
      <c r="H222" s="48">
        <v>0</v>
      </c>
      <c r="I222" s="49">
        <v>18</v>
      </c>
      <c r="J222" s="50">
        <v>26</v>
      </c>
      <c r="K222" s="51">
        <v>3</v>
      </c>
      <c r="L222" s="52" t="s">
        <v>452</v>
      </c>
      <c r="M222" s="53" t="s">
        <v>13</v>
      </c>
      <c r="N222" s="53" t="s">
        <v>2862</v>
      </c>
      <c r="O222" s="53" t="s">
        <v>2834</v>
      </c>
      <c r="P222" s="47" t="s">
        <v>443</v>
      </c>
      <c r="Q222" s="47" t="s">
        <v>453</v>
      </c>
      <c r="R222" s="47" t="s">
        <v>16</v>
      </c>
      <c r="S222" s="47" t="s">
        <v>17</v>
      </c>
      <c r="T222" s="47" t="s">
        <v>18</v>
      </c>
      <c r="U222" s="51">
        <v>2</v>
      </c>
      <c r="V222" s="51">
        <v>0</v>
      </c>
      <c r="W222" s="47" t="s">
        <v>19</v>
      </c>
      <c r="X222" s="47" t="s">
        <v>20</v>
      </c>
      <c r="Y222" s="54">
        <v>42</v>
      </c>
      <c r="Z222" s="55">
        <v>109.2</v>
      </c>
      <c r="AA222" s="45">
        <f t="shared" si="6"/>
        <v>756</v>
      </c>
      <c r="AB222" s="17"/>
      <c r="AC222" s="17"/>
      <c r="AD222" s="33"/>
    </row>
    <row r="223" spans="1:30" ht="150" customHeight="1">
      <c r="A223" s="2">
        <v>11056</v>
      </c>
      <c r="B223" s="2"/>
      <c r="C223" s="35">
        <v>2092434380139</v>
      </c>
      <c r="D223" s="47" t="s">
        <v>489</v>
      </c>
      <c r="E223" s="47" t="s">
        <v>490</v>
      </c>
      <c r="F223" s="37">
        <v>0</v>
      </c>
      <c r="G223" s="38">
        <f t="shared" si="7"/>
        <v>1</v>
      </c>
      <c r="H223" s="48">
        <v>0</v>
      </c>
      <c r="I223" s="49">
        <v>1</v>
      </c>
      <c r="J223" s="50">
        <v>30</v>
      </c>
      <c r="K223" s="51">
        <v>7</v>
      </c>
      <c r="L223" s="52" t="s">
        <v>476</v>
      </c>
      <c r="M223" s="53" t="s">
        <v>477</v>
      </c>
      <c r="N223" s="53" t="s">
        <v>2862</v>
      </c>
      <c r="O223" s="53" t="s">
        <v>2834</v>
      </c>
      <c r="P223" s="47" t="s">
        <v>478</v>
      </c>
      <c r="Q223" s="47" t="s">
        <v>453</v>
      </c>
      <c r="R223" s="47" t="s">
        <v>16</v>
      </c>
      <c r="S223" s="47" t="s">
        <v>17</v>
      </c>
      <c r="T223" s="47" t="s">
        <v>18</v>
      </c>
      <c r="U223" s="51">
        <v>2</v>
      </c>
      <c r="V223" s="51">
        <v>0</v>
      </c>
      <c r="W223" s="47" t="s">
        <v>19</v>
      </c>
      <c r="X223" s="47" t="s">
        <v>20</v>
      </c>
      <c r="Y223" s="54">
        <v>77.5</v>
      </c>
      <c r="Z223" s="55">
        <v>201.5</v>
      </c>
      <c r="AA223" s="45">
        <f t="shared" si="6"/>
        <v>77.5</v>
      </c>
      <c r="AB223" s="17"/>
      <c r="AC223" s="17"/>
      <c r="AD223" s="33"/>
    </row>
    <row r="224" spans="1:30" ht="150" customHeight="1">
      <c r="A224" s="2">
        <v>12396</v>
      </c>
      <c r="B224" s="2"/>
      <c r="C224" s="35">
        <v>2092434380085</v>
      </c>
      <c r="D224" s="47" t="s">
        <v>265</v>
      </c>
      <c r="E224" s="47" t="s">
        <v>266</v>
      </c>
      <c r="F224" s="37">
        <v>0</v>
      </c>
      <c r="G224" s="38">
        <f t="shared" si="7"/>
        <v>4</v>
      </c>
      <c r="H224" s="48">
        <v>0</v>
      </c>
      <c r="I224" s="49">
        <v>4</v>
      </c>
      <c r="J224" s="50">
        <v>24</v>
      </c>
      <c r="K224" s="51">
        <v>1</v>
      </c>
      <c r="L224" s="52" t="s">
        <v>476</v>
      </c>
      <c r="M224" s="53" t="s">
        <v>477</v>
      </c>
      <c r="N224" s="53" t="s">
        <v>2862</v>
      </c>
      <c r="O224" s="53" t="s">
        <v>2834</v>
      </c>
      <c r="P224" s="47" t="s">
        <v>478</v>
      </c>
      <c r="Q224" s="47" t="s">
        <v>453</v>
      </c>
      <c r="R224" s="47" t="s">
        <v>16</v>
      </c>
      <c r="S224" s="47" t="s">
        <v>17</v>
      </c>
      <c r="T224" s="47" t="s">
        <v>18</v>
      </c>
      <c r="U224" s="51">
        <v>2</v>
      </c>
      <c r="V224" s="51">
        <v>0</v>
      </c>
      <c r="W224" s="47" t="s">
        <v>19</v>
      </c>
      <c r="X224" s="47" t="s">
        <v>20</v>
      </c>
      <c r="Y224" s="54">
        <v>77.5</v>
      </c>
      <c r="Z224" s="55">
        <v>201.5</v>
      </c>
      <c r="AA224" s="45">
        <f t="shared" si="6"/>
        <v>310</v>
      </c>
      <c r="AB224" s="17"/>
      <c r="AC224" s="17"/>
      <c r="AD224" s="33"/>
    </row>
    <row r="225" spans="1:30" ht="150" customHeight="1">
      <c r="A225" s="2">
        <v>12600</v>
      </c>
      <c r="B225" s="2"/>
      <c r="C225" s="35">
        <v>2092434353492</v>
      </c>
      <c r="D225" s="47" t="s">
        <v>487</v>
      </c>
      <c r="E225" s="47" t="s">
        <v>488</v>
      </c>
      <c r="F225" s="37">
        <v>0</v>
      </c>
      <c r="G225" s="38">
        <f t="shared" si="7"/>
        <v>3</v>
      </c>
      <c r="H225" s="48">
        <v>0</v>
      </c>
      <c r="I225" s="49">
        <v>3</v>
      </c>
      <c r="J225" s="50">
        <v>27</v>
      </c>
      <c r="K225" s="51">
        <v>4</v>
      </c>
      <c r="L225" s="52" t="s">
        <v>476</v>
      </c>
      <c r="M225" s="53" t="s">
        <v>477</v>
      </c>
      <c r="N225" s="53" t="s">
        <v>2862</v>
      </c>
      <c r="O225" s="53" t="s">
        <v>2834</v>
      </c>
      <c r="P225" s="47" t="s">
        <v>478</v>
      </c>
      <c r="Q225" s="47" t="s">
        <v>453</v>
      </c>
      <c r="R225" s="47" t="s">
        <v>16</v>
      </c>
      <c r="S225" s="47" t="s">
        <v>17</v>
      </c>
      <c r="T225" s="47" t="s">
        <v>18</v>
      </c>
      <c r="U225" s="51">
        <v>2</v>
      </c>
      <c r="V225" s="51">
        <v>0</v>
      </c>
      <c r="W225" s="47" t="s">
        <v>19</v>
      </c>
      <c r="X225" s="47" t="s">
        <v>20</v>
      </c>
      <c r="Y225" s="54">
        <v>77.5</v>
      </c>
      <c r="Z225" s="55">
        <v>201.5</v>
      </c>
      <c r="AA225" s="45">
        <f t="shared" si="6"/>
        <v>232.5</v>
      </c>
      <c r="AB225" s="17"/>
      <c r="AC225" s="17"/>
      <c r="AD225" s="33"/>
    </row>
    <row r="226" spans="1:30" ht="150" customHeight="1">
      <c r="A226" s="2">
        <v>12626</v>
      </c>
      <c r="B226" s="2"/>
      <c r="C226" s="35">
        <v>2092434380146</v>
      </c>
      <c r="D226" s="47" t="s">
        <v>485</v>
      </c>
      <c r="E226" s="47" t="s">
        <v>486</v>
      </c>
      <c r="F226" s="37">
        <v>0</v>
      </c>
      <c r="G226" s="38">
        <f t="shared" si="7"/>
        <v>1</v>
      </c>
      <c r="H226" s="48">
        <v>0</v>
      </c>
      <c r="I226" s="49">
        <v>1</v>
      </c>
      <c r="J226" s="50">
        <v>31</v>
      </c>
      <c r="K226" s="51">
        <v>8</v>
      </c>
      <c r="L226" s="52" t="s">
        <v>476</v>
      </c>
      <c r="M226" s="53" t="s">
        <v>477</v>
      </c>
      <c r="N226" s="53" t="s">
        <v>2862</v>
      </c>
      <c r="O226" s="53" t="s">
        <v>2834</v>
      </c>
      <c r="P226" s="47" t="s">
        <v>478</v>
      </c>
      <c r="Q226" s="47" t="s">
        <v>453</v>
      </c>
      <c r="R226" s="47" t="s">
        <v>16</v>
      </c>
      <c r="S226" s="47" t="s">
        <v>17</v>
      </c>
      <c r="T226" s="47" t="s">
        <v>18</v>
      </c>
      <c r="U226" s="51">
        <v>2</v>
      </c>
      <c r="V226" s="51">
        <v>0</v>
      </c>
      <c r="W226" s="47" t="s">
        <v>19</v>
      </c>
      <c r="X226" s="47" t="s">
        <v>20</v>
      </c>
      <c r="Y226" s="54">
        <v>77.5</v>
      </c>
      <c r="Z226" s="55">
        <v>201.5</v>
      </c>
      <c r="AA226" s="45">
        <f t="shared" si="6"/>
        <v>77.5</v>
      </c>
      <c r="AB226" s="17"/>
      <c r="AC226" s="17"/>
      <c r="AD226" s="33"/>
    </row>
    <row r="227" spans="1:30" ht="150" customHeight="1">
      <c r="A227" s="2">
        <v>12946</v>
      </c>
      <c r="B227" s="2"/>
      <c r="C227" s="35">
        <v>2092434380092</v>
      </c>
      <c r="D227" s="47" t="s">
        <v>173</v>
      </c>
      <c r="E227" s="47" t="s">
        <v>174</v>
      </c>
      <c r="F227" s="37">
        <v>0</v>
      </c>
      <c r="G227" s="38">
        <f t="shared" si="7"/>
        <v>3</v>
      </c>
      <c r="H227" s="48">
        <v>0</v>
      </c>
      <c r="I227" s="49">
        <v>3</v>
      </c>
      <c r="J227" s="50">
        <v>25</v>
      </c>
      <c r="K227" s="51">
        <v>2</v>
      </c>
      <c r="L227" s="52" t="s">
        <v>476</v>
      </c>
      <c r="M227" s="53" t="s">
        <v>477</v>
      </c>
      <c r="N227" s="53" t="s">
        <v>2862</v>
      </c>
      <c r="O227" s="53" t="s">
        <v>2834</v>
      </c>
      <c r="P227" s="47" t="s">
        <v>478</v>
      </c>
      <c r="Q227" s="47" t="s">
        <v>453</v>
      </c>
      <c r="R227" s="47" t="s">
        <v>16</v>
      </c>
      <c r="S227" s="47" t="s">
        <v>17</v>
      </c>
      <c r="T227" s="47" t="s">
        <v>18</v>
      </c>
      <c r="U227" s="51">
        <v>2</v>
      </c>
      <c r="V227" s="51">
        <v>0</v>
      </c>
      <c r="W227" s="47" t="s">
        <v>19</v>
      </c>
      <c r="X227" s="47" t="s">
        <v>20</v>
      </c>
      <c r="Y227" s="54">
        <v>77.5</v>
      </c>
      <c r="Z227" s="55">
        <v>201.5</v>
      </c>
      <c r="AA227" s="45">
        <f t="shared" si="6"/>
        <v>232.5</v>
      </c>
      <c r="AB227" s="17"/>
      <c r="AC227" s="17"/>
      <c r="AD227" s="33"/>
    </row>
    <row r="228" spans="1:30" ht="150" customHeight="1">
      <c r="A228" s="2">
        <v>12953</v>
      </c>
      <c r="B228" s="2"/>
      <c r="C228" s="35">
        <v>2092434380108</v>
      </c>
      <c r="D228" s="47" t="s">
        <v>173</v>
      </c>
      <c r="E228" s="47" t="s">
        <v>174</v>
      </c>
      <c r="F228" s="37">
        <v>0</v>
      </c>
      <c r="G228" s="38">
        <f t="shared" si="7"/>
        <v>5</v>
      </c>
      <c r="H228" s="48">
        <v>0</v>
      </c>
      <c r="I228" s="49">
        <v>5</v>
      </c>
      <c r="J228" s="50">
        <v>26</v>
      </c>
      <c r="K228" s="51">
        <v>3</v>
      </c>
      <c r="L228" s="52" t="s">
        <v>476</v>
      </c>
      <c r="M228" s="53" t="s">
        <v>477</v>
      </c>
      <c r="N228" s="53" t="s">
        <v>2862</v>
      </c>
      <c r="O228" s="53" t="s">
        <v>2834</v>
      </c>
      <c r="P228" s="47" t="s">
        <v>478</v>
      </c>
      <c r="Q228" s="47" t="s">
        <v>453</v>
      </c>
      <c r="R228" s="47" t="s">
        <v>16</v>
      </c>
      <c r="S228" s="47" t="s">
        <v>17</v>
      </c>
      <c r="T228" s="47" t="s">
        <v>18</v>
      </c>
      <c r="U228" s="51">
        <v>2</v>
      </c>
      <c r="V228" s="51">
        <v>0</v>
      </c>
      <c r="W228" s="47" t="s">
        <v>19</v>
      </c>
      <c r="X228" s="47" t="s">
        <v>20</v>
      </c>
      <c r="Y228" s="54">
        <v>77.5</v>
      </c>
      <c r="Z228" s="55">
        <v>201.5</v>
      </c>
      <c r="AA228" s="45">
        <f t="shared" si="6"/>
        <v>387.5</v>
      </c>
      <c r="AB228" s="17"/>
      <c r="AC228" s="17"/>
      <c r="AD228" s="33"/>
    </row>
    <row r="229" spans="1:30" ht="150" customHeight="1">
      <c r="A229" s="2">
        <v>13072</v>
      </c>
      <c r="B229" s="2"/>
      <c r="C229" s="35">
        <v>2092434380115</v>
      </c>
      <c r="D229" s="47" t="s">
        <v>481</v>
      </c>
      <c r="E229" s="47" t="s">
        <v>482</v>
      </c>
      <c r="F229" s="37">
        <v>0</v>
      </c>
      <c r="G229" s="38">
        <f t="shared" si="7"/>
        <v>3</v>
      </c>
      <c r="H229" s="48">
        <v>0</v>
      </c>
      <c r="I229" s="49">
        <v>3</v>
      </c>
      <c r="J229" s="50">
        <v>28</v>
      </c>
      <c r="K229" s="51">
        <v>5</v>
      </c>
      <c r="L229" s="52" t="s">
        <v>476</v>
      </c>
      <c r="M229" s="53" t="s">
        <v>477</v>
      </c>
      <c r="N229" s="53" t="s">
        <v>2862</v>
      </c>
      <c r="O229" s="53" t="s">
        <v>2834</v>
      </c>
      <c r="P229" s="47" t="s">
        <v>478</v>
      </c>
      <c r="Q229" s="47" t="s">
        <v>453</v>
      </c>
      <c r="R229" s="47" t="s">
        <v>16</v>
      </c>
      <c r="S229" s="47" t="s">
        <v>17</v>
      </c>
      <c r="T229" s="47" t="s">
        <v>18</v>
      </c>
      <c r="U229" s="51">
        <v>2</v>
      </c>
      <c r="V229" s="51">
        <v>0</v>
      </c>
      <c r="W229" s="47" t="s">
        <v>19</v>
      </c>
      <c r="X229" s="47" t="s">
        <v>20</v>
      </c>
      <c r="Y229" s="54">
        <v>77.5</v>
      </c>
      <c r="Z229" s="55">
        <v>201.5</v>
      </c>
      <c r="AA229" s="45">
        <f t="shared" si="6"/>
        <v>232.5</v>
      </c>
      <c r="AB229" s="17"/>
      <c r="AC229" s="17"/>
      <c r="AD229" s="33"/>
    </row>
    <row r="230" spans="1:30" ht="150" customHeight="1">
      <c r="A230" s="2">
        <v>14413</v>
      </c>
      <c r="B230" s="2"/>
      <c r="C230" s="35">
        <v>2092434371755</v>
      </c>
      <c r="D230" s="47" t="s">
        <v>479</v>
      </c>
      <c r="E230" s="47" t="s">
        <v>480</v>
      </c>
      <c r="F230" s="37">
        <v>0</v>
      </c>
      <c r="G230" s="38">
        <f t="shared" si="7"/>
        <v>14</v>
      </c>
      <c r="H230" s="48">
        <v>0</v>
      </c>
      <c r="I230" s="49">
        <v>14</v>
      </c>
      <c r="J230" s="50">
        <v>32</v>
      </c>
      <c r="K230" s="51">
        <v>9</v>
      </c>
      <c r="L230" s="52" t="s">
        <v>476</v>
      </c>
      <c r="M230" s="53" t="s">
        <v>477</v>
      </c>
      <c r="N230" s="53" t="s">
        <v>2862</v>
      </c>
      <c r="O230" s="53" t="s">
        <v>2834</v>
      </c>
      <c r="P230" s="47" t="s">
        <v>478</v>
      </c>
      <c r="Q230" s="47" t="s">
        <v>453</v>
      </c>
      <c r="R230" s="47" t="s">
        <v>16</v>
      </c>
      <c r="S230" s="47" t="s">
        <v>17</v>
      </c>
      <c r="T230" s="47" t="s">
        <v>18</v>
      </c>
      <c r="U230" s="51">
        <v>2</v>
      </c>
      <c r="V230" s="51">
        <v>0</v>
      </c>
      <c r="W230" s="47" t="s">
        <v>19</v>
      </c>
      <c r="X230" s="47" t="s">
        <v>20</v>
      </c>
      <c r="Y230" s="54">
        <v>77.5</v>
      </c>
      <c r="Z230" s="55">
        <v>201.5</v>
      </c>
      <c r="AA230" s="45">
        <f t="shared" si="6"/>
        <v>1085</v>
      </c>
      <c r="AB230" s="17"/>
      <c r="AC230" s="17"/>
      <c r="AD230" s="33"/>
    </row>
    <row r="231" spans="1:30" ht="150" customHeight="1">
      <c r="A231" s="2">
        <v>15842</v>
      </c>
      <c r="B231" s="2"/>
      <c r="C231" s="35">
        <v>2092434294320</v>
      </c>
      <c r="D231" s="47" t="s">
        <v>474</v>
      </c>
      <c r="E231" s="47" t="s">
        <v>475</v>
      </c>
      <c r="F231" s="37">
        <v>0</v>
      </c>
      <c r="G231" s="38">
        <f t="shared" si="7"/>
        <v>19</v>
      </c>
      <c r="H231" s="48">
        <v>1</v>
      </c>
      <c r="I231" s="49">
        <v>18</v>
      </c>
      <c r="J231" s="50">
        <v>29</v>
      </c>
      <c r="K231" s="51">
        <v>6</v>
      </c>
      <c r="L231" s="52" t="s">
        <v>476</v>
      </c>
      <c r="M231" s="53" t="s">
        <v>477</v>
      </c>
      <c r="N231" s="53" t="s">
        <v>2862</v>
      </c>
      <c r="O231" s="53" t="s">
        <v>2834</v>
      </c>
      <c r="P231" s="47" t="s">
        <v>478</v>
      </c>
      <c r="Q231" s="47" t="s">
        <v>453</v>
      </c>
      <c r="R231" s="47" t="s">
        <v>16</v>
      </c>
      <c r="S231" s="47" t="s">
        <v>17</v>
      </c>
      <c r="T231" s="47" t="s">
        <v>18</v>
      </c>
      <c r="U231" s="51">
        <v>2</v>
      </c>
      <c r="V231" s="51">
        <v>0</v>
      </c>
      <c r="W231" s="47" t="s">
        <v>19</v>
      </c>
      <c r="X231" s="47" t="s">
        <v>20</v>
      </c>
      <c r="Y231" s="54">
        <v>77.5</v>
      </c>
      <c r="Z231" s="55">
        <v>201.5</v>
      </c>
      <c r="AA231" s="45">
        <f t="shared" si="6"/>
        <v>1472.5</v>
      </c>
      <c r="AB231" s="17"/>
      <c r="AC231" s="17"/>
      <c r="AD231" s="33"/>
    </row>
    <row r="232" spans="1:30" ht="150" customHeight="1">
      <c r="A232" s="2">
        <v>12549</v>
      </c>
      <c r="B232" s="2"/>
      <c r="C232" s="35">
        <v>2092434519416</v>
      </c>
      <c r="D232" s="47" t="s">
        <v>500</v>
      </c>
      <c r="E232" s="47" t="s">
        <v>501</v>
      </c>
      <c r="F232" s="37">
        <v>0</v>
      </c>
      <c r="G232" s="38">
        <f t="shared" si="7"/>
        <v>3</v>
      </c>
      <c r="H232" s="48">
        <v>0</v>
      </c>
      <c r="I232" s="49">
        <v>3</v>
      </c>
      <c r="J232" s="50">
        <v>25</v>
      </c>
      <c r="K232" s="51">
        <v>2</v>
      </c>
      <c r="L232" s="52" t="s">
        <v>495</v>
      </c>
      <c r="M232" s="53" t="s">
        <v>13</v>
      </c>
      <c r="N232" s="53" t="s">
        <v>2862</v>
      </c>
      <c r="O232" s="53" t="s">
        <v>2834</v>
      </c>
      <c r="P232" s="47" t="s">
        <v>478</v>
      </c>
      <c r="Q232" s="47" t="s">
        <v>79</v>
      </c>
      <c r="R232" s="47" t="s">
        <v>16</v>
      </c>
      <c r="S232" s="47" t="s">
        <v>17</v>
      </c>
      <c r="T232" s="47" t="s">
        <v>18</v>
      </c>
      <c r="U232" s="51">
        <v>2</v>
      </c>
      <c r="V232" s="51">
        <v>0</v>
      </c>
      <c r="W232" s="47" t="s">
        <v>19</v>
      </c>
      <c r="X232" s="47" t="s">
        <v>20</v>
      </c>
      <c r="Y232" s="54">
        <v>77.5</v>
      </c>
      <c r="Z232" s="55">
        <v>201.5</v>
      </c>
      <c r="AA232" s="45">
        <f t="shared" si="6"/>
        <v>232.5</v>
      </c>
      <c r="AB232" s="17"/>
      <c r="AC232" s="17"/>
      <c r="AD232" s="33"/>
    </row>
    <row r="233" spans="1:30" ht="150" customHeight="1">
      <c r="A233" s="2">
        <v>12556</v>
      </c>
      <c r="B233" s="2"/>
      <c r="C233" s="35">
        <v>2092434643241</v>
      </c>
      <c r="D233" s="47" t="s">
        <v>498</v>
      </c>
      <c r="E233" s="47" t="s">
        <v>499</v>
      </c>
      <c r="F233" s="37">
        <v>0</v>
      </c>
      <c r="G233" s="38">
        <f t="shared" si="7"/>
        <v>1</v>
      </c>
      <c r="H233" s="48">
        <v>0</v>
      </c>
      <c r="I233" s="49">
        <v>1</v>
      </c>
      <c r="J233" s="50">
        <v>31</v>
      </c>
      <c r="K233" s="51">
        <v>8</v>
      </c>
      <c r="L233" s="52" t="s">
        <v>495</v>
      </c>
      <c r="M233" s="53" t="s">
        <v>13</v>
      </c>
      <c r="N233" s="53" t="s">
        <v>2862</v>
      </c>
      <c r="O233" s="53" t="s">
        <v>2834</v>
      </c>
      <c r="P233" s="47" t="s">
        <v>478</v>
      </c>
      <c r="Q233" s="47" t="s">
        <v>79</v>
      </c>
      <c r="R233" s="47" t="s">
        <v>16</v>
      </c>
      <c r="S233" s="47" t="s">
        <v>17</v>
      </c>
      <c r="T233" s="47" t="s">
        <v>18</v>
      </c>
      <c r="U233" s="51">
        <v>2</v>
      </c>
      <c r="V233" s="51">
        <v>0</v>
      </c>
      <c r="W233" s="47" t="s">
        <v>19</v>
      </c>
      <c r="X233" s="47" t="s">
        <v>20</v>
      </c>
      <c r="Y233" s="54">
        <v>77.5</v>
      </c>
      <c r="Z233" s="55">
        <v>201.5</v>
      </c>
      <c r="AA233" s="45">
        <f t="shared" si="6"/>
        <v>77.5</v>
      </c>
      <c r="AB233" s="17"/>
      <c r="AC233" s="17"/>
      <c r="AD233" s="33"/>
    </row>
    <row r="234" spans="1:30" ht="150" customHeight="1">
      <c r="A234" s="2">
        <v>12557</v>
      </c>
      <c r="B234" s="2"/>
      <c r="C234" s="35">
        <v>2092434643258</v>
      </c>
      <c r="D234" s="47" t="s">
        <v>498</v>
      </c>
      <c r="E234" s="47" t="s">
        <v>499</v>
      </c>
      <c r="F234" s="37">
        <v>0</v>
      </c>
      <c r="G234" s="38">
        <f t="shared" si="7"/>
        <v>1</v>
      </c>
      <c r="H234" s="48">
        <v>0</v>
      </c>
      <c r="I234" s="49">
        <v>1</v>
      </c>
      <c r="J234" s="50">
        <v>32</v>
      </c>
      <c r="K234" s="51">
        <v>9</v>
      </c>
      <c r="L234" s="52" t="s">
        <v>495</v>
      </c>
      <c r="M234" s="53" t="s">
        <v>13</v>
      </c>
      <c r="N234" s="53" t="s">
        <v>2862</v>
      </c>
      <c r="O234" s="53" t="s">
        <v>2834</v>
      </c>
      <c r="P234" s="47" t="s">
        <v>478</v>
      </c>
      <c r="Q234" s="47" t="s">
        <v>79</v>
      </c>
      <c r="R234" s="47" t="s">
        <v>16</v>
      </c>
      <c r="S234" s="47" t="s">
        <v>17</v>
      </c>
      <c r="T234" s="47" t="s">
        <v>18</v>
      </c>
      <c r="U234" s="51">
        <v>2</v>
      </c>
      <c r="V234" s="51">
        <v>0</v>
      </c>
      <c r="W234" s="47" t="s">
        <v>19</v>
      </c>
      <c r="X234" s="47" t="s">
        <v>20</v>
      </c>
      <c r="Y234" s="54">
        <v>77.5</v>
      </c>
      <c r="Z234" s="55">
        <v>201.5</v>
      </c>
      <c r="AA234" s="45">
        <f t="shared" si="6"/>
        <v>77.5</v>
      </c>
      <c r="AB234" s="17"/>
      <c r="AC234" s="17"/>
      <c r="AD234" s="33"/>
    </row>
    <row r="235" spans="1:30" ht="150" customHeight="1">
      <c r="A235" s="2">
        <v>12562</v>
      </c>
      <c r="B235" s="2"/>
      <c r="C235" s="35">
        <v>2092434519423</v>
      </c>
      <c r="D235" s="47" t="s">
        <v>496</v>
      </c>
      <c r="E235" s="47" t="s">
        <v>497</v>
      </c>
      <c r="F235" s="37">
        <v>0</v>
      </c>
      <c r="G235" s="38">
        <f t="shared" si="7"/>
        <v>2</v>
      </c>
      <c r="H235" s="48">
        <v>0</v>
      </c>
      <c r="I235" s="49">
        <v>2</v>
      </c>
      <c r="J235" s="50">
        <v>26</v>
      </c>
      <c r="K235" s="51">
        <v>3</v>
      </c>
      <c r="L235" s="52" t="s">
        <v>495</v>
      </c>
      <c r="M235" s="53" t="s">
        <v>13</v>
      </c>
      <c r="N235" s="53" t="s">
        <v>2862</v>
      </c>
      <c r="O235" s="53" t="s">
        <v>2834</v>
      </c>
      <c r="P235" s="47" t="s">
        <v>478</v>
      </c>
      <c r="Q235" s="47" t="s">
        <v>79</v>
      </c>
      <c r="R235" s="47" t="s">
        <v>16</v>
      </c>
      <c r="S235" s="47" t="s">
        <v>17</v>
      </c>
      <c r="T235" s="47" t="s">
        <v>18</v>
      </c>
      <c r="U235" s="51">
        <v>2</v>
      </c>
      <c r="V235" s="51">
        <v>0</v>
      </c>
      <c r="W235" s="47" t="s">
        <v>19</v>
      </c>
      <c r="X235" s="47" t="s">
        <v>20</v>
      </c>
      <c r="Y235" s="54">
        <v>77.5</v>
      </c>
      <c r="Z235" s="55">
        <v>201.5</v>
      </c>
      <c r="AA235" s="45">
        <f t="shared" si="6"/>
        <v>155</v>
      </c>
      <c r="AB235" s="17"/>
      <c r="AC235" s="17"/>
      <c r="AD235" s="33"/>
    </row>
    <row r="236" spans="1:30" ht="150" customHeight="1">
      <c r="A236" s="2">
        <v>12601</v>
      </c>
      <c r="B236" s="2"/>
      <c r="C236" s="35">
        <v>2092434444589</v>
      </c>
      <c r="D236" s="47" t="s">
        <v>487</v>
      </c>
      <c r="E236" s="47" t="s">
        <v>488</v>
      </c>
      <c r="F236" s="37">
        <v>0</v>
      </c>
      <c r="G236" s="38">
        <f t="shared" si="7"/>
        <v>3</v>
      </c>
      <c r="H236" s="48">
        <v>1</v>
      </c>
      <c r="I236" s="49">
        <v>2</v>
      </c>
      <c r="J236" s="50">
        <v>27</v>
      </c>
      <c r="K236" s="51">
        <v>4</v>
      </c>
      <c r="L236" s="52" t="s">
        <v>495</v>
      </c>
      <c r="M236" s="53" t="s">
        <v>13</v>
      </c>
      <c r="N236" s="53" t="s">
        <v>2862</v>
      </c>
      <c r="O236" s="53" t="s">
        <v>2834</v>
      </c>
      <c r="P236" s="47" t="s">
        <v>478</v>
      </c>
      <c r="Q236" s="47" t="s">
        <v>79</v>
      </c>
      <c r="R236" s="47" t="s">
        <v>16</v>
      </c>
      <c r="S236" s="47" t="s">
        <v>17</v>
      </c>
      <c r="T236" s="47" t="s">
        <v>18</v>
      </c>
      <c r="U236" s="51">
        <v>2</v>
      </c>
      <c r="V236" s="51">
        <v>0</v>
      </c>
      <c r="W236" s="47" t="s">
        <v>19</v>
      </c>
      <c r="X236" s="47" t="s">
        <v>20</v>
      </c>
      <c r="Y236" s="54">
        <v>77.5</v>
      </c>
      <c r="Z236" s="55">
        <v>201.5</v>
      </c>
      <c r="AA236" s="45">
        <f t="shared" si="6"/>
        <v>232.5</v>
      </c>
      <c r="AB236" s="17"/>
      <c r="AC236" s="17"/>
      <c r="AD236" s="33"/>
    </row>
    <row r="237" spans="1:30" ht="150" customHeight="1">
      <c r="A237" s="2">
        <v>12607</v>
      </c>
      <c r="B237" s="2"/>
      <c r="C237" s="35">
        <v>2092434519409</v>
      </c>
      <c r="D237" s="47" t="s">
        <v>487</v>
      </c>
      <c r="E237" s="47" t="s">
        <v>488</v>
      </c>
      <c r="F237" s="37">
        <v>0</v>
      </c>
      <c r="G237" s="38">
        <f t="shared" si="7"/>
        <v>2</v>
      </c>
      <c r="H237" s="48">
        <v>0</v>
      </c>
      <c r="I237" s="49">
        <v>2</v>
      </c>
      <c r="J237" s="50">
        <v>24</v>
      </c>
      <c r="K237" s="51">
        <v>1</v>
      </c>
      <c r="L237" s="52" t="s">
        <v>495</v>
      </c>
      <c r="M237" s="53" t="s">
        <v>13</v>
      </c>
      <c r="N237" s="53" t="s">
        <v>2862</v>
      </c>
      <c r="O237" s="53" t="s">
        <v>2834</v>
      </c>
      <c r="P237" s="47" t="s">
        <v>478</v>
      </c>
      <c r="Q237" s="47" t="s">
        <v>79</v>
      </c>
      <c r="R237" s="47" t="s">
        <v>16</v>
      </c>
      <c r="S237" s="47" t="s">
        <v>17</v>
      </c>
      <c r="T237" s="47" t="s">
        <v>18</v>
      </c>
      <c r="U237" s="51">
        <v>2</v>
      </c>
      <c r="V237" s="51">
        <v>0</v>
      </c>
      <c r="W237" s="47" t="s">
        <v>19</v>
      </c>
      <c r="X237" s="47" t="s">
        <v>20</v>
      </c>
      <c r="Y237" s="54">
        <v>77.5</v>
      </c>
      <c r="Z237" s="55">
        <v>201.5</v>
      </c>
      <c r="AA237" s="45">
        <f t="shared" si="6"/>
        <v>155</v>
      </c>
      <c r="AB237" s="17"/>
      <c r="AC237" s="17"/>
      <c r="AD237" s="33"/>
    </row>
    <row r="238" spans="1:30" ht="150" customHeight="1">
      <c r="A238" s="2">
        <v>12170</v>
      </c>
      <c r="B238" s="2"/>
      <c r="C238" s="35">
        <v>2092434333937</v>
      </c>
      <c r="D238" s="47" t="s">
        <v>521</v>
      </c>
      <c r="E238" s="47" t="s">
        <v>522</v>
      </c>
      <c r="F238" s="37">
        <v>0</v>
      </c>
      <c r="G238" s="38">
        <f t="shared" si="7"/>
        <v>1</v>
      </c>
      <c r="H238" s="48">
        <v>1</v>
      </c>
      <c r="I238" s="49">
        <v>0</v>
      </c>
      <c r="J238" s="50">
        <v>28</v>
      </c>
      <c r="K238" s="51">
        <v>5</v>
      </c>
      <c r="L238" s="52" t="s">
        <v>512</v>
      </c>
      <c r="M238" s="53" t="s">
        <v>513</v>
      </c>
      <c r="N238" s="53" t="s">
        <v>2862</v>
      </c>
      <c r="O238" s="53" t="s">
        <v>2834</v>
      </c>
      <c r="P238" s="47" t="s">
        <v>514</v>
      </c>
      <c r="Q238" s="47" t="s">
        <v>284</v>
      </c>
      <c r="R238" s="47" t="s">
        <v>16</v>
      </c>
      <c r="S238" s="47" t="s">
        <v>17</v>
      </c>
      <c r="T238" s="47" t="s">
        <v>18</v>
      </c>
      <c r="U238" s="51">
        <v>2</v>
      </c>
      <c r="V238" s="51">
        <v>0</v>
      </c>
      <c r="W238" s="47" t="s">
        <v>19</v>
      </c>
      <c r="X238" s="47" t="s">
        <v>20</v>
      </c>
      <c r="Y238" s="54">
        <v>85.5</v>
      </c>
      <c r="Z238" s="55">
        <v>222.3</v>
      </c>
      <c r="AA238" s="45">
        <f t="shared" si="6"/>
        <v>85.5</v>
      </c>
      <c r="AB238" s="17"/>
      <c r="AC238" s="17"/>
      <c r="AD238" s="33"/>
    </row>
    <row r="239" spans="1:30" ht="150" customHeight="1">
      <c r="A239" s="2">
        <v>12332</v>
      </c>
      <c r="B239" s="2"/>
      <c r="C239" s="35">
        <v>2092434333951</v>
      </c>
      <c r="D239" s="47" t="s">
        <v>519</v>
      </c>
      <c r="E239" s="47" t="s">
        <v>520</v>
      </c>
      <c r="F239" s="37">
        <v>3</v>
      </c>
      <c r="G239" s="38">
        <f t="shared" si="7"/>
        <v>3</v>
      </c>
      <c r="H239" s="48">
        <v>0</v>
      </c>
      <c r="I239" s="49">
        <v>3</v>
      </c>
      <c r="J239" s="50">
        <v>30</v>
      </c>
      <c r="K239" s="51">
        <v>7</v>
      </c>
      <c r="L239" s="52" t="s">
        <v>512</v>
      </c>
      <c r="M239" s="53" t="s">
        <v>513</v>
      </c>
      <c r="N239" s="53" t="s">
        <v>2862</v>
      </c>
      <c r="O239" s="53" t="s">
        <v>2834</v>
      </c>
      <c r="P239" s="47" t="s">
        <v>514</v>
      </c>
      <c r="Q239" s="47" t="s">
        <v>284</v>
      </c>
      <c r="R239" s="47" t="s">
        <v>16</v>
      </c>
      <c r="S239" s="47" t="s">
        <v>17</v>
      </c>
      <c r="T239" s="47" t="s">
        <v>18</v>
      </c>
      <c r="U239" s="51">
        <v>2</v>
      </c>
      <c r="V239" s="51">
        <v>0</v>
      </c>
      <c r="W239" s="47" t="s">
        <v>19</v>
      </c>
      <c r="X239" s="47" t="s">
        <v>20</v>
      </c>
      <c r="Y239" s="54">
        <v>85.5</v>
      </c>
      <c r="Z239" s="55">
        <v>222.3</v>
      </c>
      <c r="AA239" s="45">
        <f t="shared" si="6"/>
        <v>256.5</v>
      </c>
      <c r="AB239" s="17"/>
      <c r="AC239" s="17"/>
      <c r="AD239" s="33"/>
    </row>
    <row r="240" spans="1:30" ht="150" customHeight="1">
      <c r="A240" s="2">
        <v>13537</v>
      </c>
      <c r="B240" s="2"/>
      <c r="C240" s="35">
        <v>2092434333913</v>
      </c>
      <c r="D240" s="47" t="s">
        <v>517</v>
      </c>
      <c r="E240" s="47" t="s">
        <v>518</v>
      </c>
      <c r="F240" s="37">
        <v>3</v>
      </c>
      <c r="G240" s="38">
        <f t="shared" si="7"/>
        <v>3</v>
      </c>
      <c r="H240" s="48">
        <v>0</v>
      </c>
      <c r="I240" s="49">
        <v>3</v>
      </c>
      <c r="J240" s="50">
        <v>25</v>
      </c>
      <c r="K240" s="51">
        <v>2</v>
      </c>
      <c r="L240" s="52" t="s">
        <v>512</v>
      </c>
      <c r="M240" s="53" t="s">
        <v>513</v>
      </c>
      <c r="N240" s="53" t="s">
        <v>2862</v>
      </c>
      <c r="O240" s="53" t="s">
        <v>2834</v>
      </c>
      <c r="P240" s="47" t="s">
        <v>514</v>
      </c>
      <c r="Q240" s="47" t="s">
        <v>284</v>
      </c>
      <c r="R240" s="47" t="s">
        <v>16</v>
      </c>
      <c r="S240" s="47" t="s">
        <v>17</v>
      </c>
      <c r="T240" s="47" t="s">
        <v>18</v>
      </c>
      <c r="U240" s="51">
        <v>2</v>
      </c>
      <c r="V240" s="51">
        <v>0</v>
      </c>
      <c r="W240" s="47" t="s">
        <v>19</v>
      </c>
      <c r="X240" s="47" t="s">
        <v>20</v>
      </c>
      <c r="Y240" s="54">
        <v>85.5</v>
      </c>
      <c r="Z240" s="55">
        <v>222.3</v>
      </c>
      <c r="AA240" s="45">
        <f t="shared" si="6"/>
        <v>256.5</v>
      </c>
      <c r="AB240" s="17"/>
      <c r="AC240" s="17"/>
      <c r="AD240" s="33"/>
    </row>
    <row r="241" spans="1:30" ht="150" customHeight="1">
      <c r="A241" s="2">
        <v>13538</v>
      </c>
      <c r="B241" s="2"/>
      <c r="C241" s="35">
        <v>2092434333920</v>
      </c>
      <c r="D241" s="47" t="s">
        <v>517</v>
      </c>
      <c r="E241" s="47" t="s">
        <v>518</v>
      </c>
      <c r="F241" s="37">
        <v>8</v>
      </c>
      <c r="G241" s="38">
        <f t="shared" si="7"/>
        <v>8</v>
      </c>
      <c r="H241" s="48">
        <v>0</v>
      </c>
      <c r="I241" s="49">
        <v>8</v>
      </c>
      <c r="J241" s="50">
        <v>26</v>
      </c>
      <c r="K241" s="51">
        <v>3</v>
      </c>
      <c r="L241" s="52" t="s">
        <v>512</v>
      </c>
      <c r="M241" s="53" t="s">
        <v>513</v>
      </c>
      <c r="N241" s="53" t="s">
        <v>2862</v>
      </c>
      <c r="O241" s="53" t="s">
        <v>2834</v>
      </c>
      <c r="P241" s="47" t="s">
        <v>514</v>
      </c>
      <c r="Q241" s="47" t="s">
        <v>284</v>
      </c>
      <c r="R241" s="47" t="s">
        <v>16</v>
      </c>
      <c r="S241" s="47" t="s">
        <v>17</v>
      </c>
      <c r="T241" s="47" t="s">
        <v>18</v>
      </c>
      <c r="U241" s="51">
        <v>2</v>
      </c>
      <c r="V241" s="51">
        <v>0</v>
      </c>
      <c r="W241" s="47" t="s">
        <v>19</v>
      </c>
      <c r="X241" s="47" t="s">
        <v>20</v>
      </c>
      <c r="Y241" s="54">
        <v>85.5</v>
      </c>
      <c r="Z241" s="55">
        <v>222.3</v>
      </c>
      <c r="AA241" s="45">
        <f t="shared" si="6"/>
        <v>684</v>
      </c>
      <c r="AB241" s="17"/>
      <c r="AC241" s="17"/>
      <c r="AD241" s="33"/>
    </row>
    <row r="242" spans="1:30" ht="150" customHeight="1">
      <c r="A242" s="2">
        <v>13539</v>
      </c>
      <c r="B242" s="2"/>
      <c r="C242" s="35">
        <v>2092434333944</v>
      </c>
      <c r="D242" s="47" t="s">
        <v>517</v>
      </c>
      <c r="E242" s="47" t="s">
        <v>518</v>
      </c>
      <c r="F242" s="37">
        <v>3</v>
      </c>
      <c r="G242" s="38">
        <f t="shared" si="7"/>
        <v>3</v>
      </c>
      <c r="H242" s="48">
        <v>0</v>
      </c>
      <c r="I242" s="49">
        <v>3</v>
      </c>
      <c r="J242" s="50">
        <v>29</v>
      </c>
      <c r="K242" s="51">
        <v>6</v>
      </c>
      <c r="L242" s="52" t="s">
        <v>512</v>
      </c>
      <c r="M242" s="53" t="s">
        <v>513</v>
      </c>
      <c r="N242" s="53" t="s">
        <v>2862</v>
      </c>
      <c r="O242" s="53" t="s">
        <v>2834</v>
      </c>
      <c r="P242" s="47" t="s">
        <v>514</v>
      </c>
      <c r="Q242" s="47" t="s">
        <v>284</v>
      </c>
      <c r="R242" s="47" t="s">
        <v>16</v>
      </c>
      <c r="S242" s="47" t="s">
        <v>17</v>
      </c>
      <c r="T242" s="47" t="s">
        <v>18</v>
      </c>
      <c r="U242" s="51">
        <v>2</v>
      </c>
      <c r="V242" s="51">
        <v>0</v>
      </c>
      <c r="W242" s="47" t="s">
        <v>19</v>
      </c>
      <c r="X242" s="47" t="s">
        <v>20</v>
      </c>
      <c r="Y242" s="54">
        <v>85.5</v>
      </c>
      <c r="Z242" s="55">
        <v>222.3</v>
      </c>
      <c r="AA242" s="45">
        <f t="shared" si="6"/>
        <v>256.5</v>
      </c>
      <c r="AB242" s="17"/>
      <c r="AC242" s="17"/>
      <c r="AD242" s="33"/>
    </row>
    <row r="243" spans="1:30" ht="150" customHeight="1">
      <c r="A243" s="2">
        <v>14662</v>
      </c>
      <c r="B243" s="2"/>
      <c r="C243" s="35">
        <v>2092434501107</v>
      </c>
      <c r="D243" s="47" t="s">
        <v>515</v>
      </c>
      <c r="E243" s="47" t="s">
        <v>516</v>
      </c>
      <c r="F243" s="37">
        <v>2</v>
      </c>
      <c r="G243" s="38">
        <f t="shared" si="7"/>
        <v>2</v>
      </c>
      <c r="H243" s="48">
        <v>0</v>
      </c>
      <c r="I243" s="49">
        <v>2</v>
      </c>
      <c r="J243" s="50">
        <v>31</v>
      </c>
      <c r="K243" s="51">
        <v>8</v>
      </c>
      <c r="L243" s="52" t="s">
        <v>512</v>
      </c>
      <c r="M243" s="53" t="s">
        <v>513</v>
      </c>
      <c r="N243" s="53" t="s">
        <v>2862</v>
      </c>
      <c r="O243" s="53" t="s">
        <v>2834</v>
      </c>
      <c r="P243" s="47" t="s">
        <v>514</v>
      </c>
      <c r="Q243" s="47" t="s">
        <v>284</v>
      </c>
      <c r="R243" s="47" t="s">
        <v>16</v>
      </c>
      <c r="S243" s="47" t="s">
        <v>17</v>
      </c>
      <c r="T243" s="47" t="s">
        <v>18</v>
      </c>
      <c r="U243" s="51">
        <v>2</v>
      </c>
      <c r="V243" s="51">
        <v>0</v>
      </c>
      <c r="W243" s="47" t="s">
        <v>19</v>
      </c>
      <c r="X243" s="47" t="s">
        <v>20</v>
      </c>
      <c r="Y243" s="54">
        <v>85.5</v>
      </c>
      <c r="Z243" s="55">
        <v>222.3</v>
      </c>
      <c r="AA243" s="45">
        <f t="shared" si="6"/>
        <v>171</v>
      </c>
      <c r="AB243" s="17"/>
      <c r="AC243" s="17"/>
      <c r="AD243" s="33"/>
    </row>
    <row r="244" spans="1:30" ht="150" customHeight="1">
      <c r="A244" s="2">
        <v>14663</v>
      </c>
      <c r="B244" s="2"/>
      <c r="C244" s="35">
        <v>2092434333906</v>
      </c>
      <c r="D244" s="47" t="s">
        <v>510</v>
      </c>
      <c r="E244" s="47" t="s">
        <v>511</v>
      </c>
      <c r="F244" s="37">
        <v>1</v>
      </c>
      <c r="G244" s="38">
        <f t="shared" si="7"/>
        <v>1</v>
      </c>
      <c r="H244" s="48">
        <v>0</v>
      </c>
      <c r="I244" s="49">
        <v>1</v>
      </c>
      <c r="J244" s="50">
        <v>24</v>
      </c>
      <c r="K244" s="51">
        <v>1</v>
      </c>
      <c r="L244" s="52" t="s">
        <v>512</v>
      </c>
      <c r="M244" s="53" t="s">
        <v>513</v>
      </c>
      <c r="N244" s="53" t="s">
        <v>2862</v>
      </c>
      <c r="O244" s="53" t="s">
        <v>2834</v>
      </c>
      <c r="P244" s="47" t="s">
        <v>514</v>
      </c>
      <c r="Q244" s="47" t="s">
        <v>284</v>
      </c>
      <c r="R244" s="47" t="s">
        <v>16</v>
      </c>
      <c r="S244" s="47" t="s">
        <v>17</v>
      </c>
      <c r="T244" s="47" t="s">
        <v>18</v>
      </c>
      <c r="U244" s="51">
        <v>2</v>
      </c>
      <c r="V244" s="51">
        <v>0</v>
      </c>
      <c r="W244" s="47" t="s">
        <v>19</v>
      </c>
      <c r="X244" s="47" t="s">
        <v>20</v>
      </c>
      <c r="Y244" s="54">
        <v>85.5</v>
      </c>
      <c r="Z244" s="55">
        <v>222.3</v>
      </c>
      <c r="AA244" s="45">
        <f t="shared" si="6"/>
        <v>85.5</v>
      </c>
      <c r="AB244" s="17"/>
      <c r="AC244" s="17"/>
      <c r="AD244" s="33"/>
    </row>
    <row r="245" spans="1:30" ht="150" customHeight="1">
      <c r="A245" s="2">
        <v>11203</v>
      </c>
      <c r="B245" s="2"/>
      <c r="C245" s="35">
        <v>2092434524267</v>
      </c>
      <c r="D245" s="47" t="s">
        <v>535</v>
      </c>
      <c r="E245" s="47" t="s">
        <v>536</v>
      </c>
      <c r="F245" s="37">
        <v>5</v>
      </c>
      <c r="G245" s="38">
        <f t="shared" si="7"/>
        <v>2</v>
      </c>
      <c r="H245" s="48">
        <v>0</v>
      </c>
      <c r="I245" s="49">
        <v>2</v>
      </c>
      <c r="J245" s="50">
        <v>30</v>
      </c>
      <c r="K245" s="51">
        <v>7</v>
      </c>
      <c r="L245" s="52" t="s">
        <v>525</v>
      </c>
      <c r="M245" s="53" t="s">
        <v>526</v>
      </c>
      <c r="N245" s="53" t="s">
        <v>2862</v>
      </c>
      <c r="O245" s="53" t="s">
        <v>2834</v>
      </c>
      <c r="P245" s="47" t="s">
        <v>527</v>
      </c>
      <c r="Q245" s="47" t="s">
        <v>528</v>
      </c>
      <c r="R245" s="47" t="s">
        <v>16</v>
      </c>
      <c r="S245" s="47" t="s">
        <v>17</v>
      </c>
      <c r="T245" s="47" t="s">
        <v>18</v>
      </c>
      <c r="U245" s="51">
        <v>2</v>
      </c>
      <c r="V245" s="51">
        <v>0</v>
      </c>
      <c r="W245" s="47" t="s">
        <v>19</v>
      </c>
      <c r="X245" s="47" t="s">
        <v>20</v>
      </c>
      <c r="Y245" s="54">
        <v>42</v>
      </c>
      <c r="Z245" s="55">
        <v>109.2</v>
      </c>
      <c r="AA245" s="45">
        <f t="shared" si="6"/>
        <v>84</v>
      </c>
      <c r="AB245" s="17"/>
      <c r="AC245" s="17"/>
      <c r="AD245" s="33"/>
    </row>
    <row r="246" spans="1:30" ht="150" customHeight="1">
      <c r="A246" s="2"/>
      <c r="B246" s="2"/>
      <c r="C246" s="35">
        <v>2092434684145</v>
      </c>
      <c r="D246" s="47"/>
      <c r="E246" s="47"/>
      <c r="F246" s="37"/>
      <c r="G246" s="38">
        <f t="shared" si="7"/>
        <v>1</v>
      </c>
      <c r="H246" s="48">
        <v>0</v>
      </c>
      <c r="I246" s="49">
        <v>1</v>
      </c>
      <c r="J246" s="50">
        <v>23</v>
      </c>
      <c r="K246" s="51"/>
      <c r="L246" s="52" t="s">
        <v>525</v>
      </c>
      <c r="M246" s="53" t="s">
        <v>526</v>
      </c>
      <c r="N246" s="53" t="s">
        <v>2862</v>
      </c>
      <c r="O246" s="53" t="s">
        <v>2834</v>
      </c>
      <c r="P246" s="47" t="s">
        <v>527</v>
      </c>
      <c r="Q246" s="47" t="s">
        <v>528</v>
      </c>
      <c r="R246" s="47" t="s">
        <v>16</v>
      </c>
      <c r="S246" s="47" t="s">
        <v>17</v>
      </c>
      <c r="T246" s="47" t="s">
        <v>18</v>
      </c>
      <c r="U246" s="51">
        <v>2</v>
      </c>
      <c r="V246" s="51">
        <v>0</v>
      </c>
      <c r="W246" s="47" t="s">
        <v>19</v>
      </c>
      <c r="X246" s="47" t="s">
        <v>20</v>
      </c>
      <c r="Y246" s="54">
        <v>42</v>
      </c>
      <c r="Z246" s="55">
        <v>109.2</v>
      </c>
      <c r="AA246" s="45">
        <f t="shared" si="6"/>
        <v>42</v>
      </c>
      <c r="AB246" s="17"/>
      <c r="AC246" s="17"/>
      <c r="AD246" s="33"/>
    </row>
    <row r="247" spans="1:30" ht="150" customHeight="1">
      <c r="A247" s="2">
        <v>11212</v>
      </c>
      <c r="B247" s="2"/>
      <c r="C247" s="35">
        <v>2092434483519</v>
      </c>
      <c r="D247" s="47" t="s">
        <v>533</v>
      </c>
      <c r="E247" s="47" t="s">
        <v>534</v>
      </c>
      <c r="F247" s="37">
        <v>5</v>
      </c>
      <c r="G247" s="38">
        <f t="shared" si="7"/>
        <v>1</v>
      </c>
      <c r="H247" s="48">
        <v>1</v>
      </c>
      <c r="I247" s="49">
        <v>0</v>
      </c>
      <c r="J247" s="50">
        <v>27</v>
      </c>
      <c r="K247" s="51">
        <v>4</v>
      </c>
      <c r="L247" s="52" t="s">
        <v>525</v>
      </c>
      <c r="M247" s="53" t="s">
        <v>526</v>
      </c>
      <c r="N247" s="53" t="s">
        <v>2862</v>
      </c>
      <c r="O247" s="53" t="s">
        <v>2834</v>
      </c>
      <c r="P247" s="47" t="s">
        <v>527</v>
      </c>
      <c r="Q247" s="47" t="s">
        <v>528</v>
      </c>
      <c r="R247" s="47" t="s">
        <v>16</v>
      </c>
      <c r="S247" s="47" t="s">
        <v>17</v>
      </c>
      <c r="T247" s="47" t="s">
        <v>18</v>
      </c>
      <c r="U247" s="51">
        <v>2</v>
      </c>
      <c r="V247" s="51">
        <v>0</v>
      </c>
      <c r="W247" s="47" t="s">
        <v>19</v>
      </c>
      <c r="X247" s="47" t="s">
        <v>20</v>
      </c>
      <c r="Y247" s="54">
        <v>42</v>
      </c>
      <c r="Z247" s="55">
        <v>109.2</v>
      </c>
      <c r="AA247" s="45">
        <f t="shared" si="6"/>
        <v>42</v>
      </c>
      <c r="AB247" s="17"/>
      <c r="AC247" s="17"/>
      <c r="AD247" s="33"/>
    </row>
    <row r="248" spans="1:30" ht="150" customHeight="1">
      <c r="A248" s="2">
        <v>12344</v>
      </c>
      <c r="B248" s="2"/>
      <c r="C248" s="35">
        <v>2092434580447</v>
      </c>
      <c r="D248" s="47" t="s">
        <v>466</v>
      </c>
      <c r="E248" s="47" t="s">
        <v>467</v>
      </c>
      <c r="F248" s="37">
        <v>2</v>
      </c>
      <c r="G248" s="38">
        <f t="shared" si="7"/>
        <v>2</v>
      </c>
      <c r="H248" s="48">
        <v>0</v>
      </c>
      <c r="I248" s="49">
        <v>2</v>
      </c>
      <c r="J248" s="50">
        <v>32</v>
      </c>
      <c r="K248" s="51">
        <v>9</v>
      </c>
      <c r="L248" s="52" t="s">
        <v>525</v>
      </c>
      <c r="M248" s="53" t="s">
        <v>526</v>
      </c>
      <c r="N248" s="53" t="s">
        <v>2862</v>
      </c>
      <c r="O248" s="53" t="s">
        <v>2834</v>
      </c>
      <c r="P248" s="47" t="s">
        <v>527</v>
      </c>
      <c r="Q248" s="47" t="s">
        <v>528</v>
      </c>
      <c r="R248" s="47" t="s">
        <v>16</v>
      </c>
      <c r="S248" s="47" t="s">
        <v>17</v>
      </c>
      <c r="T248" s="47" t="s">
        <v>18</v>
      </c>
      <c r="U248" s="51">
        <v>2</v>
      </c>
      <c r="V248" s="51">
        <v>0</v>
      </c>
      <c r="W248" s="47" t="s">
        <v>19</v>
      </c>
      <c r="X248" s="47" t="s">
        <v>20</v>
      </c>
      <c r="Y248" s="54">
        <v>42</v>
      </c>
      <c r="Z248" s="55">
        <v>109.2</v>
      </c>
      <c r="AA248" s="45">
        <f t="shared" si="6"/>
        <v>84</v>
      </c>
      <c r="AB248" s="17"/>
      <c r="AC248" s="17"/>
      <c r="AD248" s="33"/>
    </row>
    <row r="249" spans="1:30" ht="150" customHeight="1">
      <c r="A249" s="2">
        <v>12348</v>
      </c>
      <c r="B249" s="2"/>
      <c r="C249" s="35">
        <v>2092434580430</v>
      </c>
      <c r="D249" s="47" t="s">
        <v>466</v>
      </c>
      <c r="E249" s="47" t="s">
        <v>467</v>
      </c>
      <c r="F249" s="37">
        <v>3</v>
      </c>
      <c r="G249" s="38">
        <f t="shared" si="7"/>
        <v>1</v>
      </c>
      <c r="H249" s="48">
        <v>0</v>
      </c>
      <c r="I249" s="49">
        <v>1</v>
      </c>
      <c r="J249" s="50">
        <v>31</v>
      </c>
      <c r="K249" s="51">
        <v>8</v>
      </c>
      <c r="L249" s="52" t="s">
        <v>525</v>
      </c>
      <c r="M249" s="53" t="s">
        <v>526</v>
      </c>
      <c r="N249" s="53" t="s">
        <v>2862</v>
      </c>
      <c r="O249" s="53" t="s">
        <v>2834</v>
      </c>
      <c r="P249" s="47" t="s">
        <v>527</v>
      </c>
      <c r="Q249" s="47" t="s">
        <v>528</v>
      </c>
      <c r="R249" s="47" t="s">
        <v>16</v>
      </c>
      <c r="S249" s="47" t="s">
        <v>17</v>
      </c>
      <c r="T249" s="47" t="s">
        <v>18</v>
      </c>
      <c r="U249" s="51">
        <v>2</v>
      </c>
      <c r="V249" s="51">
        <v>0</v>
      </c>
      <c r="W249" s="47" t="s">
        <v>19</v>
      </c>
      <c r="X249" s="47" t="s">
        <v>20</v>
      </c>
      <c r="Y249" s="54">
        <v>42</v>
      </c>
      <c r="Z249" s="55">
        <v>109.2</v>
      </c>
      <c r="AA249" s="45">
        <f t="shared" si="6"/>
        <v>42</v>
      </c>
      <c r="AB249" s="17"/>
      <c r="AC249" s="17"/>
      <c r="AD249" s="33"/>
    </row>
    <row r="250" spans="1:30" ht="150" customHeight="1">
      <c r="A250" s="2">
        <v>13070</v>
      </c>
      <c r="B250" s="2"/>
      <c r="C250" s="35">
        <v>2092434524229</v>
      </c>
      <c r="D250" s="47" t="s">
        <v>481</v>
      </c>
      <c r="E250" s="47" t="s">
        <v>482</v>
      </c>
      <c r="F250" s="37">
        <v>9</v>
      </c>
      <c r="G250" s="38">
        <f t="shared" si="7"/>
        <v>8</v>
      </c>
      <c r="H250" s="48">
        <v>0</v>
      </c>
      <c r="I250" s="49">
        <v>8</v>
      </c>
      <c r="J250" s="50">
        <v>25</v>
      </c>
      <c r="K250" s="51">
        <v>2</v>
      </c>
      <c r="L250" s="52" t="s">
        <v>525</v>
      </c>
      <c r="M250" s="53" t="s">
        <v>526</v>
      </c>
      <c r="N250" s="53" t="s">
        <v>2862</v>
      </c>
      <c r="O250" s="53" t="s">
        <v>2834</v>
      </c>
      <c r="P250" s="47" t="s">
        <v>527</v>
      </c>
      <c r="Q250" s="47" t="s">
        <v>528</v>
      </c>
      <c r="R250" s="47" t="s">
        <v>16</v>
      </c>
      <c r="S250" s="47" t="s">
        <v>17</v>
      </c>
      <c r="T250" s="47" t="s">
        <v>18</v>
      </c>
      <c r="U250" s="51">
        <v>2</v>
      </c>
      <c r="V250" s="51">
        <v>0</v>
      </c>
      <c r="W250" s="47" t="s">
        <v>19</v>
      </c>
      <c r="X250" s="47" t="s">
        <v>20</v>
      </c>
      <c r="Y250" s="54">
        <v>42</v>
      </c>
      <c r="Z250" s="55">
        <v>109.2</v>
      </c>
      <c r="AA250" s="45">
        <f t="shared" si="6"/>
        <v>336</v>
      </c>
      <c r="AB250" s="17"/>
      <c r="AC250" s="17"/>
      <c r="AD250" s="33"/>
    </row>
    <row r="251" spans="1:30" ht="150" customHeight="1">
      <c r="A251" s="2">
        <v>11429</v>
      </c>
      <c r="B251" s="2"/>
      <c r="C251" s="35">
        <v>2092434450429</v>
      </c>
      <c r="D251" s="47" t="s">
        <v>504</v>
      </c>
      <c r="E251" s="47" t="s">
        <v>505</v>
      </c>
      <c r="F251" s="37">
        <v>0</v>
      </c>
      <c r="G251" s="38">
        <f t="shared" si="7"/>
        <v>2</v>
      </c>
      <c r="H251" s="48">
        <v>0</v>
      </c>
      <c r="I251" s="49">
        <v>2</v>
      </c>
      <c r="J251" s="50">
        <v>24</v>
      </c>
      <c r="K251" s="51">
        <v>1</v>
      </c>
      <c r="L251" s="52" t="s">
        <v>537</v>
      </c>
      <c r="M251" s="53" t="s">
        <v>13</v>
      </c>
      <c r="N251" s="53" t="s">
        <v>2862</v>
      </c>
      <c r="O251" s="53" t="s">
        <v>2834</v>
      </c>
      <c r="P251" s="47" t="s">
        <v>538</v>
      </c>
      <c r="Q251" s="47" t="s">
        <v>509</v>
      </c>
      <c r="R251" s="47" t="s">
        <v>16</v>
      </c>
      <c r="S251" s="47" t="s">
        <v>17</v>
      </c>
      <c r="T251" s="47" t="s">
        <v>18</v>
      </c>
      <c r="U251" s="51">
        <v>2</v>
      </c>
      <c r="V251" s="51">
        <v>0</v>
      </c>
      <c r="W251" s="47" t="s">
        <v>19</v>
      </c>
      <c r="X251" s="47" t="s">
        <v>20</v>
      </c>
      <c r="Y251" s="54">
        <v>42</v>
      </c>
      <c r="Z251" s="55">
        <v>109.2</v>
      </c>
      <c r="AA251" s="45">
        <f t="shared" si="6"/>
        <v>84</v>
      </c>
      <c r="AB251" s="17"/>
      <c r="AC251" s="17"/>
      <c r="AD251" s="33"/>
    </row>
    <row r="252" spans="1:30" ht="150" customHeight="1">
      <c r="A252" s="2">
        <v>11930</v>
      </c>
      <c r="B252" s="2"/>
      <c r="C252" s="35">
        <v>2092434450436</v>
      </c>
      <c r="D252" s="47" t="s">
        <v>539</v>
      </c>
      <c r="E252" s="47" t="s">
        <v>540</v>
      </c>
      <c r="F252" s="37">
        <v>0</v>
      </c>
      <c r="G252" s="38">
        <f t="shared" si="7"/>
        <v>2</v>
      </c>
      <c r="H252" s="48">
        <v>0</v>
      </c>
      <c r="I252" s="49">
        <v>2</v>
      </c>
      <c r="J252" s="50">
        <v>25</v>
      </c>
      <c r="K252" s="51">
        <v>2</v>
      </c>
      <c r="L252" s="52" t="s">
        <v>537</v>
      </c>
      <c r="M252" s="53" t="s">
        <v>13</v>
      </c>
      <c r="N252" s="53" t="s">
        <v>2862</v>
      </c>
      <c r="O252" s="53" t="s">
        <v>2834</v>
      </c>
      <c r="P252" s="47" t="s">
        <v>538</v>
      </c>
      <c r="Q252" s="47" t="s">
        <v>509</v>
      </c>
      <c r="R252" s="47" t="s">
        <v>16</v>
      </c>
      <c r="S252" s="47" t="s">
        <v>17</v>
      </c>
      <c r="T252" s="47" t="s">
        <v>18</v>
      </c>
      <c r="U252" s="51">
        <v>2</v>
      </c>
      <c r="V252" s="51">
        <v>0</v>
      </c>
      <c r="W252" s="47" t="s">
        <v>19</v>
      </c>
      <c r="X252" s="47" t="s">
        <v>20</v>
      </c>
      <c r="Y252" s="54">
        <v>42</v>
      </c>
      <c r="Z252" s="55">
        <v>109.2</v>
      </c>
      <c r="AA252" s="45">
        <f t="shared" si="6"/>
        <v>84</v>
      </c>
      <c r="AB252" s="17"/>
      <c r="AC252" s="17"/>
      <c r="AD252" s="33"/>
    </row>
    <row r="253" spans="1:30" ht="150" customHeight="1">
      <c r="A253" s="2">
        <v>12068</v>
      </c>
      <c r="B253" s="2"/>
      <c r="C253" s="35">
        <v>7900014378405</v>
      </c>
      <c r="D253" s="47" t="s">
        <v>291</v>
      </c>
      <c r="E253" s="47" t="s">
        <v>292</v>
      </c>
      <c r="F253" s="37">
        <v>0</v>
      </c>
      <c r="G253" s="38">
        <f t="shared" si="7"/>
        <v>1</v>
      </c>
      <c r="H253" s="48">
        <v>0</v>
      </c>
      <c r="I253" s="49">
        <v>1</v>
      </c>
      <c r="J253" s="50">
        <v>27</v>
      </c>
      <c r="K253" s="51">
        <v>4</v>
      </c>
      <c r="L253" s="52" t="s">
        <v>537</v>
      </c>
      <c r="M253" s="53" t="s">
        <v>13</v>
      </c>
      <c r="N253" s="53" t="s">
        <v>2862</v>
      </c>
      <c r="O253" s="53" t="s">
        <v>2834</v>
      </c>
      <c r="P253" s="47" t="s">
        <v>538</v>
      </c>
      <c r="Q253" s="47" t="s">
        <v>509</v>
      </c>
      <c r="R253" s="47" t="s">
        <v>16</v>
      </c>
      <c r="S253" s="47" t="s">
        <v>17</v>
      </c>
      <c r="T253" s="47" t="s">
        <v>18</v>
      </c>
      <c r="U253" s="51">
        <v>2</v>
      </c>
      <c r="V253" s="51">
        <v>0</v>
      </c>
      <c r="W253" s="47" t="s">
        <v>19</v>
      </c>
      <c r="X253" s="47" t="s">
        <v>20</v>
      </c>
      <c r="Y253" s="54">
        <v>42</v>
      </c>
      <c r="Z253" s="55">
        <v>109.2</v>
      </c>
      <c r="AA253" s="45">
        <f t="shared" si="6"/>
        <v>42</v>
      </c>
      <c r="AB253" s="17"/>
      <c r="AC253" s="17"/>
      <c r="AD253" s="33"/>
    </row>
    <row r="254" spans="1:30" ht="150" customHeight="1">
      <c r="A254" s="2">
        <v>12071</v>
      </c>
      <c r="B254" s="2"/>
      <c r="C254" s="35">
        <v>7900014378559</v>
      </c>
      <c r="D254" s="47" t="s">
        <v>529</v>
      </c>
      <c r="E254" s="47" t="s">
        <v>530</v>
      </c>
      <c r="F254" s="37">
        <v>0</v>
      </c>
      <c r="G254" s="38">
        <f t="shared" si="7"/>
        <v>1</v>
      </c>
      <c r="H254" s="48">
        <v>0</v>
      </c>
      <c r="I254" s="49">
        <v>1</v>
      </c>
      <c r="J254" s="50">
        <v>28</v>
      </c>
      <c r="K254" s="51">
        <v>5</v>
      </c>
      <c r="L254" s="52" t="s">
        <v>537</v>
      </c>
      <c r="M254" s="53" t="s">
        <v>13</v>
      </c>
      <c r="N254" s="53" t="s">
        <v>2862</v>
      </c>
      <c r="O254" s="53" t="s">
        <v>2834</v>
      </c>
      <c r="P254" s="47" t="s">
        <v>538</v>
      </c>
      <c r="Q254" s="47" t="s">
        <v>509</v>
      </c>
      <c r="R254" s="47" t="s">
        <v>16</v>
      </c>
      <c r="S254" s="47" t="s">
        <v>17</v>
      </c>
      <c r="T254" s="47" t="s">
        <v>18</v>
      </c>
      <c r="U254" s="51">
        <v>2</v>
      </c>
      <c r="V254" s="51">
        <v>0</v>
      </c>
      <c r="W254" s="47" t="s">
        <v>19</v>
      </c>
      <c r="X254" s="47" t="s">
        <v>20</v>
      </c>
      <c r="Y254" s="54">
        <v>42</v>
      </c>
      <c r="Z254" s="55">
        <v>109.2</v>
      </c>
      <c r="AA254" s="45">
        <f t="shared" si="6"/>
        <v>42</v>
      </c>
      <c r="AB254" s="17"/>
      <c r="AC254" s="17"/>
      <c r="AD254" s="33"/>
    </row>
    <row r="255" spans="1:30" ht="150" customHeight="1">
      <c r="A255" s="2">
        <v>10650</v>
      </c>
      <c r="B255" s="2"/>
      <c r="C255" s="35">
        <v>2092434491149</v>
      </c>
      <c r="D255" s="47" t="s">
        <v>75</v>
      </c>
      <c r="E255" s="47" t="s">
        <v>76</v>
      </c>
      <c r="F255" s="37">
        <v>0</v>
      </c>
      <c r="G255" s="38">
        <f t="shared" si="7"/>
        <v>1</v>
      </c>
      <c r="H255" s="48">
        <v>0</v>
      </c>
      <c r="I255" s="49">
        <v>1</v>
      </c>
      <c r="J255" s="50">
        <v>24</v>
      </c>
      <c r="K255" s="51">
        <v>1</v>
      </c>
      <c r="L255" s="52" t="s">
        <v>541</v>
      </c>
      <c r="M255" s="53" t="s">
        <v>13</v>
      </c>
      <c r="N255" s="53" t="s">
        <v>2862</v>
      </c>
      <c r="O255" s="53" t="s">
        <v>2834</v>
      </c>
      <c r="P255" s="47" t="s">
        <v>538</v>
      </c>
      <c r="Q255" s="47" t="s">
        <v>542</v>
      </c>
      <c r="R255" s="47" t="s">
        <v>16</v>
      </c>
      <c r="S255" s="47" t="s">
        <v>17</v>
      </c>
      <c r="T255" s="47" t="s">
        <v>18</v>
      </c>
      <c r="U255" s="51">
        <v>2</v>
      </c>
      <c r="V255" s="51">
        <v>0</v>
      </c>
      <c r="W255" s="47" t="s">
        <v>19</v>
      </c>
      <c r="X255" s="47" t="s">
        <v>20</v>
      </c>
      <c r="Y255" s="54">
        <v>42</v>
      </c>
      <c r="Z255" s="55">
        <v>109.2</v>
      </c>
      <c r="AA255" s="45">
        <f t="shared" si="6"/>
        <v>42</v>
      </c>
      <c r="AB255" s="17"/>
      <c r="AC255" s="17"/>
      <c r="AD255" s="33"/>
    </row>
    <row r="256" spans="1:30" ht="150" customHeight="1">
      <c r="A256" s="2">
        <v>12503</v>
      </c>
      <c r="B256" s="2"/>
      <c r="C256" s="35">
        <v>2092434353676</v>
      </c>
      <c r="D256" s="47" t="s">
        <v>543</v>
      </c>
      <c r="E256" s="47" t="s">
        <v>544</v>
      </c>
      <c r="F256" s="37">
        <v>0</v>
      </c>
      <c r="G256" s="38">
        <f t="shared" si="7"/>
        <v>2</v>
      </c>
      <c r="H256" s="48">
        <v>0</v>
      </c>
      <c r="I256" s="49">
        <v>2</v>
      </c>
      <c r="J256" s="50">
        <v>29</v>
      </c>
      <c r="K256" s="51">
        <v>6</v>
      </c>
      <c r="L256" s="52" t="s">
        <v>541</v>
      </c>
      <c r="M256" s="53" t="s">
        <v>13</v>
      </c>
      <c r="N256" s="53" t="s">
        <v>2862</v>
      </c>
      <c r="O256" s="53" t="s">
        <v>2834</v>
      </c>
      <c r="P256" s="47" t="s">
        <v>538</v>
      </c>
      <c r="Q256" s="47" t="s">
        <v>542</v>
      </c>
      <c r="R256" s="47" t="s">
        <v>16</v>
      </c>
      <c r="S256" s="47" t="s">
        <v>17</v>
      </c>
      <c r="T256" s="47" t="s">
        <v>18</v>
      </c>
      <c r="U256" s="51">
        <v>2</v>
      </c>
      <c r="V256" s="51">
        <v>0</v>
      </c>
      <c r="W256" s="47" t="s">
        <v>19</v>
      </c>
      <c r="X256" s="47" t="s">
        <v>20</v>
      </c>
      <c r="Y256" s="54">
        <v>42</v>
      </c>
      <c r="Z256" s="55">
        <v>109.2</v>
      </c>
      <c r="AA256" s="45">
        <f t="shared" si="6"/>
        <v>84</v>
      </c>
      <c r="AB256" s="17"/>
      <c r="AC256" s="17"/>
      <c r="AD256" s="33"/>
    </row>
    <row r="257" spans="1:30" ht="150" customHeight="1">
      <c r="A257" s="2">
        <v>12508</v>
      </c>
      <c r="B257" s="20"/>
      <c r="C257" s="35">
        <v>2092434353683</v>
      </c>
      <c r="D257" s="47" t="s">
        <v>21</v>
      </c>
      <c r="E257" s="47" t="s">
        <v>22</v>
      </c>
      <c r="F257" s="37">
        <v>0</v>
      </c>
      <c r="G257" s="38">
        <f t="shared" si="7"/>
        <v>2</v>
      </c>
      <c r="H257" s="48">
        <v>0</v>
      </c>
      <c r="I257" s="49">
        <v>2</v>
      </c>
      <c r="J257" s="50">
        <v>30</v>
      </c>
      <c r="K257" s="51">
        <v>7</v>
      </c>
      <c r="L257" s="52" t="s">
        <v>541</v>
      </c>
      <c r="M257" s="53" t="s">
        <v>13</v>
      </c>
      <c r="N257" s="53" t="s">
        <v>2862</v>
      </c>
      <c r="O257" s="53" t="s">
        <v>2834</v>
      </c>
      <c r="P257" s="47" t="s">
        <v>538</v>
      </c>
      <c r="Q257" s="47" t="s">
        <v>542</v>
      </c>
      <c r="R257" s="47" t="s">
        <v>16</v>
      </c>
      <c r="S257" s="47" t="s">
        <v>17</v>
      </c>
      <c r="T257" s="47" t="s">
        <v>18</v>
      </c>
      <c r="U257" s="51">
        <v>2</v>
      </c>
      <c r="V257" s="51">
        <v>0</v>
      </c>
      <c r="W257" s="47" t="s">
        <v>19</v>
      </c>
      <c r="X257" s="47" t="s">
        <v>20</v>
      </c>
      <c r="Y257" s="54">
        <v>42</v>
      </c>
      <c r="Z257" s="55">
        <v>109.2</v>
      </c>
      <c r="AA257" s="45">
        <f t="shared" si="6"/>
        <v>84</v>
      </c>
      <c r="AB257" s="17"/>
      <c r="AC257" s="17"/>
      <c r="AD257" s="33"/>
    </row>
    <row r="258" spans="1:30" ht="150" customHeight="1">
      <c r="A258" s="2">
        <v>12519</v>
      </c>
      <c r="B258" s="2"/>
      <c r="C258" s="35">
        <v>2092434355717</v>
      </c>
      <c r="D258" s="47" t="s">
        <v>65</v>
      </c>
      <c r="E258" s="47" t="s">
        <v>66</v>
      </c>
      <c r="F258" s="37">
        <v>0</v>
      </c>
      <c r="G258" s="38">
        <f t="shared" si="7"/>
        <v>2</v>
      </c>
      <c r="H258" s="48">
        <v>0</v>
      </c>
      <c r="I258" s="49">
        <v>2</v>
      </c>
      <c r="J258" s="50">
        <v>26</v>
      </c>
      <c r="K258" s="51">
        <v>3</v>
      </c>
      <c r="L258" s="52" t="s">
        <v>541</v>
      </c>
      <c r="M258" s="53" t="s">
        <v>13</v>
      </c>
      <c r="N258" s="53" t="s">
        <v>2862</v>
      </c>
      <c r="O258" s="53" t="s">
        <v>2834</v>
      </c>
      <c r="P258" s="47" t="s">
        <v>538</v>
      </c>
      <c r="Q258" s="47" t="s">
        <v>542</v>
      </c>
      <c r="R258" s="47" t="s">
        <v>16</v>
      </c>
      <c r="S258" s="47" t="s">
        <v>17</v>
      </c>
      <c r="T258" s="47" t="s">
        <v>18</v>
      </c>
      <c r="U258" s="51">
        <v>2</v>
      </c>
      <c r="V258" s="51">
        <v>0</v>
      </c>
      <c r="W258" s="47" t="s">
        <v>19</v>
      </c>
      <c r="X258" s="47" t="s">
        <v>20</v>
      </c>
      <c r="Y258" s="54">
        <v>42</v>
      </c>
      <c r="Z258" s="55">
        <v>109.2</v>
      </c>
      <c r="AA258" s="45">
        <f t="shared" si="6"/>
        <v>84</v>
      </c>
      <c r="AB258" s="17"/>
      <c r="AC258" s="17"/>
      <c r="AD258" s="33"/>
    </row>
    <row r="259" spans="1:30" ht="150" customHeight="1">
      <c r="A259" s="2">
        <v>12608</v>
      </c>
      <c r="B259" s="2"/>
      <c r="C259" s="35">
        <v>2092434214083</v>
      </c>
      <c r="D259" s="47" t="s">
        <v>487</v>
      </c>
      <c r="E259" s="47" t="s">
        <v>488</v>
      </c>
      <c r="F259" s="37">
        <v>0</v>
      </c>
      <c r="G259" s="38">
        <f t="shared" si="7"/>
        <v>2</v>
      </c>
      <c r="H259" s="48">
        <v>1</v>
      </c>
      <c r="I259" s="49">
        <v>1</v>
      </c>
      <c r="J259" s="50">
        <v>27</v>
      </c>
      <c r="K259" s="51">
        <v>4</v>
      </c>
      <c r="L259" s="52" t="s">
        <v>541</v>
      </c>
      <c r="M259" s="53" t="s">
        <v>13</v>
      </c>
      <c r="N259" s="53" t="s">
        <v>2862</v>
      </c>
      <c r="O259" s="53" t="s">
        <v>2834</v>
      </c>
      <c r="P259" s="47" t="s">
        <v>538</v>
      </c>
      <c r="Q259" s="47" t="s">
        <v>542</v>
      </c>
      <c r="R259" s="47" t="s">
        <v>16</v>
      </c>
      <c r="S259" s="47" t="s">
        <v>17</v>
      </c>
      <c r="T259" s="47" t="s">
        <v>18</v>
      </c>
      <c r="U259" s="51">
        <v>2</v>
      </c>
      <c r="V259" s="51">
        <v>0</v>
      </c>
      <c r="W259" s="47" t="s">
        <v>19</v>
      </c>
      <c r="X259" s="47" t="s">
        <v>20</v>
      </c>
      <c r="Y259" s="54">
        <v>42</v>
      </c>
      <c r="Z259" s="55">
        <v>109.2</v>
      </c>
      <c r="AA259" s="45">
        <f t="shared" si="6"/>
        <v>84</v>
      </c>
      <c r="AB259" s="17"/>
      <c r="AC259" s="17"/>
      <c r="AD259" s="33"/>
    </row>
    <row r="260" spans="1:30" ht="150" customHeight="1">
      <c r="A260" s="2">
        <v>12611</v>
      </c>
      <c r="B260" s="2"/>
      <c r="C260" s="35">
        <v>2092434355700</v>
      </c>
      <c r="D260" s="47" t="s">
        <v>254</v>
      </c>
      <c r="E260" s="47" t="s">
        <v>255</v>
      </c>
      <c r="F260" s="37">
        <v>0</v>
      </c>
      <c r="G260" s="38">
        <f t="shared" si="7"/>
        <v>5</v>
      </c>
      <c r="H260" s="48">
        <v>0</v>
      </c>
      <c r="I260" s="49">
        <v>5</v>
      </c>
      <c r="J260" s="50">
        <v>25</v>
      </c>
      <c r="K260" s="51">
        <v>2</v>
      </c>
      <c r="L260" s="52" t="s">
        <v>541</v>
      </c>
      <c r="M260" s="53" t="s">
        <v>13</v>
      </c>
      <c r="N260" s="53" t="s">
        <v>2862</v>
      </c>
      <c r="O260" s="53" t="s">
        <v>2834</v>
      </c>
      <c r="P260" s="47" t="s">
        <v>538</v>
      </c>
      <c r="Q260" s="47" t="s">
        <v>542</v>
      </c>
      <c r="R260" s="47" t="s">
        <v>16</v>
      </c>
      <c r="S260" s="47" t="s">
        <v>17</v>
      </c>
      <c r="T260" s="47" t="s">
        <v>18</v>
      </c>
      <c r="U260" s="51">
        <v>2</v>
      </c>
      <c r="V260" s="51">
        <v>0</v>
      </c>
      <c r="W260" s="47" t="s">
        <v>19</v>
      </c>
      <c r="X260" s="47" t="s">
        <v>20</v>
      </c>
      <c r="Y260" s="54">
        <v>42</v>
      </c>
      <c r="Z260" s="55">
        <v>109.2</v>
      </c>
      <c r="AA260" s="45">
        <f t="shared" ref="AA260:AA323" si="8">Y260*G260</f>
        <v>210</v>
      </c>
      <c r="AB260" s="17"/>
      <c r="AC260" s="17"/>
      <c r="AD260" s="33"/>
    </row>
    <row r="261" spans="1:30" ht="150" customHeight="1">
      <c r="A261" s="2">
        <v>12613</v>
      </c>
      <c r="B261" s="2"/>
      <c r="C261" s="35">
        <v>2092434353669</v>
      </c>
      <c r="D261" s="47" t="s">
        <v>254</v>
      </c>
      <c r="E261" s="47" t="s">
        <v>255</v>
      </c>
      <c r="F261" s="37">
        <v>0</v>
      </c>
      <c r="G261" s="38">
        <f t="shared" ref="G261:G324" si="9">I261+H261</f>
        <v>2</v>
      </c>
      <c r="H261" s="48">
        <v>0</v>
      </c>
      <c r="I261" s="49">
        <v>2</v>
      </c>
      <c r="J261" s="50">
        <v>28</v>
      </c>
      <c r="K261" s="51">
        <v>5</v>
      </c>
      <c r="L261" s="52" t="s">
        <v>541</v>
      </c>
      <c r="M261" s="53" t="s">
        <v>13</v>
      </c>
      <c r="N261" s="53" t="s">
        <v>2862</v>
      </c>
      <c r="O261" s="53" t="s">
        <v>2834</v>
      </c>
      <c r="P261" s="47" t="s">
        <v>538</v>
      </c>
      <c r="Q261" s="47" t="s">
        <v>542</v>
      </c>
      <c r="R261" s="47" t="s">
        <v>16</v>
      </c>
      <c r="S261" s="47" t="s">
        <v>17</v>
      </c>
      <c r="T261" s="47" t="s">
        <v>18</v>
      </c>
      <c r="U261" s="51">
        <v>2</v>
      </c>
      <c r="V261" s="51">
        <v>0</v>
      </c>
      <c r="W261" s="47" t="s">
        <v>19</v>
      </c>
      <c r="X261" s="47" t="s">
        <v>20</v>
      </c>
      <c r="Y261" s="54">
        <v>42</v>
      </c>
      <c r="Z261" s="55">
        <v>109.2</v>
      </c>
      <c r="AA261" s="45">
        <f t="shared" si="8"/>
        <v>84</v>
      </c>
      <c r="AB261" s="17"/>
      <c r="AC261" s="17"/>
      <c r="AD261" s="33"/>
    </row>
    <row r="262" spans="1:30" ht="150" customHeight="1">
      <c r="A262" s="2">
        <v>15855</v>
      </c>
      <c r="B262" s="2"/>
      <c r="C262" s="35">
        <v>2092434530138</v>
      </c>
      <c r="D262" s="47" t="s">
        <v>553</v>
      </c>
      <c r="E262" s="47" t="s">
        <v>554</v>
      </c>
      <c r="F262" s="37">
        <v>0</v>
      </c>
      <c r="G262" s="38">
        <f t="shared" si="9"/>
        <v>3</v>
      </c>
      <c r="H262" s="48">
        <v>1</v>
      </c>
      <c r="I262" s="49">
        <v>2</v>
      </c>
      <c r="J262" s="50">
        <v>27</v>
      </c>
      <c r="K262" s="51">
        <v>4</v>
      </c>
      <c r="L262" s="52" t="s">
        <v>547</v>
      </c>
      <c r="M262" s="53" t="s">
        <v>548</v>
      </c>
      <c r="N262" s="53" t="s">
        <v>2863</v>
      </c>
      <c r="O262" s="53" t="s">
        <v>2833</v>
      </c>
      <c r="P262" s="47" t="s">
        <v>549</v>
      </c>
      <c r="Q262" s="47" t="s">
        <v>550</v>
      </c>
      <c r="R262" s="51">
        <v>548</v>
      </c>
      <c r="S262" s="47" t="s">
        <v>17</v>
      </c>
      <c r="T262" s="47" t="s">
        <v>18</v>
      </c>
      <c r="U262" s="51">
        <v>2</v>
      </c>
      <c r="V262" s="51">
        <v>0</v>
      </c>
      <c r="W262" s="47" t="s">
        <v>19</v>
      </c>
      <c r="X262" s="47" t="s">
        <v>20</v>
      </c>
      <c r="Y262" s="54">
        <v>44.5</v>
      </c>
      <c r="Z262" s="55">
        <v>115.7</v>
      </c>
      <c r="AA262" s="45">
        <f t="shared" si="8"/>
        <v>133.5</v>
      </c>
      <c r="AB262" s="17"/>
      <c r="AC262" s="17"/>
      <c r="AD262" s="33"/>
    </row>
    <row r="263" spans="1:30" ht="150" customHeight="1">
      <c r="A263" s="2">
        <v>15856</v>
      </c>
      <c r="B263" s="2"/>
      <c r="C263" s="35">
        <v>2092434530107</v>
      </c>
      <c r="D263" s="47" t="s">
        <v>553</v>
      </c>
      <c r="E263" s="47" t="s">
        <v>554</v>
      </c>
      <c r="F263" s="37">
        <v>0</v>
      </c>
      <c r="G263" s="38">
        <f t="shared" si="9"/>
        <v>1</v>
      </c>
      <c r="H263" s="48">
        <v>0</v>
      </c>
      <c r="I263" s="49">
        <v>1</v>
      </c>
      <c r="J263" s="50">
        <v>24</v>
      </c>
      <c r="K263" s="51">
        <v>1</v>
      </c>
      <c r="L263" s="52" t="s">
        <v>547</v>
      </c>
      <c r="M263" s="53" t="s">
        <v>548</v>
      </c>
      <c r="N263" s="53" t="s">
        <v>2863</v>
      </c>
      <c r="O263" s="53" t="s">
        <v>2833</v>
      </c>
      <c r="P263" s="47" t="s">
        <v>549</v>
      </c>
      <c r="Q263" s="47" t="s">
        <v>550</v>
      </c>
      <c r="R263" s="51">
        <v>548</v>
      </c>
      <c r="S263" s="47" t="s">
        <v>17</v>
      </c>
      <c r="T263" s="47" t="s">
        <v>18</v>
      </c>
      <c r="U263" s="51">
        <v>2</v>
      </c>
      <c r="V263" s="51">
        <v>0</v>
      </c>
      <c r="W263" s="47" t="s">
        <v>19</v>
      </c>
      <c r="X263" s="47" t="s">
        <v>20</v>
      </c>
      <c r="Y263" s="54">
        <v>44.5</v>
      </c>
      <c r="Z263" s="55">
        <v>115.7</v>
      </c>
      <c r="AA263" s="45">
        <f t="shared" si="8"/>
        <v>44.5</v>
      </c>
      <c r="AB263" s="17"/>
      <c r="AC263" s="17"/>
      <c r="AD263" s="33"/>
    </row>
    <row r="264" spans="1:30" ht="150" customHeight="1">
      <c r="A264" s="2">
        <v>15860</v>
      </c>
      <c r="B264" s="2"/>
      <c r="C264" s="35">
        <v>2092434530121</v>
      </c>
      <c r="D264" s="47" t="s">
        <v>551</v>
      </c>
      <c r="E264" s="47" t="s">
        <v>552</v>
      </c>
      <c r="F264" s="37">
        <v>0</v>
      </c>
      <c r="G264" s="38">
        <f t="shared" si="9"/>
        <v>4</v>
      </c>
      <c r="H264" s="48">
        <v>0</v>
      </c>
      <c r="I264" s="49">
        <v>4</v>
      </c>
      <c r="J264" s="50">
        <v>26</v>
      </c>
      <c r="K264" s="51">
        <v>3</v>
      </c>
      <c r="L264" s="52" t="s">
        <v>547</v>
      </c>
      <c r="M264" s="53" t="s">
        <v>548</v>
      </c>
      <c r="N264" s="53" t="s">
        <v>2863</v>
      </c>
      <c r="O264" s="53" t="s">
        <v>2833</v>
      </c>
      <c r="P264" s="47" t="s">
        <v>549</v>
      </c>
      <c r="Q264" s="47" t="s">
        <v>550</v>
      </c>
      <c r="R264" s="51">
        <v>548</v>
      </c>
      <c r="S264" s="47" t="s">
        <v>17</v>
      </c>
      <c r="T264" s="47" t="s">
        <v>18</v>
      </c>
      <c r="U264" s="51">
        <v>2</v>
      </c>
      <c r="V264" s="51">
        <v>0</v>
      </c>
      <c r="W264" s="47" t="s">
        <v>19</v>
      </c>
      <c r="X264" s="47" t="s">
        <v>20</v>
      </c>
      <c r="Y264" s="54">
        <v>44.5</v>
      </c>
      <c r="Z264" s="55">
        <v>115.7</v>
      </c>
      <c r="AA264" s="45">
        <f t="shared" si="8"/>
        <v>178</v>
      </c>
      <c r="AB264" s="17"/>
      <c r="AC264" s="17"/>
      <c r="AD264" s="33"/>
    </row>
    <row r="265" spans="1:30" ht="150" customHeight="1">
      <c r="A265" s="2">
        <v>15861</v>
      </c>
      <c r="B265" s="2"/>
      <c r="C265" s="35">
        <v>2092434530190</v>
      </c>
      <c r="D265" s="47" t="s">
        <v>545</v>
      </c>
      <c r="E265" s="47" t="s">
        <v>546</v>
      </c>
      <c r="F265" s="37">
        <v>0</v>
      </c>
      <c r="G265" s="38">
        <f t="shared" si="9"/>
        <v>1</v>
      </c>
      <c r="H265" s="48">
        <v>0</v>
      </c>
      <c r="I265" s="49">
        <v>1</v>
      </c>
      <c r="J265" s="50">
        <v>33</v>
      </c>
      <c r="K265" s="51">
        <v>10</v>
      </c>
      <c r="L265" s="52" t="s">
        <v>547</v>
      </c>
      <c r="M265" s="53" t="s">
        <v>548</v>
      </c>
      <c r="N265" s="53" t="s">
        <v>2863</v>
      </c>
      <c r="O265" s="53" t="s">
        <v>2833</v>
      </c>
      <c r="P265" s="47" t="s">
        <v>549</v>
      </c>
      <c r="Q265" s="47" t="s">
        <v>550</v>
      </c>
      <c r="R265" s="51">
        <v>548</v>
      </c>
      <c r="S265" s="47" t="s">
        <v>17</v>
      </c>
      <c r="T265" s="47" t="s">
        <v>18</v>
      </c>
      <c r="U265" s="51">
        <v>2</v>
      </c>
      <c r="V265" s="51">
        <v>0</v>
      </c>
      <c r="W265" s="47" t="s">
        <v>19</v>
      </c>
      <c r="X265" s="47" t="s">
        <v>20</v>
      </c>
      <c r="Y265" s="54">
        <v>44.5</v>
      </c>
      <c r="Z265" s="55">
        <v>115.7</v>
      </c>
      <c r="AA265" s="45">
        <f t="shared" si="8"/>
        <v>44.5</v>
      </c>
      <c r="AB265" s="17"/>
      <c r="AC265" s="17"/>
      <c r="AD265" s="33"/>
    </row>
    <row r="266" spans="1:30" ht="150" customHeight="1">
      <c r="A266" s="2">
        <v>15862</v>
      </c>
      <c r="B266" s="2"/>
      <c r="C266" s="35">
        <v>2092434530183</v>
      </c>
      <c r="D266" s="47" t="s">
        <v>545</v>
      </c>
      <c r="E266" s="47" t="s">
        <v>546</v>
      </c>
      <c r="F266" s="37">
        <v>0</v>
      </c>
      <c r="G266" s="38">
        <f t="shared" si="9"/>
        <v>1</v>
      </c>
      <c r="H266" s="48">
        <v>0</v>
      </c>
      <c r="I266" s="49">
        <v>1</v>
      </c>
      <c r="J266" s="50">
        <v>32</v>
      </c>
      <c r="K266" s="51">
        <v>9</v>
      </c>
      <c r="L266" s="52" t="s">
        <v>547</v>
      </c>
      <c r="M266" s="53" t="s">
        <v>548</v>
      </c>
      <c r="N266" s="53" t="s">
        <v>2863</v>
      </c>
      <c r="O266" s="53" t="s">
        <v>2833</v>
      </c>
      <c r="P266" s="47" t="s">
        <v>549</v>
      </c>
      <c r="Q266" s="47" t="s">
        <v>550</v>
      </c>
      <c r="R266" s="51">
        <v>548</v>
      </c>
      <c r="S266" s="47" t="s">
        <v>17</v>
      </c>
      <c r="T266" s="47" t="s">
        <v>18</v>
      </c>
      <c r="U266" s="51">
        <v>2</v>
      </c>
      <c r="V266" s="51">
        <v>0</v>
      </c>
      <c r="W266" s="47" t="s">
        <v>19</v>
      </c>
      <c r="X266" s="47" t="s">
        <v>20</v>
      </c>
      <c r="Y266" s="54">
        <v>44.5</v>
      </c>
      <c r="Z266" s="55">
        <v>115.7</v>
      </c>
      <c r="AA266" s="45">
        <f t="shared" si="8"/>
        <v>44.5</v>
      </c>
      <c r="AB266" s="17"/>
      <c r="AC266" s="17"/>
      <c r="AD266" s="33"/>
    </row>
    <row r="267" spans="1:30" ht="150" customHeight="1">
      <c r="A267" s="2">
        <v>15863</v>
      </c>
      <c r="B267" s="2"/>
      <c r="C267" s="35">
        <v>2092434530176</v>
      </c>
      <c r="D267" s="47" t="s">
        <v>545</v>
      </c>
      <c r="E267" s="47" t="s">
        <v>546</v>
      </c>
      <c r="F267" s="37">
        <v>0</v>
      </c>
      <c r="G267" s="38">
        <f t="shared" si="9"/>
        <v>1</v>
      </c>
      <c r="H267" s="48">
        <v>0</v>
      </c>
      <c r="I267" s="49">
        <v>1</v>
      </c>
      <c r="J267" s="50">
        <v>31</v>
      </c>
      <c r="K267" s="51">
        <v>8</v>
      </c>
      <c r="L267" s="52" t="s">
        <v>547</v>
      </c>
      <c r="M267" s="53" t="s">
        <v>548</v>
      </c>
      <c r="N267" s="53" t="s">
        <v>2863</v>
      </c>
      <c r="O267" s="53" t="s">
        <v>2833</v>
      </c>
      <c r="P267" s="47" t="s">
        <v>549</v>
      </c>
      <c r="Q267" s="47" t="s">
        <v>550</v>
      </c>
      <c r="R267" s="51">
        <v>548</v>
      </c>
      <c r="S267" s="47" t="s">
        <v>17</v>
      </c>
      <c r="T267" s="47" t="s">
        <v>18</v>
      </c>
      <c r="U267" s="51">
        <v>2</v>
      </c>
      <c r="V267" s="51">
        <v>0</v>
      </c>
      <c r="W267" s="47" t="s">
        <v>19</v>
      </c>
      <c r="X267" s="47" t="s">
        <v>20</v>
      </c>
      <c r="Y267" s="54">
        <v>44.5</v>
      </c>
      <c r="Z267" s="55">
        <v>115.7</v>
      </c>
      <c r="AA267" s="45">
        <f t="shared" si="8"/>
        <v>44.5</v>
      </c>
      <c r="AB267" s="17"/>
      <c r="AC267" s="17"/>
      <c r="AD267" s="33"/>
    </row>
    <row r="268" spans="1:30" ht="150" customHeight="1">
      <c r="A268" s="2">
        <v>15864</v>
      </c>
      <c r="B268" s="2"/>
      <c r="C268" s="35">
        <v>2092434530145</v>
      </c>
      <c r="D268" s="47" t="s">
        <v>545</v>
      </c>
      <c r="E268" s="47" t="s">
        <v>546</v>
      </c>
      <c r="F268" s="37">
        <v>0</v>
      </c>
      <c r="G268" s="38">
        <f t="shared" si="9"/>
        <v>3</v>
      </c>
      <c r="H268" s="48">
        <v>0</v>
      </c>
      <c r="I268" s="49">
        <v>3</v>
      </c>
      <c r="J268" s="50">
        <v>28</v>
      </c>
      <c r="K268" s="51">
        <v>5</v>
      </c>
      <c r="L268" s="52" t="s">
        <v>547</v>
      </c>
      <c r="M268" s="53" t="s">
        <v>548</v>
      </c>
      <c r="N268" s="53" t="s">
        <v>2863</v>
      </c>
      <c r="O268" s="53" t="s">
        <v>2833</v>
      </c>
      <c r="P268" s="47" t="s">
        <v>549</v>
      </c>
      <c r="Q268" s="47" t="s">
        <v>550</v>
      </c>
      <c r="R268" s="51">
        <v>548</v>
      </c>
      <c r="S268" s="47" t="s">
        <v>17</v>
      </c>
      <c r="T268" s="47" t="s">
        <v>18</v>
      </c>
      <c r="U268" s="51">
        <v>2</v>
      </c>
      <c r="V268" s="51">
        <v>0</v>
      </c>
      <c r="W268" s="47" t="s">
        <v>19</v>
      </c>
      <c r="X268" s="47" t="s">
        <v>20</v>
      </c>
      <c r="Y268" s="54">
        <v>44.5</v>
      </c>
      <c r="Z268" s="55">
        <v>115.7</v>
      </c>
      <c r="AA268" s="45">
        <f t="shared" si="8"/>
        <v>133.5</v>
      </c>
      <c r="AB268" s="17"/>
      <c r="AC268" s="17"/>
      <c r="AD268" s="33"/>
    </row>
    <row r="269" spans="1:30" ht="150" customHeight="1">
      <c r="A269" s="2">
        <v>15865</v>
      </c>
      <c r="B269" s="2"/>
      <c r="C269" s="35">
        <v>2092434530152</v>
      </c>
      <c r="D269" s="47" t="s">
        <v>545</v>
      </c>
      <c r="E269" s="47" t="s">
        <v>546</v>
      </c>
      <c r="F269" s="37">
        <v>0</v>
      </c>
      <c r="G269" s="38">
        <f t="shared" si="9"/>
        <v>3</v>
      </c>
      <c r="H269" s="48">
        <v>0</v>
      </c>
      <c r="I269" s="49">
        <v>3</v>
      </c>
      <c r="J269" s="50">
        <v>29</v>
      </c>
      <c r="K269" s="51">
        <v>6</v>
      </c>
      <c r="L269" s="52" t="s">
        <v>547</v>
      </c>
      <c r="M269" s="53" t="s">
        <v>548</v>
      </c>
      <c r="N269" s="53" t="s">
        <v>2863</v>
      </c>
      <c r="O269" s="53" t="s">
        <v>2833</v>
      </c>
      <c r="P269" s="47" t="s">
        <v>549</v>
      </c>
      <c r="Q269" s="47" t="s">
        <v>550</v>
      </c>
      <c r="R269" s="51">
        <v>548</v>
      </c>
      <c r="S269" s="47" t="s">
        <v>17</v>
      </c>
      <c r="T269" s="47" t="s">
        <v>18</v>
      </c>
      <c r="U269" s="51">
        <v>2</v>
      </c>
      <c r="V269" s="51">
        <v>0</v>
      </c>
      <c r="W269" s="47" t="s">
        <v>19</v>
      </c>
      <c r="X269" s="47" t="s">
        <v>20</v>
      </c>
      <c r="Y269" s="54">
        <v>44.5</v>
      </c>
      <c r="Z269" s="55">
        <v>115.7</v>
      </c>
      <c r="AA269" s="45">
        <f t="shared" si="8"/>
        <v>133.5</v>
      </c>
      <c r="AB269" s="17"/>
      <c r="AC269" s="17"/>
      <c r="AD269" s="33"/>
    </row>
    <row r="270" spans="1:30" ht="150" customHeight="1">
      <c r="A270" s="2">
        <v>15866</v>
      </c>
      <c r="B270" s="2"/>
      <c r="C270" s="35">
        <v>2092434530169</v>
      </c>
      <c r="D270" s="47" t="s">
        <v>545</v>
      </c>
      <c r="E270" s="47" t="s">
        <v>546</v>
      </c>
      <c r="F270" s="37">
        <v>0</v>
      </c>
      <c r="G270" s="38">
        <f t="shared" si="9"/>
        <v>2</v>
      </c>
      <c r="H270" s="48">
        <v>0</v>
      </c>
      <c r="I270" s="49">
        <v>2</v>
      </c>
      <c r="J270" s="50">
        <v>30</v>
      </c>
      <c r="K270" s="51">
        <v>7</v>
      </c>
      <c r="L270" s="52" t="s">
        <v>547</v>
      </c>
      <c r="M270" s="53" t="s">
        <v>548</v>
      </c>
      <c r="N270" s="53" t="s">
        <v>2863</v>
      </c>
      <c r="O270" s="53" t="s">
        <v>2833</v>
      </c>
      <c r="P270" s="47" t="s">
        <v>549</v>
      </c>
      <c r="Q270" s="47" t="s">
        <v>550</v>
      </c>
      <c r="R270" s="51">
        <v>548</v>
      </c>
      <c r="S270" s="47" t="s">
        <v>17</v>
      </c>
      <c r="T270" s="47" t="s">
        <v>18</v>
      </c>
      <c r="U270" s="51">
        <v>2</v>
      </c>
      <c r="V270" s="51">
        <v>0</v>
      </c>
      <c r="W270" s="47" t="s">
        <v>19</v>
      </c>
      <c r="X270" s="47" t="s">
        <v>20</v>
      </c>
      <c r="Y270" s="54">
        <v>44.5</v>
      </c>
      <c r="Z270" s="55">
        <v>115.7</v>
      </c>
      <c r="AA270" s="45">
        <f t="shared" si="8"/>
        <v>89</v>
      </c>
      <c r="AB270" s="17"/>
      <c r="AC270" s="17"/>
      <c r="AD270" s="33"/>
    </row>
    <row r="271" spans="1:30" ht="150" customHeight="1">
      <c r="A271" s="2">
        <v>15867</v>
      </c>
      <c r="B271" s="2"/>
      <c r="C271" s="35">
        <v>2092434530114</v>
      </c>
      <c r="D271" s="47" t="s">
        <v>545</v>
      </c>
      <c r="E271" s="47" t="s">
        <v>546</v>
      </c>
      <c r="F271" s="37">
        <v>0</v>
      </c>
      <c r="G271" s="38">
        <f t="shared" si="9"/>
        <v>1</v>
      </c>
      <c r="H271" s="48">
        <v>0</v>
      </c>
      <c r="I271" s="49">
        <v>1</v>
      </c>
      <c r="J271" s="50">
        <v>25</v>
      </c>
      <c r="K271" s="51">
        <v>2</v>
      </c>
      <c r="L271" s="52" t="s">
        <v>547</v>
      </c>
      <c r="M271" s="53" t="s">
        <v>548</v>
      </c>
      <c r="N271" s="53" t="s">
        <v>2863</v>
      </c>
      <c r="O271" s="53" t="s">
        <v>2833</v>
      </c>
      <c r="P271" s="47" t="s">
        <v>549</v>
      </c>
      <c r="Q271" s="47" t="s">
        <v>550</v>
      </c>
      <c r="R271" s="51">
        <v>548</v>
      </c>
      <c r="S271" s="47" t="s">
        <v>17</v>
      </c>
      <c r="T271" s="47" t="s">
        <v>18</v>
      </c>
      <c r="U271" s="51">
        <v>2</v>
      </c>
      <c r="V271" s="51">
        <v>0</v>
      </c>
      <c r="W271" s="47" t="s">
        <v>19</v>
      </c>
      <c r="X271" s="47" t="s">
        <v>20</v>
      </c>
      <c r="Y271" s="54">
        <v>44.5</v>
      </c>
      <c r="Z271" s="55">
        <v>115.7</v>
      </c>
      <c r="AA271" s="45">
        <f t="shared" si="8"/>
        <v>44.5</v>
      </c>
      <c r="AB271" s="17"/>
      <c r="AC271" s="17"/>
      <c r="AD271" s="33"/>
    </row>
    <row r="272" spans="1:30" ht="150" customHeight="1">
      <c r="A272" s="2">
        <v>14810</v>
      </c>
      <c r="B272" s="2"/>
      <c r="C272" s="35">
        <v>2092434530237</v>
      </c>
      <c r="D272" s="47" t="s">
        <v>564</v>
      </c>
      <c r="E272" s="47" t="s">
        <v>565</v>
      </c>
      <c r="F272" s="37">
        <v>4</v>
      </c>
      <c r="G272" s="38">
        <f t="shared" si="9"/>
        <v>4</v>
      </c>
      <c r="H272" s="48">
        <v>0</v>
      </c>
      <c r="I272" s="49">
        <v>4</v>
      </c>
      <c r="J272" s="50">
        <v>28</v>
      </c>
      <c r="K272" s="51">
        <v>5</v>
      </c>
      <c r="L272" s="52" t="s">
        <v>559</v>
      </c>
      <c r="M272" s="53" t="s">
        <v>548</v>
      </c>
      <c r="N272" s="53" t="s">
        <v>2863</v>
      </c>
      <c r="O272" s="53" t="s">
        <v>2833</v>
      </c>
      <c r="P272" s="47" t="s">
        <v>549</v>
      </c>
      <c r="Q272" s="47" t="s">
        <v>550</v>
      </c>
      <c r="R272" s="51">
        <v>814</v>
      </c>
      <c r="S272" s="47" t="s">
        <v>17</v>
      </c>
      <c r="T272" s="47" t="s">
        <v>18</v>
      </c>
      <c r="U272" s="51">
        <v>2</v>
      </c>
      <c r="V272" s="51">
        <v>0</v>
      </c>
      <c r="W272" s="47" t="s">
        <v>19</v>
      </c>
      <c r="X272" s="47" t="s">
        <v>20</v>
      </c>
      <c r="Y272" s="54">
        <v>44.5</v>
      </c>
      <c r="Z272" s="55">
        <v>115.7</v>
      </c>
      <c r="AA272" s="45">
        <f t="shared" si="8"/>
        <v>178</v>
      </c>
      <c r="AB272" s="17"/>
      <c r="AC272" s="17"/>
      <c r="AD272" s="33"/>
    </row>
    <row r="273" spans="1:30" ht="150" customHeight="1">
      <c r="A273" s="2">
        <v>14814</v>
      </c>
      <c r="B273" s="2"/>
      <c r="C273" s="35">
        <v>2092434530251</v>
      </c>
      <c r="D273" s="47" t="s">
        <v>562</v>
      </c>
      <c r="E273" s="47" t="s">
        <v>563</v>
      </c>
      <c r="F273" s="37">
        <v>2</v>
      </c>
      <c r="G273" s="38">
        <f t="shared" si="9"/>
        <v>2</v>
      </c>
      <c r="H273" s="48">
        <v>0</v>
      </c>
      <c r="I273" s="49">
        <v>2</v>
      </c>
      <c r="J273" s="50">
        <v>30</v>
      </c>
      <c r="K273" s="51">
        <v>7</v>
      </c>
      <c r="L273" s="52" t="s">
        <v>559</v>
      </c>
      <c r="M273" s="53" t="s">
        <v>548</v>
      </c>
      <c r="N273" s="53" t="s">
        <v>2863</v>
      </c>
      <c r="O273" s="53" t="s">
        <v>2833</v>
      </c>
      <c r="P273" s="47" t="s">
        <v>549</v>
      </c>
      <c r="Q273" s="47" t="s">
        <v>550</v>
      </c>
      <c r="R273" s="51">
        <v>814</v>
      </c>
      <c r="S273" s="47" t="s">
        <v>17</v>
      </c>
      <c r="T273" s="47" t="s">
        <v>18</v>
      </c>
      <c r="U273" s="51">
        <v>2</v>
      </c>
      <c r="V273" s="51">
        <v>0</v>
      </c>
      <c r="W273" s="47" t="s">
        <v>19</v>
      </c>
      <c r="X273" s="47" t="s">
        <v>20</v>
      </c>
      <c r="Y273" s="54">
        <v>44.5</v>
      </c>
      <c r="Z273" s="55">
        <v>115.7</v>
      </c>
      <c r="AA273" s="45">
        <f t="shared" si="8"/>
        <v>89</v>
      </c>
      <c r="AB273" s="17"/>
      <c r="AC273" s="17"/>
      <c r="AD273" s="33"/>
    </row>
    <row r="274" spans="1:30" ht="150" customHeight="1">
      <c r="A274" s="2">
        <v>14815</v>
      </c>
      <c r="B274" s="2"/>
      <c r="C274" s="35">
        <v>2092434530244</v>
      </c>
      <c r="D274" s="47" t="s">
        <v>562</v>
      </c>
      <c r="E274" s="47" t="s">
        <v>563</v>
      </c>
      <c r="F274" s="37">
        <v>5</v>
      </c>
      <c r="G274" s="38">
        <f t="shared" si="9"/>
        <v>4</v>
      </c>
      <c r="H274" s="48">
        <v>0</v>
      </c>
      <c r="I274" s="49">
        <v>4</v>
      </c>
      <c r="J274" s="50">
        <v>29</v>
      </c>
      <c r="K274" s="51">
        <v>6</v>
      </c>
      <c r="L274" s="52" t="s">
        <v>559</v>
      </c>
      <c r="M274" s="53" t="s">
        <v>548</v>
      </c>
      <c r="N274" s="53" t="s">
        <v>2863</v>
      </c>
      <c r="O274" s="53" t="s">
        <v>2833</v>
      </c>
      <c r="P274" s="47" t="s">
        <v>549</v>
      </c>
      <c r="Q274" s="47" t="s">
        <v>550</v>
      </c>
      <c r="R274" s="51">
        <v>814</v>
      </c>
      <c r="S274" s="47" t="s">
        <v>17</v>
      </c>
      <c r="T274" s="47" t="s">
        <v>18</v>
      </c>
      <c r="U274" s="51">
        <v>2</v>
      </c>
      <c r="V274" s="51">
        <v>0</v>
      </c>
      <c r="W274" s="47" t="s">
        <v>19</v>
      </c>
      <c r="X274" s="47" t="s">
        <v>20</v>
      </c>
      <c r="Y274" s="54">
        <v>44.5</v>
      </c>
      <c r="Z274" s="55">
        <v>115.7</v>
      </c>
      <c r="AA274" s="45">
        <f t="shared" si="8"/>
        <v>178</v>
      </c>
      <c r="AB274" s="17"/>
      <c r="AC274" s="17"/>
      <c r="AD274" s="33"/>
    </row>
    <row r="275" spans="1:30" ht="150" customHeight="1">
      <c r="A275" s="2">
        <v>14816</v>
      </c>
      <c r="B275" s="2"/>
      <c r="C275" s="35">
        <v>2092434530268</v>
      </c>
      <c r="D275" s="47" t="s">
        <v>560</v>
      </c>
      <c r="E275" s="47" t="s">
        <v>561</v>
      </c>
      <c r="F275" s="37">
        <v>4</v>
      </c>
      <c r="G275" s="38">
        <f t="shared" si="9"/>
        <v>4</v>
      </c>
      <c r="H275" s="48">
        <v>0</v>
      </c>
      <c r="I275" s="49">
        <v>4</v>
      </c>
      <c r="J275" s="50">
        <v>31</v>
      </c>
      <c r="K275" s="51">
        <v>8</v>
      </c>
      <c r="L275" s="52" t="s">
        <v>559</v>
      </c>
      <c r="M275" s="53" t="s">
        <v>548</v>
      </c>
      <c r="N275" s="53" t="s">
        <v>2863</v>
      </c>
      <c r="O275" s="53" t="s">
        <v>2833</v>
      </c>
      <c r="P275" s="47" t="s">
        <v>549</v>
      </c>
      <c r="Q275" s="47" t="s">
        <v>550</v>
      </c>
      <c r="R275" s="51">
        <v>814</v>
      </c>
      <c r="S275" s="47" t="s">
        <v>17</v>
      </c>
      <c r="T275" s="47" t="s">
        <v>18</v>
      </c>
      <c r="U275" s="51">
        <v>2</v>
      </c>
      <c r="V275" s="51">
        <v>0</v>
      </c>
      <c r="W275" s="47" t="s">
        <v>19</v>
      </c>
      <c r="X275" s="47" t="s">
        <v>20</v>
      </c>
      <c r="Y275" s="54">
        <v>44.5</v>
      </c>
      <c r="Z275" s="55">
        <v>115.7</v>
      </c>
      <c r="AA275" s="45">
        <f t="shared" si="8"/>
        <v>178</v>
      </c>
      <c r="AB275" s="17"/>
      <c r="AC275" s="17"/>
      <c r="AD275" s="33"/>
    </row>
    <row r="276" spans="1:30" ht="150" customHeight="1">
      <c r="A276" s="2">
        <v>14817</v>
      </c>
      <c r="B276" s="2"/>
      <c r="C276" s="35">
        <v>2092434530275</v>
      </c>
      <c r="D276" s="47" t="s">
        <v>560</v>
      </c>
      <c r="E276" s="47" t="s">
        <v>561</v>
      </c>
      <c r="F276" s="37">
        <v>3</v>
      </c>
      <c r="G276" s="38">
        <f t="shared" si="9"/>
        <v>2</v>
      </c>
      <c r="H276" s="48">
        <v>0</v>
      </c>
      <c r="I276" s="49">
        <v>2</v>
      </c>
      <c r="J276" s="50">
        <v>32</v>
      </c>
      <c r="K276" s="51">
        <v>9</v>
      </c>
      <c r="L276" s="52" t="s">
        <v>559</v>
      </c>
      <c r="M276" s="53" t="s">
        <v>548</v>
      </c>
      <c r="N276" s="53" t="s">
        <v>2863</v>
      </c>
      <c r="O276" s="53" t="s">
        <v>2833</v>
      </c>
      <c r="P276" s="47" t="s">
        <v>549</v>
      </c>
      <c r="Q276" s="47" t="s">
        <v>550</v>
      </c>
      <c r="R276" s="51">
        <v>814</v>
      </c>
      <c r="S276" s="47" t="s">
        <v>17</v>
      </c>
      <c r="T276" s="47" t="s">
        <v>18</v>
      </c>
      <c r="U276" s="51">
        <v>2</v>
      </c>
      <c r="V276" s="51">
        <v>0</v>
      </c>
      <c r="W276" s="47" t="s">
        <v>19</v>
      </c>
      <c r="X276" s="47" t="s">
        <v>20</v>
      </c>
      <c r="Y276" s="54">
        <v>44.5</v>
      </c>
      <c r="Z276" s="55">
        <v>115.7</v>
      </c>
      <c r="AA276" s="45">
        <f t="shared" si="8"/>
        <v>89</v>
      </c>
      <c r="AB276" s="17"/>
      <c r="AC276" s="17"/>
      <c r="AD276" s="33"/>
    </row>
    <row r="277" spans="1:30" ht="150" customHeight="1">
      <c r="A277" s="2">
        <v>14818</v>
      </c>
      <c r="B277" s="2"/>
      <c r="C277" s="35">
        <v>2092434530282</v>
      </c>
      <c r="D277" s="47" t="s">
        <v>560</v>
      </c>
      <c r="E277" s="47" t="s">
        <v>561</v>
      </c>
      <c r="F277" s="37">
        <v>2</v>
      </c>
      <c r="G277" s="38">
        <f t="shared" si="9"/>
        <v>2</v>
      </c>
      <c r="H277" s="48">
        <v>0</v>
      </c>
      <c r="I277" s="49">
        <v>2</v>
      </c>
      <c r="J277" s="50">
        <v>33</v>
      </c>
      <c r="K277" s="51">
        <v>10</v>
      </c>
      <c r="L277" s="52" t="s">
        <v>559</v>
      </c>
      <c r="M277" s="53" t="s">
        <v>548</v>
      </c>
      <c r="N277" s="53" t="s">
        <v>2863</v>
      </c>
      <c r="O277" s="53" t="s">
        <v>2833</v>
      </c>
      <c r="P277" s="47" t="s">
        <v>549</v>
      </c>
      <c r="Q277" s="47" t="s">
        <v>550</v>
      </c>
      <c r="R277" s="51">
        <v>814</v>
      </c>
      <c r="S277" s="47" t="s">
        <v>17</v>
      </c>
      <c r="T277" s="47" t="s">
        <v>18</v>
      </c>
      <c r="U277" s="51">
        <v>2</v>
      </c>
      <c r="V277" s="51">
        <v>0</v>
      </c>
      <c r="W277" s="47" t="s">
        <v>19</v>
      </c>
      <c r="X277" s="47" t="s">
        <v>20</v>
      </c>
      <c r="Y277" s="54">
        <v>44.5</v>
      </c>
      <c r="Z277" s="55">
        <v>115.7</v>
      </c>
      <c r="AA277" s="45">
        <f t="shared" si="8"/>
        <v>89</v>
      </c>
      <c r="AB277" s="17"/>
      <c r="AC277" s="17"/>
      <c r="AD277" s="33"/>
    </row>
    <row r="278" spans="1:30" ht="150" customHeight="1">
      <c r="A278" s="2">
        <v>14819</v>
      </c>
      <c r="B278" s="2"/>
      <c r="C278" s="35">
        <v>2092434530220</v>
      </c>
      <c r="D278" s="47" t="s">
        <v>560</v>
      </c>
      <c r="E278" s="47" t="s">
        <v>561</v>
      </c>
      <c r="F278" s="37">
        <v>0</v>
      </c>
      <c r="G278" s="38">
        <f t="shared" si="9"/>
        <v>1</v>
      </c>
      <c r="H278" s="48">
        <v>1</v>
      </c>
      <c r="I278" s="49">
        <v>0</v>
      </c>
      <c r="J278" s="50">
        <v>27</v>
      </c>
      <c r="K278" s="51">
        <v>4</v>
      </c>
      <c r="L278" s="52" t="s">
        <v>559</v>
      </c>
      <c r="M278" s="53" t="s">
        <v>548</v>
      </c>
      <c r="N278" s="53" t="s">
        <v>2863</v>
      </c>
      <c r="O278" s="53" t="s">
        <v>2833</v>
      </c>
      <c r="P278" s="47" t="s">
        <v>549</v>
      </c>
      <c r="Q278" s="47" t="s">
        <v>550</v>
      </c>
      <c r="R278" s="51">
        <v>814</v>
      </c>
      <c r="S278" s="47" t="s">
        <v>17</v>
      </c>
      <c r="T278" s="47" t="s">
        <v>18</v>
      </c>
      <c r="U278" s="51">
        <v>2</v>
      </c>
      <c r="V278" s="51">
        <v>0</v>
      </c>
      <c r="W278" s="47" t="s">
        <v>19</v>
      </c>
      <c r="X278" s="47" t="s">
        <v>20</v>
      </c>
      <c r="Y278" s="54">
        <v>44.5</v>
      </c>
      <c r="Z278" s="55">
        <v>115.7</v>
      </c>
      <c r="AA278" s="45">
        <f t="shared" si="8"/>
        <v>44.5</v>
      </c>
      <c r="AB278" s="17"/>
      <c r="AC278" s="17"/>
      <c r="AD278" s="33"/>
    </row>
    <row r="279" spans="1:30" ht="150" customHeight="1">
      <c r="A279" s="2">
        <v>14821</v>
      </c>
      <c r="B279" s="2"/>
      <c r="C279" s="35">
        <v>2092434530213</v>
      </c>
      <c r="D279" s="47" t="s">
        <v>557</v>
      </c>
      <c r="E279" s="47" t="s">
        <v>558</v>
      </c>
      <c r="F279" s="37">
        <v>6</v>
      </c>
      <c r="G279" s="38">
        <f t="shared" si="9"/>
        <v>4</v>
      </c>
      <c r="H279" s="48">
        <v>0</v>
      </c>
      <c r="I279" s="49">
        <v>4</v>
      </c>
      <c r="J279" s="50">
        <v>26</v>
      </c>
      <c r="K279" s="51">
        <v>3</v>
      </c>
      <c r="L279" s="52" t="s">
        <v>559</v>
      </c>
      <c r="M279" s="53" t="s">
        <v>548</v>
      </c>
      <c r="N279" s="53" t="s">
        <v>2863</v>
      </c>
      <c r="O279" s="53" t="s">
        <v>2833</v>
      </c>
      <c r="P279" s="47" t="s">
        <v>549</v>
      </c>
      <c r="Q279" s="47" t="s">
        <v>550</v>
      </c>
      <c r="R279" s="51">
        <v>814</v>
      </c>
      <c r="S279" s="47" t="s">
        <v>17</v>
      </c>
      <c r="T279" s="47" t="s">
        <v>18</v>
      </c>
      <c r="U279" s="51">
        <v>2</v>
      </c>
      <c r="V279" s="51">
        <v>0</v>
      </c>
      <c r="W279" s="47" t="s">
        <v>19</v>
      </c>
      <c r="X279" s="47" t="s">
        <v>20</v>
      </c>
      <c r="Y279" s="54">
        <v>44.5</v>
      </c>
      <c r="Z279" s="55">
        <v>115.7</v>
      </c>
      <c r="AA279" s="45">
        <f t="shared" si="8"/>
        <v>178</v>
      </c>
      <c r="AB279" s="17"/>
      <c r="AC279" s="17"/>
      <c r="AD279" s="33"/>
    </row>
    <row r="280" spans="1:30" ht="150" customHeight="1">
      <c r="A280" s="2">
        <v>14822</v>
      </c>
      <c r="B280" s="2"/>
      <c r="C280" s="35">
        <v>2092434530206</v>
      </c>
      <c r="D280" s="47" t="s">
        <v>557</v>
      </c>
      <c r="E280" s="47" t="s">
        <v>558</v>
      </c>
      <c r="F280" s="37">
        <v>3</v>
      </c>
      <c r="G280" s="38">
        <f t="shared" si="9"/>
        <v>3</v>
      </c>
      <c r="H280" s="48">
        <v>0</v>
      </c>
      <c r="I280" s="49">
        <v>3</v>
      </c>
      <c r="J280" s="50">
        <v>25</v>
      </c>
      <c r="K280" s="51">
        <v>2</v>
      </c>
      <c r="L280" s="52" t="s">
        <v>559</v>
      </c>
      <c r="M280" s="53" t="s">
        <v>548</v>
      </c>
      <c r="N280" s="53" t="s">
        <v>2863</v>
      </c>
      <c r="O280" s="53" t="s">
        <v>2833</v>
      </c>
      <c r="P280" s="47" t="s">
        <v>549</v>
      </c>
      <c r="Q280" s="47" t="s">
        <v>550</v>
      </c>
      <c r="R280" s="51">
        <v>814</v>
      </c>
      <c r="S280" s="47" t="s">
        <v>17</v>
      </c>
      <c r="T280" s="47" t="s">
        <v>18</v>
      </c>
      <c r="U280" s="51">
        <v>2</v>
      </c>
      <c r="V280" s="51">
        <v>0</v>
      </c>
      <c r="W280" s="47" t="s">
        <v>19</v>
      </c>
      <c r="X280" s="47" t="s">
        <v>20</v>
      </c>
      <c r="Y280" s="54">
        <v>44.5</v>
      </c>
      <c r="Z280" s="55">
        <v>115.7</v>
      </c>
      <c r="AA280" s="45">
        <f t="shared" si="8"/>
        <v>133.5</v>
      </c>
      <c r="AB280" s="17"/>
      <c r="AC280" s="17"/>
      <c r="AD280" s="33"/>
    </row>
    <row r="281" spans="1:30" ht="150" customHeight="1">
      <c r="A281" s="2">
        <v>14373</v>
      </c>
      <c r="B281" s="2"/>
      <c r="C281" s="35">
        <v>2092434529774</v>
      </c>
      <c r="D281" s="47" t="s">
        <v>577</v>
      </c>
      <c r="E281" s="47" t="s">
        <v>578</v>
      </c>
      <c r="F281" s="37">
        <v>1</v>
      </c>
      <c r="G281" s="38">
        <f t="shared" si="9"/>
        <v>1</v>
      </c>
      <c r="H281" s="48">
        <v>0</v>
      </c>
      <c r="I281" s="49">
        <v>1</v>
      </c>
      <c r="J281" s="50">
        <v>23</v>
      </c>
      <c r="K281" s="51">
        <v>0</v>
      </c>
      <c r="L281" s="52" t="s">
        <v>570</v>
      </c>
      <c r="M281" s="53" t="s">
        <v>548</v>
      </c>
      <c r="N281" s="53" t="s">
        <v>2863</v>
      </c>
      <c r="O281" s="53" t="s">
        <v>2833</v>
      </c>
      <c r="P281" s="47" t="s">
        <v>549</v>
      </c>
      <c r="Q281" s="47" t="s">
        <v>550</v>
      </c>
      <c r="R281" s="51">
        <v>999</v>
      </c>
      <c r="S281" s="47" t="s">
        <v>17</v>
      </c>
      <c r="T281" s="47" t="s">
        <v>18</v>
      </c>
      <c r="U281" s="51">
        <v>2</v>
      </c>
      <c r="V281" s="51">
        <v>0</v>
      </c>
      <c r="W281" s="47" t="s">
        <v>19</v>
      </c>
      <c r="X281" s="47" t="s">
        <v>20</v>
      </c>
      <c r="Y281" s="54">
        <v>44.5</v>
      </c>
      <c r="Z281" s="55">
        <v>115.7</v>
      </c>
      <c r="AA281" s="45">
        <f t="shared" si="8"/>
        <v>44.5</v>
      </c>
      <c r="AB281" s="17"/>
      <c r="AC281" s="17"/>
      <c r="AD281" s="33"/>
    </row>
    <row r="282" spans="1:30" ht="150" customHeight="1">
      <c r="A282" s="2">
        <v>15657</v>
      </c>
      <c r="B282" s="2"/>
      <c r="C282" s="35">
        <v>2092434523833</v>
      </c>
      <c r="D282" s="47" t="s">
        <v>573</v>
      </c>
      <c r="E282" s="47" t="s">
        <v>574</v>
      </c>
      <c r="F282" s="37">
        <v>7</v>
      </c>
      <c r="G282" s="38">
        <f t="shared" si="9"/>
        <v>4</v>
      </c>
      <c r="H282" s="48">
        <v>0</v>
      </c>
      <c r="I282" s="49">
        <v>4</v>
      </c>
      <c r="J282" s="50">
        <v>29</v>
      </c>
      <c r="K282" s="51">
        <v>6</v>
      </c>
      <c r="L282" s="52" t="s">
        <v>570</v>
      </c>
      <c r="M282" s="53" t="s">
        <v>548</v>
      </c>
      <c r="N282" s="53" t="s">
        <v>2863</v>
      </c>
      <c r="O282" s="53" t="s">
        <v>2833</v>
      </c>
      <c r="P282" s="47" t="s">
        <v>549</v>
      </c>
      <c r="Q282" s="47" t="s">
        <v>550</v>
      </c>
      <c r="R282" s="51">
        <v>999</v>
      </c>
      <c r="S282" s="47" t="s">
        <v>17</v>
      </c>
      <c r="T282" s="47" t="s">
        <v>18</v>
      </c>
      <c r="U282" s="51">
        <v>2</v>
      </c>
      <c r="V282" s="51">
        <v>0</v>
      </c>
      <c r="W282" s="47" t="s">
        <v>19</v>
      </c>
      <c r="X282" s="47" t="s">
        <v>20</v>
      </c>
      <c r="Y282" s="54">
        <v>44.5</v>
      </c>
      <c r="Z282" s="55">
        <v>115.7</v>
      </c>
      <c r="AA282" s="45">
        <f t="shared" si="8"/>
        <v>178</v>
      </c>
      <c r="AB282" s="17"/>
      <c r="AC282" s="17"/>
      <c r="AD282" s="33"/>
    </row>
    <row r="283" spans="1:30" ht="150" customHeight="1">
      <c r="A283" s="2">
        <v>16754</v>
      </c>
      <c r="B283" s="2"/>
      <c r="C283" s="35">
        <v>2092434529798</v>
      </c>
      <c r="D283" s="47" t="s">
        <v>568</v>
      </c>
      <c r="E283" s="47" t="s">
        <v>569</v>
      </c>
      <c r="F283" s="37">
        <v>5</v>
      </c>
      <c r="G283" s="38">
        <f t="shared" si="9"/>
        <v>5</v>
      </c>
      <c r="H283" s="48">
        <v>0</v>
      </c>
      <c r="I283" s="49">
        <v>5</v>
      </c>
      <c r="J283" s="50">
        <v>32</v>
      </c>
      <c r="K283" s="51">
        <v>9</v>
      </c>
      <c r="L283" s="52" t="s">
        <v>570</v>
      </c>
      <c r="M283" s="53" t="s">
        <v>548</v>
      </c>
      <c r="N283" s="53" t="s">
        <v>2863</v>
      </c>
      <c r="O283" s="53" t="s">
        <v>2833</v>
      </c>
      <c r="P283" s="47" t="s">
        <v>549</v>
      </c>
      <c r="Q283" s="47" t="s">
        <v>550</v>
      </c>
      <c r="R283" s="51">
        <v>999</v>
      </c>
      <c r="S283" s="47" t="s">
        <v>17</v>
      </c>
      <c r="T283" s="47" t="s">
        <v>18</v>
      </c>
      <c r="U283" s="51">
        <v>2</v>
      </c>
      <c r="V283" s="51">
        <v>0</v>
      </c>
      <c r="W283" s="47" t="s">
        <v>19</v>
      </c>
      <c r="X283" s="47" t="s">
        <v>20</v>
      </c>
      <c r="Y283" s="54">
        <v>44.5</v>
      </c>
      <c r="Z283" s="55">
        <v>115.7</v>
      </c>
      <c r="AA283" s="45">
        <f t="shared" si="8"/>
        <v>222.5</v>
      </c>
      <c r="AB283" s="17"/>
      <c r="AC283" s="17"/>
      <c r="AD283" s="33"/>
    </row>
    <row r="284" spans="1:30" ht="150" customHeight="1">
      <c r="A284" s="2">
        <v>16755</v>
      </c>
      <c r="B284" s="2"/>
      <c r="C284" s="35">
        <v>2092434446873</v>
      </c>
      <c r="D284" s="47" t="s">
        <v>568</v>
      </c>
      <c r="E284" s="47" t="s">
        <v>569</v>
      </c>
      <c r="F284" s="37">
        <v>6</v>
      </c>
      <c r="G284" s="38">
        <f t="shared" si="9"/>
        <v>6</v>
      </c>
      <c r="H284" s="48">
        <v>1</v>
      </c>
      <c r="I284" s="49">
        <v>5</v>
      </c>
      <c r="J284" s="50">
        <v>27</v>
      </c>
      <c r="K284" s="51">
        <v>4</v>
      </c>
      <c r="L284" s="52" t="s">
        <v>570</v>
      </c>
      <c r="M284" s="53" t="s">
        <v>548</v>
      </c>
      <c r="N284" s="53" t="s">
        <v>2863</v>
      </c>
      <c r="O284" s="53" t="s">
        <v>2833</v>
      </c>
      <c r="P284" s="47" t="s">
        <v>549</v>
      </c>
      <c r="Q284" s="47" t="s">
        <v>550</v>
      </c>
      <c r="R284" s="51">
        <v>999</v>
      </c>
      <c r="S284" s="47" t="s">
        <v>17</v>
      </c>
      <c r="T284" s="47" t="s">
        <v>18</v>
      </c>
      <c r="U284" s="51">
        <v>2</v>
      </c>
      <c r="V284" s="51">
        <v>0</v>
      </c>
      <c r="W284" s="47" t="s">
        <v>19</v>
      </c>
      <c r="X284" s="47" t="s">
        <v>20</v>
      </c>
      <c r="Y284" s="54">
        <v>44.5</v>
      </c>
      <c r="Z284" s="55">
        <v>115.7</v>
      </c>
      <c r="AA284" s="45">
        <f t="shared" si="8"/>
        <v>267</v>
      </c>
      <c r="AB284" s="17"/>
      <c r="AC284" s="17"/>
      <c r="AD284" s="33"/>
    </row>
    <row r="285" spans="1:30" ht="150" customHeight="1">
      <c r="A285" s="2">
        <v>16756</v>
      </c>
      <c r="B285" s="2"/>
      <c r="C285" s="35">
        <v>2092434523802</v>
      </c>
      <c r="D285" s="47" t="s">
        <v>568</v>
      </c>
      <c r="E285" s="47" t="s">
        <v>569</v>
      </c>
      <c r="F285" s="37">
        <v>9</v>
      </c>
      <c r="G285" s="38">
        <f t="shared" si="9"/>
        <v>9</v>
      </c>
      <c r="H285" s="48">
        <v>0</v>
      </c>
      <c r="I285" s="49">
        <v>9</v>
      </c>
      <c r="J285" s="50">
        <v>25</v>
      </c>
      <c r="K285" s="51">
        <v>2</v>
      </c>
      <c r="L285" s="52" t="s">
        <v>570</v>
      </c>
      <c r="M285" s="53" t="s">
        <v>548</v>
      </c>
      <c r="N285" s="53" t="s">
        <v>2863</v>
      </c>
      <c r="O285" s="53" t="s">
        <v>2833</v>
      </c>
      <c r="P285" s="47" t="s">
        <v>549</v>
      </c>
      <c r="Q285" s="47" t="s">
        <v>550</v>
      </c>
      <c r="R285" s="51">
        <v>999</v>
      </c>
      <c r="S285" s="47" t="s">
        <v>17</v>
      </c>
      <c r="T285" s="47" t="s">
        <v>18</v>
      </c>
      <c r="U285" s="51">
        <v>2</v>
      </c>
      <c r="V285" s="51">
        <v>0</v>
      </c>
      <c r="W285" s="47" t="s">
        <v>19</v>
      </c>
      <c r="X285" s="47" t="s">
        <v>20</v>
      </c>
      <c r="Y285" s="54">
        <v>44.5</v>
      </c>
      <c r="Z285" s="55">
        <v>115.7</v>
      </c>
      <c r="AA285" s="45">
        <f t="shared" si="8"/>
        <v>400.5</v>
      </c>
      <c r="AB285" s="17"/>
      <c r="AC285" s="17"/>
      <c r="AD285" s="33"/>
    </row>
    <row r="286" spans="1:30" ht="150" customHeight="1">
      <c r="A286" s="2">
        <v>16758</v>
      </c>
      <c r="B286" s="2"/>
      <c r="C286" s="35">
        <v>2092434523819</v>
      </c>
      <c r="D286" s="47" t="s">
        <v>568</v>
      </c>
      <c r="E286" s="47" t="s">
        <v>569</v>
      </c>
      <c r="F286" s="37">
        <v>7</v>
      </c>
      <c r="G286" s="38">
        <f t="shared" si="9"/>
        <v>6</v>
      </c>
      <c r="H286" s="48">
        <v>0</v>
      </c>
      <c r="I286" s="49">
        <v>6</v>
      </c>
      <c r="J286" s="50">
        <v>26</v>
      </c>
      <c r="K286" s="51">
        <v>3</v>
      </c>
      <c r="L286" s="52" t="s">
        <v>570</v>
      </c>
      <c r="M286" s="53" t="s">
        <v>548</v>
      </c>
      <c r="N286" s="53" t="s">
        <v>2863</v>
      </c>
      <c r="O286" s="53" t="s">
        <v>2833</v>
      </c>
      <c r="P286" s="47" t="s">
        <v>549</v>
      </c>
      <c r="Q286" s="47" t="s">
        <v>550</v>
      </c>
      <c r="R286" s="51">
        <v>999</v>
      </c>
      <c r="S286" s="47" t="s">
        <v>17</v>
      </c>
      <c r="T286" s="47" t="s">
        <v>18</v>
      </c>
      <c r="U286" s="51">
        <v>2</v>
      </c>
      <c r="V286" s="51">
        <v>0</v>
      </c>
      <c r="W286" s="47" t="s">
        <v>19</v>
      </c>
      <c r="X286" s="47" t="s">
        <v>20</v>
      </c>
      <c r="Y286" s="54">
        <v>44.5</v>
      </c>
      <c r="Z286" s="55">
        <v>115.7</v>
      </c>
      <c r="AA286" s="45">
        <f t="shared" si="8"/>
        <v>267</v>
      </c>
      <c r="AB286" s="17"/>
      <c r="AC286" s="17"/>
      <c r="AD286" s="33"/>
    </row>
    <row r="287" spans="1:30" ht="150" customHeight="1">
      <c r="A287" s="2">
        <v>16759</v>
      </c>
      <c r="B287" s="2"/>
      <c r="C287" s="35">
        <v>2092434523840</v>
      </c>
      <c r="D287" s="47" t="s">
        <v>568</v>
      </c>
      <c r="E287" s="47" t="s">
        <v>569</v>
      </c>
      <c r="F287" s="37">
        <v>8</v>
      </c>
      <c r="G287" s="38">
        <f t="shared" si="9"/>
        <v>5</v>
      </c>
      <c r="H287" s="48">
        <v>0</v>
      </c>
      <c r="I287" s="49">
        <v>5</v>
      </c>
      <c r="J287" s="50">
        <v>30</v>
      </c>
      <c r="K287" s="51">
        <v>7</v>
      </c>
      <c r="L287" s="52" t="s">
        <v>570</v>
      </c>
      <c r="M287" s="53" t="s">
        <v>548</v>
      </c>
      <c r="N287" s="53" t="s">
        <v>2863</v>
      </c>
      <c r="O287" s="53" t="s">
        <v>2833</v>
      </c>
      <c r="P287" s="47" t="s">
        <v>549</v>
      </c>
      <c r="Q287" s="47" t="s">
        <v>550</v>
      </c>
      <c r="R287" s="51">
        <v>999</v>
      </c>
      <c r="S287" s="47" t="s">
        <v>17</v>
      </c>
      <c r="T287" s="47" t="s">
        <v>18</v>
      </c>
      <c r="U287" s="51">
        <v>2</v>
      </c>
      <c r="V287" s="51">
        <v>0</v>
      </c>
      <c r="W287" s="47" t="s">
        <v>19</v>
      </c>
      <c r="X287" s="47" t="s">
        <v>20</v>
      </c>
      <c r="Y287" s="54">
        <v>44.5</v>
      </c>
      <c r="Z287" s="55">
        <v>115.7</v>
      </c>
      <c r="AA287" s="45">
        <f t="shared" si="8"/>
        <v>222.5</v>
      </c>
      <c r="AB287" s="17"/>
      <c r="AC287" s="17"/>
      <c r="AD287" s="33"/>
    </row>
    <row r="288" spans="1:30" ht="150" customHeight="1">
      <c r="A288" s="2">
        <v>13853</v>
      </c>
      <c r="B288" s="2"/>
      <c r="C288" s="35">
        <v>2092434434931</v>
      </c>
      <c r="D288" s="47" t="s">
        <v>589</v>
      </c>
      <c r="E288" s="47" t="s">
        <v>590</v>
      </c>
      <c r="F288" s="37">
        <v>0</v>
      </c>
      <c r="G288" s="38">
        <f t="shared" si="9"/>
        <v>2</v>
      </c>
      <c r="H288" s="48">
        <v>0</v>
      </c>
      <c r="I288" s="49">
        <v>2</v>
      </c>
      <c r="J288" s="50">
        <v>31</v>
      </c>
      <c r="K288" s="51">
        <v>8</v>
      </c>
      <c r="L288" s="52" t="s">
        <v>585</v>
      </c>
      <c r="M288" s="53" t="s">
        <v>586</v>
      </c>
      <c r="N288" s="53" t="s">
        <v>2862</v>
      </c>
      <c r="O288" s="53" t="s">
        <v>2834</v>
      </c>
      <c r="P288" s="47" t="s">
        <v>587</v>
      </c>
      <c r="Q288" s="47" t="s">
        <v>588</v>
      </c>
      <c r="R288" s="47" t="s">
        <v>16</v>
      </c>
      <c r="S288" s="47" t="s">
        <v>17</v>
      </c>
      <c r="T288" s="47" t="s">
        <v>18</v>
      </c>
      <c r="U288" s="51">
        <v>2</v>
      </c>
      <c r="V288" s="51">
        <v>0</v>
      </c>
      <c r="W288" s="47" t="s">
        <v>19</v>
      </c>
      <c r="X288" s="47" t="s">
        <v>20</v>
      </c>
      <c r="Y288" s="54">
        <v>39</v>
      </c>
      <c r="Z288" s="55">
        <v>101.4</v>
      </c>
      <c r="AA288" s="45">
        <f t="shared" si="8"/>
        <v>78</v>
      </c>
      <c r="AB288" s="17"/>
      <c r="AC288" s="17"/>
      <c r="AD288" s="33"/>
    </row>
    <row r="289" spans="1:30" ht="150" customHeight="1">
      <c r="A289" s="2">
        <v>13855</v>
      </c>
      <c r="B289" s="2"/>
      <c r="C289" s="35">
        <v>2092434434924</v>
      </c>
      <c r="D289" s="47" t="s">
        <v>589</v>
      </c>
      <c r="E289" s="47" t="s">
        <v>590</v>
      </c>
      <c r="F289" s="37">
        <v>0</v>
      </c>
      <c r="G289" s="38">
        <f t="shared" si="9"/>
        <v>1</v>
      </c>
      <c r="H289" s="48">
        <v>0</v>
      </c>
      <c r="I289" s="49">
        <v>1</v>
      </c>
      <c r="J289" s="50">
        <v>30</v>
      </c>
      <c r="K289" s="51">
        <v>7</v>
      </c>
      <c r="L289" s="52" t="s">
        <v>585</v>
      </c>
      <c r="M289" s="53" t="s">
        <v>586</v>
      </c>
      <c r="N289" s="53" t="s">
        <v>2862</v>
      </c>
      <c r="O289" s="53" t="s">
        <v>2834</v>
      </c>
      <c r="P289" s="47" t="s">
        <v>587</v>
      </c>
      <c r="Q289" s="47" t="s">
        <v>588</v>
      </c>
      <c r="R289" s="47" t="s">
        <v>16</v>
      </c>
      <c r="S289" s="47" t="s">
        <v>17</v>
      </c>
      <c r="T289" s="47" t="s">
        <v>18</v>
      </c>
      <c r="U289" s="51">
        <v>2</v>
      </c>
      <c r="V289" s="51">
        <v>0</v>
      </c>
      <c r="W289" s="47" t="s">
        <v>19</v>
      </c>
      <c r="X289" s="47" t="s">
        <v>20</v>
      </c>
      <c r="Y289" s="54">
        <v>39</v>
      </c>
      <c r="Z289" s="55">
        <v>101.4</v>
      </c>
      <c r="AA289" s="45">
        <f t="shared" si="8"/>
        <v>39</v>
      </c>
      <c r="AB289" s="17"/>
      <c r="AC289" s="17"/>
      <c r="AD289" s="33"/>
    </row>
    <row r="290" spans="1:30" ht="150" customHeight="1">
      <c r="A290" s="2">
        <v>13856</v>
      </c>
      <c r="B290" s="2"/>
      <c r="C290" s="35">
        <v>2092434434894</v>
      </c>
      <c r="D290" s="47" t="s">
        <v>589</v>
      </c>
      <c r="E290" s="47" t="s">
        <v>590</v>
      </c>
      <c r="F290" s="37">
        <v>0</v>
      </c>
      <c r="G290" s="38">
        <f t="shared" si="9"/>
        <v>2</v>
      </c>
      <c r="H290" s="48">
        <v>0</v>
      </c>
      <c r="I290" s="49">
        <v>2</v>
      </c>
      <c r="J290" s="50">
        <v>26</v>
      </c>
      <c r="K290" s="51">
        <v>3</v>
      </c>
      <c r="L290" s="52" t="s">
        <v>585</v>
      </c>
      <c r="M290" s="53" t="s">
        <v>586</v>
      </c>
      <c r="N290" s="53" t="s">
        <v>2862</v>
      </c>
      <c r="O290" s="53" t="s">
        <v>2834</v>
      </c>
      <c r="P290" s="47" t="s">
        <v>587</v>
      </c>
      <c r="Q290" s="47" t="s">
        <v>588</v>
      </c>
      <c r="R290" s="47" t="s">
        <v>16</v>
      </c>
      <c r="S290" s="47" t="s">
        <v>17</v>
      </c>
      <c r="T290" s="47" t="s">
        <v>18</v>
      </c>
      <c r="U290" s="51">
        <v>2</v>
      </c>
      <c r="V290" s="51">
        <v>0</v>
      </c>
      <c r="W290" s="47" t="s">
        <v>19</v>
      </c>
      <c r="X290" s="47" t="s">
        <v>20</v>
      </c>
      <c r="Y290" s="54">
        <v>39</v>
      </c>
      <c r="Z290" s="55">
        <v>101.4</v>
      </c>
      <c r="AA290" s="45">
        <f t="shared" si="8"/>
        <v>78</v>
      </c>
      <c r="AB290" s="17"/>
      <c r="AC290" s="17"/>
      <c r="AD290" s="33"/>
    </row>
    <row r="291" spans="1:30" ht="150" customHeight="1">
      <c r="A291" s="2">
        <v>13857</v>
      </c>
      <c r="B291" s="2"/>
      <c r="C291" s="35">
        <v>2092434434917</v>
      </c>
      <c r="D291" s="47" t="s">
        <v>589</v>
      </c>
      <c r="E291" s="47" t="s">
        <v>590</v>
      </c>
      <c r="F291" s="37">
        <v>0</v>
      </c>
      <c r="G291" s="38">
        <f t="shared" si="9"/>
        <v>2</v>
      </c>
      <c r="H291" s="48">
        <v>0</v>
      </c>
      <c r="I291" s="49">
        <v>2</v>
      </c>
      <c r="J291" s="50">
        <v>29</v>
      </c>
      <c r="K291" s="51">
        <v>6</v>
      </c>
      <c r="L291" s="52" t="s">
        <v>585</v>
      </c>
      <c r="M291" s="53" t="s">
        <v>586</v>
      </c>
      <c r="N291" s="53" t="s">
        <v>2862</v>
      </c>
      <c r="O291" s="53" t="s">
        <v>2834</v>
      </c>
      <c r="P291" s="47" t="s">
        <v>587</v>
      </c>
      <c r="Q291" s="47" t="s">
        <v>588</v>
      </c>
      <c r="R291" s="47" t="s">
        <v>16</v>
      </c>
      <c r="S291" s="47" t="s">
        <v>17</v>
      </c>
      <c r="T291" s="47" t="s">
        <v>18</v>
      </c>
      <c r="U291" s="51">
        <v>2</v>
      </c>
      <c r="V291" s="51">
        <v>0</v>
      </c>
      <c r="W291" s="47" t="s">
        <v>19</v>
      </c>
      <c r="X291" s="47" t="s">
        <v>20</v>
      </c>
      <c r="Y291" s="54">
        <v>39</v>
      </c>
      <c r="Z291" s="55">
        <v>101.4</v>
      </c>
      <c r="AA291" s="45">
        <f t="shared" si="8"/>
        <v>78</v>
      </c>
      <c r="AB291" s="17"/>
      <c r="AC291" s="17"/>
      <c r="AD291" s="33"/>
    </row>
    <row r="292" spans="1:30" ht="150" customHeight="1">
      <c r="A292" s="2">
        <v>13860</v>
      </c>
      <c r="B292" s="2"/>
      <c r="C292" s="35">
        <v>2092434289760</v>
      </c>
      <c r="D292" s="47" t="s">
        <v>583</v>
      </c>
      <c r="E292" s="47" t="s">
        <v>584</v>
      </c>
      <c r="F292" s="37">
        <v>0</v>
      </c>
      <c r="G292" s="38">
        <f t="shared" si="9"/>
        <v>1</v>
      </c>
      <c r="H292" s="48">
        <v>1</v>
      </c>
      <c r="I292" s="49">
        <v>0</v>
      </c>
      <c r="J292" s="50">
        <v>27</v>
      </c>
      <c r="K292" s="51">
        <v>4</v>
      </c>
      <c r="L292" s="52" t="s">
        <v>585</v>
      </c>
      <c r="M292" s="53" t="s">
        <v>586</v>
      </c>
      <c r="N292" s="53" t="s">
        <v>2862</v>
      </c>
      <c r="O292" s="53" t="s">
        <v>2834</v>
      </c>
      <c r="P292" s="47" t="s">
        <v>587</v>
      </c>
      <c r="Q292" s="47" t="s">
        <v>588</v>
      </c>
      <c r="R292" s="47" t="s">
        <v>16</v>
      </c>
      <c r="S292" s="47" t="s">
        <v>17</v>
      </c>
      <c r="T292" s="47" t="s">
        <v>18</v>
      </c>
      <c r="U292" s="51">
        <v>2</v>
      </c>
      <c r="V292" s="51">
        <v>0</v>
      </c>
      <c r="W292" s="47" t="s">
        <v>19</v>
      </c>
      <c r="X292" s="47" t="s">
        <v>20</v>
      </c>
      <c r="Y292" s="54">
        <v>39</v>
      </c>
      <c r="Z292" s="55">
        <v>101.4</v>
      </c>
      <c r="AA292" s="45">
        <f t="shared" si="8"/>
        <v>39</v>
      </c>
      <c r="AB292" s="17"/>
      <c r="AC292" s="17"/>
      <c r="AD292" s="33"/>
    </row>
    <row r="293" spans="1:30" ht="150" customHeight="1">
      <c r="A293" s="2">
        <v>10497</v>
      </c>
      <c r="B293" s="2"/>
      <c r="C293" s="35">
        <v>2092434503781</v>
      </c>
      <c r="D293" s="47" t="s">
        <v>596</v>
      </c>
      <c r="E293" s="47" t="s">
        <v>597</v>
      </c>
      <c r="F293" s="37">
        <v>3</v>
      </c>
      <c r="G293" s="38">
        <f t="shared" si="9"/>
        <v>3</v>
      </c>
      <c r="H293" s="48">
        <v>0</v>
      </c>
      <c r="I293" s="49">
        <v>3</v>
      </c>
      <c r="J293" s="50">
        <v>31</v>
      </c>
      <c r="K293" s="51">
        <v>8</v>
      </c>
      <c r="L293" s="52" t="s">
        <v>591</v>
      </c>
      <c r="M293" s="53" t="s">
        <v>586</v>
      </c>
      <c r="N293" s="53" t="s">
        <v>2862</v>
      </c>
      <c r="O293" s="53" t="s">
        <v>2834</v>
      </c>
      <c r="P293" s="47" t="s">
        <v>587</v>
      </c>
      <c r="Q293" s="47" t="s">
        <v>79</v>
      </c>
      <c r="R293" s="47" t="s">
        <v>16</v>
      </c>
      <c r="S293" s="47" t="s">
        <v>17</v>
      </c>
      <c r="T293" s="47" t="s">
        <v>18</v>
      </c>
      <c r="U293" s="51">
        <v>2</v>
      </c>
      <c r="V293" s="51">
        <v>0</v>
      </c>
      <c r="W293" s="47" t="s">
        <v>19</v>
      </c>
      <c r="X293" s="47" t="s">
        <v>20</v>
      </c>
      <c r="Y293" s="54">
        <v>77.5</v>
      </c>
      <c r="Z293" s="55">
        <v>201.5</v>
      </c>
      <c r="AA293" s="45">
        <f t="shared" si="8"/>
        <v>232.5</v>
      </c>
      <c r="AB293" s="17"/>
      <c r="AC293" s="17"/>
      <c r="AD293" s="33"/>
    </row>
    <row r="294" spans="1:30" ht="150" customHeight="1">
      <c r="A294" s="2">
        <v>10498</v>
      </c>
      <c r="B294" s="2"/>
      <c r="C294" s="35">
        <v>2092434503798</v>
      </c>
      <c r="D294" s="47" t="s">
        <v>596</v>
      </c>
      <c r="E294" s="47" t="s">
        <v>597</v>
      </c>
      <c r="F294" s="37">
        <v>2</v>
      </c>
      <c r="G294" s="38">
        <f t="shared" si="9"/>
        <v>1</v>
      </c>
      <c r="H294" s="48">
        <v>0</v>
      </c>
      <c r="I294" s="49">
        <v>1</v>
      </c>
      <c r="J294" s="50">
        <v>32</v>
      </c>
      <c r="K294" s="51">
        <v>9</v>
      </c>
      <c r="L294" s="52" t="s">
        <v>591</v>
      </c>
      <c r="M294" s="53" t="s">
        <v>586</v>
      </c>
      <c r="N294" s="53" t="s">
        <v>2862</v>
      </c>
      <c r="O294" s="53" t="s">
        <v>2834</v>
      </c>
      <c r="P294" s="47" t="s">
        <v>587</v>
      </c>
      <c r="Q294" s="47" t="s">
        <v>79</v>
      </c>
      <c r="R294" s="47" t="s">
        <v>16</v>
      </c>
      <c r="S294" s="47" t="s">
        <v>17</v>
      </c>
      <c r="T294" s="47" t="s">
        <v>18</v>
      </c>
      <c r="U294" s="51">
        <v>2</v>
      </c>
      <c r="V294" s="51">
        <v>0</v>
      </c>
      <c r="W294" s="47" t="s">
        <v>19</v>
      </c>
      <c r="X294" s="47" t="s">
        <v>20</v>
      </c>
      <c r="Y294" s="54">
        <v>77.5</v>
      </c>
      <c r="Z294" s="55">
        <v>201.5</v>
      </c>
      <c r="AA294" s="45">
        <f t="shared" si="8"/>
        <v>77.5</v>
      </c>
      <c r="AB294" s="17"/>
      <c r="AC294" s="17"/>
      <c r="AD294" s="33"/>
    </row>
    <row r="295" spans="1:30" ht="150" customHeight="1">
      <c r="A295" s="2">
        <v>10502</v>
      </c>
      <c r="B295" s="2"/>
      <c r="C295" s="35">
        <v>2092434503774</v>
      </c>
      <c r="D295" s="47" t="s">
        <v>594</v>
      </c>
      <c r="E295" s="47" t="s">
        <v>595</v>
      </c>
      <c r="F295" s="37">
        <v>3</v>
      </c>
      <c r="G295" s="38">
        <f t="shared" si="9"/>
        <v>3</v>
      </c>
      <c r="H295" s="48">
        <v>0</v>
      </c>
      <c r="I295" s="49">
        <v>3</v>
      </c>
      <c r="J295" s="50">
        <v>30</v>
      </c>
      <c r="K295" s="51">
        <v>7</v>
      </c>
      <c r="L295" s="52" t="s">
        <v>591</v>
      </c>
      <c r="M295" s="53" t="s">
        <v>586</v>
      </c>
      <c r="N295" s="53" t="s">
        <v>2862</v>
      </c>
      <c r="O295" s="53" t="s">
        <v>2834</v>
      </c>
      <c r="P295" s="47" t="s">
        <v>587</v>
      </c>
      <c r="Q295" s="47" t="s">
        <v>79</v>
      </c>
      <c r="R295" s="47" t="s">
        <v>16</v>
      </c>
      <c r="S295" s="47" t="s">
        <v>17</v>
      </c>
      <c r="T295" s="47" t="s">
        <v>18</v>
      </c>
      <c r="U295" s="51">
        <v>2</v>
      </c>
      <c r="V295" s="51">
        <v>0</v>
      </c>
      <c r="W295" s="47" t="s">
        <v>19</v>
      </c>
      <c r="X295" s="47" t="s">
        <v>20</v>
      </c>
      <c r="Y295" s="54">
        <v>77.5</v>
      </c>
      <c r="Z295" s="55">
        <v>201.5</v>
      </c>
      <c r="AA295" s="45">
        <f t="shared" si="8"/>
        <v>232.5</v>
      </c>
      <c r="AB295" s="17"/>
      <c r="AC295" s="17"/>
      <c r="AD295" s="33"/>
    </row>
    <row r="296" spans="1:30" ht="150" customHeight="1">
      <c r="A296" s="2">
        <v>10503</v>
      </c>
      <c r="B296" s="2"/>
      <c r="C296" s="35">
        <v>2092434503767</v>
      </c>
      <c r="D296" s="47" t="s">
        <v>594</v>
      </c>
      <c r="E296" s="47" t="s">
        <v>595</v>
      </c>
      <c r="F296" s="37">
        <v>3</v>
      </c>
      <c r="G296" s="38">
        <f t="shared" si="9"/>
        <v>1</v>
      </c>
      <c r="H296" s="48">
        <v>0</v>
      </c>
      <c r="I296" s="49">
        <v>1</v>
      </c>
      <c r="J296" s="50">
        <v>29</v>
      </c>
      <c r="K296" s="51">
        <v>6</v>
      </c>
      <c r="L296" s="52" t="s">
        <v>591</v>
      </c>
      <c r="M296" s="53" t="s">
        <v>586</v>
      </c>
      <c r="N296" s="53" t="s">
        <v>2862</v>
      </c>
      <c r="O296" s="53" t="s">
        <v>2834</v>
      </c>
      <c r="P296" s="47" t="s">
        <v>587</v>
      </c>
      <c r="Q296" s="47" t="s">
        <v>79</v>
      </c>
      <c r="R296" s="47" t="s">
        <v>16</v>
      </c>
      <c r="S296" s="47" t="s">
        <v>17</v>
      </c>
      <c r="T296" s="47" t="s">
        <v>18</v>
      </c>
      <c r="U296" s="51">
        <v>2</v>
      </c>
      <c r="V296" s="51">
        <v>0</v>
      </c>
      <c r="W296" s="47" t="s">
        <v>19</v>
      </c>
      <c r="X296" s="47" t="s">
        <v>20</v>
      </c>
      <c r="Y296" s="54">
        <v>77.5</v>
      </c>
      <c r="Z296" s="55">
        <v>201.5</v>
      </c>
      <c r="AA296" s="45">
        <f t="shared" si="8"/>
        <v>77.5</v>
      </c>
      <c r="AB296" s="17"/>
      <c r="AC296" s="17"/>
      <c r="AD296" s="33"/>
    </row>
    <row r="297" spans="1:30" ht="150" customHeight="1">
      <c r="A297" s="2">
        <v>10505</v>
      </c>
      <c r="B297" s="2"/>
      <c r="C297" s="35">
        <v>2092434503750</v>
      </c>
      <c r="D297" s="47" t="s">
        <v>592</v>
      </c>
      <c r="E297" s="47" t="s">
        <v>593</v>
      </c>
      <c r="F297" s="37">
        <v>5</v>
      </c>
      <c r="G297" s="38">
        <f t="shared" si="9"/>
        <v>5</v>
      </c>
      <c r="H297" s="48">
        <v>0</v>
      </c>
      <c r="I297" s="49">
        <v>5</v>
      </c>
      <c r="J297" s="50">
        <v>28</v>
      </c>
      <c r="K297" s="51">
        <v>5</v>
      </c>
      <c r="L297" s="52" t="s">
        <v>591</v>
      </c>
      <c r="M297" s="53" t="s">
        <v>586</v>
      </c>
      <c r="N297" s="53" t="s">
        <v>2862</v>
      </c>
      <c r="O297" s="53" t="s">
        <v>2834</v>
      </c>
      <c r="P297" s="47" t="s">
        <v>587</v>
      </c>
      <c r="Q297" s="47" t="s">
        <v>79</v>
      </c>
      <c r="R297" s="47" t="s">
        <v>16</v>
      </c>
      <c r="S297" s="47" t="s">
        <v>17</v>
      </c>
      <c r="T297" s="47" t="s">
        <v>18</v>
      </c>
      <c r="U297" s="51">
        <v>2</v>
      </c>
      <c r="V297" s="51">
        <v>0</v>
      </c>
      <c r="W297" s="47" t="s">
        <v>19</v>
      </c>
      <c r="X297" s="47" t="s">
        <v>20</v>
      </c>
      <c r="Y297" s="54">
        <v>77.5</v>
      </c>
      <c r="Z297" s="55">
        <v>201.5</v>
      </c>
      <c r="AA297" s="45">
        <f t="shared" si="8"/>
        <v>387.5</v>
      </c>
      <c r="AB297" s="17"/>
      <c r="AC297" s="17"/>
      <c r="AD297" s="33"/>
    </row>
    <row r="298" spans="1:30" ht="150" customHeight="1">
      <c r="A298" s="2">
        <v>10506</v>
      </c>
      <c r="B298" s="2"/>
      <c r="C298" s="35">
        <v>2092434435747</v>
      </c>
      <c r="D298" s="47" t="s">
        <v>592</v>
      </c>
      <c r="E298" s="47" t="s">
        <v>593</v>
      </c>
      <c r="F298" s="37">
        <v>3</v>
      </c>
      <c r="G298" s="38">
        <f t="shared" si="9"/>
        <v>4</v>
      </c>
      <c r="H298" s="48">
        <v>1</v>
      </c>
      <c r="I298" s="49">
        <v>3</v>
      </c>
      <c r="J298" s="50">
        <v>27</v>
      </c>
      <c r="K298" s="51">
        <v>4</v>
      </c>
      <c r="L298" s="52" t="s">
        <v>591</v>
      </c>
      <c r="M298" s="53" t="s">
        <v>586</v>
      </c>
      <c r="N298" s="53" t="s">
        <v>2862</v>
      </c>
      <c r="O298" s="53" t="s">
        <v>2834</v>
      </c>
      <c r="P298" s="47" t="s">
        <v>587</v>
      </c>
      <c r="Q298" s="47" t="s">
        <v>79</v>
      </c>
      <c r="R298" s="47" t="s">
        <v>16</v>
      </c>
      <c r="S298" s="47" t="s">
        <v>17</v>
      </c>
      <c r="T298" s="47" t="s">
        <v>18</v>
      </c>
      <c r="U298" s="51">
        <v>2</v>
      </c>
      <c r="V298" s="51">
        <v>0</v>
      </c>
      <c r="W298" s="47" t="s">
        <v>19</v>
      </c>
      <c r="X298" s="47" t="s">
        <v>20</v>
      </c>
      <c r="Y298" s="54">
        <v>77.5</v>
      </c>
      <c r="Z298" s="55">
        <v>201.5</v>
      </c>
      <c r="AA298" s="45">
        <f t="shared" si="8"/>
        <v>310</v>
      </c>
      <c r="AB298" s="17"/>
      <c r="AC298" s="17"/>
      <c r="AD298" s="33"/>
    </row>
    <row r="299" spans="1:30" ht="150" customHeight="1">
      <c r="A299" s="2">
        <v>12526</v>
      </c>
      <c r="B299" s="2"/>
      <c r="C299" s="35">
        <v>2092434503743</v>
      </c>
      <c r="D299" s="47" t="s">
        <v>328</v>
      </c>
      <c r="E299" s="47" t="s">
        <v>329</v>
      </c>
      <c r="F299" s="37">
        <v>4</v>
      </c>
      <c r="G299" s="38">
        <f t="shared" si="9"/>
        <v>4</v>
      </c>
      <c r="H299" s="48">
        <v>0</v>
      </c>
      <c r="I299" s="49">
        <v>4</v>
      </c>
      <c r="J299" s="50">
        <v>26</v>
      </c>
      <c r="K299" s="51">
        <v>3</v>
      </c>
      <c r="L299" s="52" t="s">
        <v>591</v>
      </c>
      <c r="M299" s="53" t="s">
        <v>586</v>
      </c>
      <c r="N299" s="53" t="s">
        <v>2862</v>
      </c>
      <c r="O299" s="53" t="s">
        <v>2834</v>
      </c>
      <c r="P299" s="47" t="s">
        <v>587</v>
      </c>
      <c r="Q299" s="47" t="s">
        <v>79</v>
      </c>
      <c r="R299" s="47" t="s">
        <v>16</v>
      </c>
      <c r="S299" s="47" t="s">
        <v>17</v>
      </c>
      <c r="T299" s="47" t="s">
        <v>18</v>
      </c>
      <c r="U299" s="51">
        <v>2</v>
      </c>
      <c r="V299" s="51">
        <v>0</v>
      </c>
      <c r="W299" s="47" t="s">
        <v>19</v>
      </c>
      <c r="X299" s="47" t="s">
        <v>20</v>
      </c>
      <c r="Y299" s="54">
        <v>77.5</v>
      </c>
      <c r="Z299" s="55">
        <v>201.5</v>
      </c>
      <c r="AA299" s="45">
        <f t="shared" si="8"/>
        <v>310</v>
      </c>
      <c r="AB299" s="17"/>
      <c r="AC299" s="17"/>
      <c r="AD299" s="33"/>
    </row>
    <row r="300" spans="1:30" ht="150" customHeight="1">
      <c r="A300" s="2">
        <v>10004</v>
      </c>
      <c r="B300" s="2"/>
      <c r="C300" s="35">
        <v>2092434531357</v>
      </c>
      <c r="D300" s="47" t="s">
        <v>615</v>
      </c>
      <c r="E300" s="47" t="s">
        <v>616</v>
      </c>
      <c r="F300" s="37">
        <v>1</v>
      </c>
      <c r="G300" s="38">
        <f t="shared" si="9"/>
        <v>1</v>
      </c>
      <c r="H300" s="48">
        <v>0</v>
      </c>
      <c r="I300" s="49">
        <v>1</v>
      </c>
      <c r="J300" s="50">
        <v>24</v>
      </c>
      <c r="K300" s="51">
        <v>1</v>
      </c>
      <c r="L300" s="52" t="s">
        <v>600</v>
      </c>
      <c r="M300" s="53" t="s">
        <v>601</v>
      </c>
      <c r="N300" s="53" t="s">
        <v>2862</v>
      </c>
      <c r="O300" s="53" t="s">
        <v>2834</v>
      </c>
      <c r="P300" s="47" t="s">
        <v>602</v>
      </c>
      <c r="Q300" s="47" t="s">
        <v>284</v>
      </c>
      <c r="R300" s="47" t="s">
        <v>16</v>
      </c>
      <c r="S300" s="47" t="s">
        <v>17</v>
      </c>
      <c r="T300" s="47" t="s">
        <v>18</v>
      </c>
      <c r="U300" s="51">
        <v>2</v>
      </c>
      <c r="V300" s="51">
        <v>0</v>
      </c>
      <c r="W300" s="47" t="s">
        <v>19</v>
      </c>
      <c r="X300" s="47" t="s">
        <v>20</v>
      </c>
      <c r="Y300" s="54">
        <v>44</v>
      </c>
      <c r="Z300" s="55">
        <v>114.4</v>
      </c>
      <c r="AA300" s="45">
        <f t="shared" si="8"/>
        <v>44</v>
      </c>
      <c r="AB300" s="17"/>
      <c r="AC300" s="17"/>
      <c r="AD300" s="33"/>
    </row>
    <row r="301" spans="1:30" ht="150" customHeight="1">
      <c r="A301" s="2">
        <v>11249</v>
      </c>
      <c r="B301" s="2"/>
      <c r="C301" s="35">
        <v>2092434531364</v>
      </c>
      <c r="D301" s="47" t="s">
        <v>609</v>
      </c>
      <c r="E301" s="47" t="s">
        <v>610</v>
      </c>
      <c r="F301" s="37">
        <v>11</v>
      </c>
      <c r="G301" s="38">
        <f t="shared" si="9"/>
        <v>11</v>
      </c>
      <c r="H301" s="48">
        <v>0</v>
      </c>
      <c r="I301" s="49">
        <v>11</v>
      </c>
      <c r="J301" s="50">
        <v>25</v>
      </c>
      <c r="K301" s="51">
        <v>2</v>
      </c>
      <c r="L301" s="52" t="s">
        <v>600</v>
      </c>
      <c r="M301" s="53" t="s">
        <v>601</v>
      </c>
      <c r="N301" s="53" t="s">
        <v>2862</v>
      </c>
      <c r="O301" s="53" t="s">
        <v>2834</v>
      </c>
      <c r="P301" s="47" t="s">
        <v>602</v>
      </c>
      <c r="Q301" s="47" t="s">
        <v>284</v>
      </c>
      <c r="R301" s="47" t="s">
        <v>16</v>
      </c>
      <c r="S301" s="47" t="s">
        <v>17</v>
      </c>
      <c r="T301" s="47" t="s">
        <v>18</v>
      </c>
      <c r="U301" s="51">
        <v>2</v>
      </c>
      <c r="V301" s="51">
        <v>0</v>
      </c>
      <c r="W301" s="47" t="s">
        <v>19</v>
      </c>
      <c r="X301" s="47" t="s">
        <v>20</v>
      </c>
      <c r="Y301" s="54">
        <v>44</v>
      </c>
      <c r="Z301" s="55">
        <v>114.4</v>
      </c>
      <c r="AA301" s="45">
        <f t="shared" si="8"/>
        <v>484</v>
      </c>
      <c r="AB301" s="17"/>
      <c r="AC301" s="17"/>
      <c r="AD301" s="33"/>
    </row>
    <row r="302" spans="1:30" ht="150" customHeight="1">
      <c r="A302" s="2">
        <v>12421</v>
      </c>
      <c r="B302" s="2"/>
      <c r="C302" s="35">
        <v>2092434531371</v>
      </c>
      <c r="D302" s="47" t="s">
        <v>605</v>
      </c>
      <c r="E302" s="47" t="s">
        <v>606</v>
      </c>
      <c r="F302" s="37">
        <v>8</v>
      </c>
      <c r="G302" s="38">
        <f t="shared" si="9"/>
        <v>8</v>
      </c>
      <c r="H302" s="48">
        <v>0</v>
      </c>
      <c r="I302" s="49">
        <v>8</v>
      </c>
      <c r="J302" s="50">
        <v>26</v>
      </c>
      <c r="K302" s="51">
        <v>3</v>
      </c>
      <c r="L302" s="52" t="s">
        <v>600</v>
      </c>
      <c r="M302" s="53" t="s">
        <v>601</v>
      </c>
      <c r="N302" s="53" t="s">
        <v>2862</v>
      </c>
      <c r="O302" s="53" t="s">
        <v>2834</v>
      </c>
      <c r="P302" s="47" t="s">
        <v>602</v>
      </c>
      <c r="Q302" s="47" t="s">
        <v>284</v>
      </c>
      <c r="R302" s="47" t="s">
        <v>16</v>
      </c>
      <c r="S302" s="47" t="s">
        <v>17</v>
      </c>
      <c r="T302" s="47" t="s">
        <v>18</v>
      </c>
      <c r="U302" s="51">
        <v>2</v>
      </c>
      <c r="V302" s="51">
        <v>0</v>
      </c>
      <c r="W302" s="47" t="s">
        <v>19</v>
      </c>
      <c r="X302" s="47" t="s">
        <v>20</v>
      </c>
      <c r="Y302" s="54">
        <v>44</v>
      </c>
      <c r="Z302" s="55">
        <v>114.4</v>
      </c>
      <c r="AA302" s="45">
        <f t="shared" si="8"/>
        <v>352</v>
      </c>
      <c r="AB302" s="17"/>
      <c r="AC302" s="17"/>
      <c r="AD302" s="33"/>
    </row>
    <row r="303" spans="1:30" ht="150" customHeight="1">
      <c r="A303" s="2">
        <v>12976</v>
      </c>
      <c r="B303" s="2"/>
      <c r="C303" s="35">
        <v>2092434531388</v>
      </c>
      <c r="D303" s="47" t="s">
        <v>248</v>
      </c>
      <c r="E303" s="47" t="s">
        <v>249</v>
      </c>
      <c r="F303" s="37">
        <v>10</v>
      </c>
      <c r="G303" s="38">
        <f t="shared" si="9"/>
        <v>11</v>
      </c>
      <c r="H303" s="48">
        <v>1</v>
      </c>
      <c r="I303" s="49">
        <v>10</v>
      </c>
      <c r="J303" s="50">
        <v>27</v>
      </c>
      <c r="K303" s="51">
        <v>4</v>
      </c>
      <c r="L303" s="52" t="s">
        <v>600</v>
      </c>
      <c r="M303" s="53" t="s">
        <v>601</v>
      </c>
      <c r="N303" s="53" t="s">
        <v>2862</v>
      </c>
      <c r="O303" s="53" t="s">
        <v>2834</v>
      </c>
      <c r="P303" s="47" t="s">
        <v>602</v>
      </c>
      <c r="Q303" s="47" t="s">
        <v>284</v>
      </c>
      <c r="R303" s="47" t="s">
        <v>16</v>
      </c>
      <c r="S303" s="47" t="s">
        <v>17</v>
      </c>
      <c r="T303" s="47" t="s">
        <v>18</v>
      </c>
      <c r="U303" s="51">
        <v>2</v>
      </c>
      <c r="V303" s="51">
        <v>0</v>
      </c>
      <c r="W303" s="47" t="s">
        <v>19</v>
      </c>
      <c r="X303" s="47" t="s">
        <v>20</v>
      </c>
      <c r="Y303" s="54">
        <v>44</v>
      </c>
      <c r="Z303" s="55">
        <v>114.4</v>
      </c>
      <c r="AA303" s="45">
        <f t="shared" si="8"/>
        <v>484</v>
      </c>
      <c r="AB303" s="17"/>
      <c r="AC303" s="17"/>
      <c r="AD303" s="33"/>
    </row>
    <row r="304" spans="1:30" ht="150" customHeight="1">
      <c r="A304" s="2">
        <v>15687</v>
      </c>
      <c r="B304" s="2"/>
      <c r="C304" s="35">
        <v>2092434531395</v>
      </c>
      <c r="D304" s="47" t="s">
        <v>603</v>
      </c>
      <c r="E304" s="47" t="s">
        <v>604</v>
      </c>
      <c r="F304" s="37">
        <v>14</v>
      </c>
      <c r="G304" s="38">
        <f t="shared" si="9"/>
        <v>12</v>
      </c>
      <c r="H304" s="48">
        <v>0</v>
      </c>
      <c r="I304" s="49">
        <v>12</v>
      </c>
      <c r="J304" s="50">
        <v>28</v>
      </c>
      <c r="K304" s="51">
        <v>5</v>
      </c>
      <c r="L304" s="52" t="s">
        <v>600</v>
      </c>
      <c r="M304" s="53" t="s">
        <v>601</v>
      </c>
      <c r="N304" s="53" t="s">
        <v>2862</v>
      </c>
      <c r="O304" s="53" t="s">
        <v>2834</v>
      </c>
      <c r="P304" s="47" t="s">
        <v>602</v>
      </c>
      <c r="Q304" s="47" t="s">
        <v>284</v>
      </c>
      <c r="R304" s="47" t="s">
        <v>16</v>
      </c>
      <c r="S304" s="47" t="s">
        <v>17</v>
      </c>
      <c r="T304" s="47" t="s">
        <v>18</v>
      </c>
      <c r="U304" s="51">
        <v>2</v>
      </c>
      <c r="V304" s="51">
        <v>0</v>
      </c>
      <c r="W304" s="47" t="s">
        <v>19</v>
      </c>
      <c r="X304" s="47" t="s">
        <v>20</v>
      </c>
      <c r="Y304" s="54">
        <v>44</v>
      </c>
      <c r="Z304" s="55">
        <v>114.4</v>
      </c>
      <c r="AA304" s="45">
        <f t="shared" si="8"/>
        <v>528</v>
      </c>
      <c r="AB304" s="17"/>
      <c r="AC304" s="17"/>
      <c r="AD304" s="33"/>
    </row>
    <row r="305" spans="1:30" ht="150" customHeight="1">
      <c r="A305" s="2">
        <v>15689</v>
      </c>
      <c r="B305" s="2"/>
      <c r="C305" s="35">
        <v>2092434531401</v>
      </c>
      <c r="D305" s="47" t="s">
        <v>598</v>
      </c>
      <c r="E305" s="47" t="s">
        <v>599</v>
      </c>
      <c r="F305" s="37">
        <v>15</v>
      </c>
      <c r="G305" s="38">
        <f t="shared" si="9"/>
        <v>13</v>
      </c>
      <c r="H305" s="48">
        <v>0</v>
      </c>
      <c r="I305" s="49">
        <v>13</v>
      </c>
      <c r="J305" s="50">
        <v>29</v>
      </c>
      <c r="K305" s="51">
        <v>6</v>
      </c>
      <c r="L305" s="52" t="s">
        <v>600</v>
      </c>
      <c r="M305" s="53" t="s">
        <v>601</v>
      </c>
      <c r="N305" s="53" t="s">
        <v>2862</v>
      </c>
      <c r="O305" s="53" t="s">
        <v>2834</v>
      </c>
      <c r="P305" s="47" t="s">
        <v>602</v>
      </c>
      <c r="Q305" s="47" t="s">
        <v>284</v>
      </c>
      <c r="R305" s="47" t="s">
        <v>16</v>
      </c>
      <c r="S305" s="47" t="s">
        <v>17</v>
      </c>
      <c r="T305" s="47" t="s">
        <v>18</v>
      </c>
      <c r="U305" s="51">
        <v>2</v>
      </c>
      <c r="V305" s="51">
        <v>0</v>
      </c>
      <c r="W305" s="47" t="s">
        <v>19</v>
      </c>
      <c r="X305" s="47" t="s">
        <v>20</v>
      </c>
      <c r="Y305" s="54">
        <v>44</v>
      </c>
      <c r="Z305" s="55">
        <v>114.4</v>
      </c>
      <c r="AA305" s="45">
        <f t="shared" si="8"/>
        <v>572</v>
      </c>
      <c r="AB305" s="17"/>
      <c r="AC305" s="17"/>
      <c r="AD305" s="33"/>
    </row>
    <row r="306" spans="1:30" ht="150" customHeight="1">
      <c r="A306" s="2">
        <v>15690</v>
      </c>
      <c r="B306" s="2"/>
      <c r="C306" s="35">
        <v>2092434531418</v>
      </c>
      <c r="D306" s="47" t="s">
        <v>598</v>
      </c>
      <c r="E306" s="47" t="s">
        <v>599</v>
      </c>
      <c r="F306" s="37">
        <v>8</v>
      </c>
      <c r="G306" s="38">
        <f t="shared" si="9"/>
        <v>7</v>
      </c>
      <c r="H306" s="48">
        <v>0</v>
      </c>
      <c r="I306" s="49">
        <v>7</v>
      </c>
      <c r="J306" s="50">
        <v>30</v>
      </c>
      <c r="K306" s="51">
        <v>7</v>
      </c>
      <c r="L306" s="52" t="s">
        <v>600</v>
      </c>
      <c r="M306" s="53" t="s">
        <v>601</v>
      </c>
      <c r="N306" s="53" t="s">
        <v>2862</v>
      </c>
      <c r="O306" s="53" t="s">
        <v>2834</v>
      </c>
      <c r="P306" s="47" t="s">
        <v>602</v>
      </c>
      <c r="Q306" s="47" t="s">
        <v>284</v>
      </c>
      <c r="R306" s="47" t="s">
        <v>16</v>
      </c>
      <c r="S306" s="47" t="s">
        <v>17</v>
      </c>
      <c r="T306" s="47" t="s">
        <v>18</v>
      </c>
      <c r="U306" s="51">
        <v>2</v>
      </c>
      <c r="V306" s="51">
        <v>0</v>
      </c>
      <c r="W306" s="47" t="s">
        <v>19</v>
      </c>
      <c r="X306" s="47" t="s">
        <v>20</v>
      </c>
      <c r="Y306" s="54">
        <v>44</v>
      </c>
      <c r="Z306" s="55">
        <v>114.4</v>
      </c>
      <c r="AA306" s="45">
        <f t="shared" si="8"/>
        <v>308</v>
      </c>
      <c r="AB306" s="17"/>
      <c r="AC306" s="17"/>
      <c r="AD306" s="33"/>
    </row>
    <row r="307" spans="1:30" ht="150" customHeight="1">
      <c r="A307" s="2">
        <v>15691</v>
      </c>
      <c r="B307" s="2"/>
      <c r="C307" s="35">
        <v>2092434531425</v>
      </c>
      <c r="D307" s="47" t="s">
        <v>598</v>
      </c>
      <c r="E307" s="47" t="s">
        <v>599</v>
      </c>
      <c r="F307" s="37">
        <v>2</v>
      </c>
      <c r="G307" s="38">
        <f t="shared" si="9"/>
        <v>2</v>
      </c>
      <c r="H307" s="48">
        <v>0</v>
      </c>
      <c r="I307" s="49">
        <v>2</v>
      </c>
      <c r="J307" s="50">
        <v>31</v>
      </c>
      <c r="K307" s="51">
        <v>8</v>
      </c>
      <c r="L307" s="52" t="s">
        <v>600</v>
      </c>
      <c r="M307" s="53" t="s">
        <v>601</v>
      </c>
      <c r="N307" s="53" t="s">
        <v>2862</v>
      </c>
      <c r="O307" s="53" t="s">
        <v>2834</v>
      </c>
      <c r="P307" s="47" t="s">
        <v>602</v>
      </c>
      <c r="Q307" s="47" t="s">
        <v>284</v>
      </c>
      <c r="R307" s="47" t="s">
        <v>16</v>
      </c>
      <c r="S307" s="47" t="s">
        <v>17</v>
      </c>
      <c r="T307" s="47" t="s">
        <v>18</v>
      </c>
      <c r="U307" s="51">
        <v>2</v>
      </c>
      <c r="V307" s="51">
        <v>0</v>
      </c>
      <c r="W307" s="47" t="s">
        <v>19</v>
      </c>
      <c r="X307" s="47" t="s">
        <v>20</v>
      </c>
      <c r="Y307" s="54">
        <v>44</v>
      </c>
      <c r="Z307" s="55">
        <v>114.4</v>
      </c>
      <c r="AA307" s="45">
        <f t="shared" si="8"/>
        <v>88</v>
      </c>
      <c r="AB307" s="17"/>
      <c r="AC307" s="17"/>
      <c r="AD307" s="33"/>
    </row>
    <row r="308" spans="1:30" ht="150" customHeight="1">
      <c r="A308" s="2">
        <v>11027</v>
      </c>
      <c r="B308" s="2"/>
      <c r="C308" s="35">
        <v>2092434519980</v>
      </c>
      <c r="D308" s="47" t="s">
        <v>354</v>
      </c>
      <c r="E308" s="47" t="s">
        <v>355</v>
      </c>
      <c r="F308" s="37">
        <v>0</v>
      </c>
      <c r="G308" s="38">
        <f t="shared" si="9"/>
        <v>1</v>
      </c>
      <c r="H308" s="48">
        <v>0</v>
      </c>
      <c r="I308" s="49">
        <v>1</v>
      </c>
      <c r="J308" s="50">
        <v>29</v>
      </c>
      <c r="K308" s="51">
        <v>6</v>
      </c>
      <c r="L308" s="52" t="s">
        <v>617</v>
      </c>
      <c r="M308" s="53" t="s">
        <v>618</v>
      </c>
      <c r="N308" s="53" t="s">
        <v>2862</v>
      </c>
      <c r="O308" s="53" t="s">
        <v>2834</v>
      </c>
      <c r="P308" s="47" t="s">
        <v>619</v>
      </c>
      <c r="Q308" s="47" t="s">
        <v>79</v>
      </c>
      <c r="R308" s="47" t="s">
        <v>16</v>
      </c>
      <c r="S308" s="47" t="s">
        <v>17</v>
      </c>
      <c r="T308" s="47" t="s">
        <v>18</v>
      </c>
      <c r="U308" s="51">
        <v>2</v>
      </c>
      <c r="V308" s="51">
        <v>0</v>
      </c>
      <c r="W308" s="47" t="s">
        <v>19</v>
      </c>
      <c r="X308" s="47" t="s">
        <v>20</v>
      </c>
      <c r="Y308" s="54">
        <v>48</v>
      </c>
      <c r="Z308" s="55">
        <v>124.80000000000001</v>
      </c>
      <c r="AA308" s="45">
        <f t="shared" si="8"/>
        <v>48</v>
      </c>
      <c r="AB308" s="17"/>
      <c r="AC308" s="17"/>
      <c r="AD308" s="33"/>
    </row>
    <row r="309" spans="1:30" ht="150" customHeight="1">
      <c r="A309" s="2">
        <v>11074</v>
      </c>
      <c r="B309" s="2"/>
      <c r="C309" s="35">
        <v>2092434477501</v>
      </c>
      <c r="D309" s="47" t="s">
        <v>626</v>
      </c>
      <c r="E309" s="47" t="s">
        <v>627</v>
      </c>
      <c r="F309" s="37">
        <v>0</v>
      </c>
      <c r="G309" s="38">
        <f t="shared" si="9"/>
        <v>2</v>
      </c>
      <c r="H309" s="48">
        <v>0</v>
      </c>
      <c r="I309" s="49">
        <v>2</v>
      </c>
      <c r="J309" s="50">
        <v>28</v>
      </c>
      <c r="K309" s="51">
        <v>5</v>
      </c>
      <c r="L309" s="52" t="s">
        <v>617</v>
      </c>
      <c r="M309" s="53" t="s">
        <v>618</v>
      </c>
      <c r="N309" s="53" t="s">
        <v>2862</v>
      </c>
      <c r="O309" s="53" t="s">
        <v>2834</v>
      </c>
      <c r="P309" s="47" t="s">
        <v>619</v>
      </c>
      <c r="Q309" s="47" t="s">
        <v>79</v>
      </c>
      <c r="R309" s="47" t="s">
        <v>16</v>
      </c>
      <c r="S309" s="47" t="s">
        <v>17</v>
      </c>
      <c r="T309" s="47" t="s">
        <v>18</v>
      </c>
      <c r="U309" s="51">
        <v>2</v>
      </c>
      <c r="V309" s="51">
        <v>0</v>
      </c>
      <c r="W309" s="47" t="s">
        <v>19</v>
      </c>
      <c r="X309" s="47" t="s">
        <v>20</v>
      </c>
      <c r="Y309" s="54">
        <v>48</v>
      </c>
      <c r="Z309" s="55">
        <v>124.80000000000001</v>
      </c>
      <c r="AA309" s="45">
        <f t="shared" si="8"/>
        <v>96</v>
      </c>
      <c r="AB309" s="17"/>
      <c r="AC309" s="17"/>
      <c r="AD309" s="33"/>
    </row>
    <row r="310" spans="1:30" ht="150" customHeight="1">
      <c r="A310" s="2">
        <v>11994</v>
      </c>
      <c r="B310" s="2"/>
      <c r="C310" s="35">
        <v>2092434580461</v>
      </c>
      <c r="D310" s="47" t="s">
        <v>622</v>
      </c>
      <c r="E310" s="47" t="s">
        <v>623</v>
      </c>
      <c r="F310" s="37">
        <v>0</v>
      </c>
      <c r="G310" s="38">
        <f t="shared" si="9"/>
        <v>2</v>
      </c>
      <c r="H310" s="48">
        <v>0</v>
      </c>
      <c r="I310" s="49">
        <v>2</v>
      </c>
      <c r="J310" s="50">
        <v>31</v>
      </c>
      <c r="K310" s="51">
        <v>8</v>
      </c>
      <c r="L310" s="52" t="s">
        <v>617</v>
      </c>
      <c r="M310" s="53" t="s">
        <v>618</v>
      </c>
      <c r="N310" s="53" t="s">
        <v>2862</v>
      </c>
      <c r="O310" s="53" t="s">
        <v>2834</v>
      </c>
      <c r="P310" s="47" t="s">
        <v>619</v>
      </c>
      <c r="Q310" s="47" t="s">
        <v>79</v>
      </c>
      <c r="R310" s="47" t="s">
        <v>16</v>
      </c>
      <c r="S310" s="47" t="s">
        <v>17</v>
      </c>
      <c r="T310" s="47" t="s">
        <v>18</v>
      </c>
      <c r="U310" s="51">
        <v>2</v>
      </c>
      <c r="V310" s="51">
        <v>0</v>
      </c>
      <c r="W310" s="47" t="s">
        <v>19</v>
      </c>
      <c r="X310" s="47" t="s">
        <v>20</v>
      </c>
      <c r="Y310" s="54">
        <v>48</v>
      </c>
      <c r="Z310" s="55">
        <v>124.80000000000001</v>
      </c>
      <c r="AA310" s="45">
        <f t="shared" si="8"/>
        <v>96</v>
      </c>
      <c r="AB310" s="17"/>
      <c r="AC310" s="17"/>
      <c r="AD310" s="33"/>
    </row>
    <row r="311" spans="1:30" ht="150" customHeight="1">
      <c r="A311" s="2">
        <v>12604</v>
      </c>
      <c r="B311" s="2"/>
      <c r="C311" s="35">
        <v>2092434519959</v>
      </c>
      <c r="D311" s="47" t="s">
        <v>487</v>
      </c>
      <c r="E311" s="47" t="s">
        <v>488</v>
      </c>
      <c r="F311" s="37">
        <v>0</v>
      </c>
      <c r="G311" s="38">
        <f t="shared" si="9"/>
        <v>9</v>
      </c>
      <c r="H311" s="48">
        <v>0</v>
      </c>
      <c r="I311" s="49">
        <v>9</v>
      </c>
      <c r="J311" s="50">
        <v>25</v>
      </c>
      <c r="K311" s="51">
        <v>2</v>
      </c>
      <c r="L311" s="52" t="s">
        <v>617</v>
      </c>
      <c r="M311" s="53" t="s">
        <v>618</v>
      </c>
      <c r="N311" s="53" t="s">
        <v>2862</v>
      </c>
      <c r="O311" s="53" t="s">
        <v>2834</v>
      </c>
      <c r="P311" s="47" t="s">
        <v>619</v>
      </c>
      <c r="Q311" s="47" t="s">
        <v>79</v>
      </c>
      <c r="R311" s="47" t="s">
        <v>16</v>
      </c>
      <c r="S311" s="47" t="s">
        <v>17</v>
      </c>
      <c r="T311" s="47" t="s">
        <v>18</v>
      </c>
      <c r="U311" s="51">
        <v>2</v>
      </c>
      <c r="V311" s="51">
        <v>0</v>
      </c>
      <c r="W311" s="47" t="s">
        <v>19</v>
      </c>
      <c r="X311" s="47" t="s">
        <v>20</v>
      </c>
      <c r="Y311" s="54">
        <v>48</v>
      </c>
      <c r="Z311" s="55">
        <v>124.80000000000001</v>
      </c>
      <c r="AA311" s="45">
        <f t="shared" si="8"/>
        <v>432</v>
      </c>
      <c r="AB311" s="17"/>
      <c r="AC311" s="17"/>
      <c r="AD311" s="33"/>
    </row>
    <row r="312" spans="1:30" ht="150" customHeight="1">
      <c r="A312" s="2">
        <v>12605</v>
      </c>
      <c r="B312" s="2"/>
      <c r="C312" s="35">
        <v>2092434519997</v>
      </c>
      <c r="D312" s="47" t="s">
        <v>487</v>
      </c>
      <c r="E312" s="47" t="s">
        <v>488</v>
      </c>
      <c r="F312" s="37">
        <v>0</v>
      </c>
      <c r="G312" s="38">
        <f t="shared" si="9"/>
        <v>2</v>
      </c>
      <c r="H312" s="48">
        <v>0</v>
      </c>
      <c r="I312" s="49">
        <v>2</v>
      </c>
      <c r="J312" s="50">
        <v>30</v>
      </c>
      <c r="K312" s="51">
        <v>7</v>
      </c>
      <c r="L312" s="52" t="s">
        <v>617</v>
      </c>
      <c r="M312" s="53" t="s">
        <v>618</v>
      </c>
      <c r="N312" s="53" t="s">
        <v>2862</v>
      </c>
      <c r="O312" s="53" t="s">
        <v>2834</v>
      </c>
      <c r="P312" s="47" t="s">
        <v>619</v>
      </c>
      <c r="Q312" s="47" t="s">
        <v>79</v>
      </c>
      <c r="R312" s="47" t="s">
        <v>16</v>
      </c>
      <c r="S312" s="47" t="s">
        <v>17</v>
      </c>
      <c r="T312" s="47" t="s">
        <v>18</v>
      </c>
      <c r="U312" s="51">
        <v>2</v>
      </c>
      <c r="V312" s="51">
        <v>0</v>
      </c>
      <c r="W312" s="47" t="s">
        <v>19</v>
      </c>
      <c r="X312" s="47" t="s">
        <v>20</v>
      </c>
      <c r="Y312" s="54">
        <v>48</v>
      </c>
      <c r="Z312" s="55">
        <v>124.80000000000001</v>
      </c>
      <c r="AA312" s="45">
        <f t="shared" si="8"/>
        <v>96</v>
      </c>
      <c r="AB312" s="17"/>
      <c r="AC312" s="17"/>
      <c r="AD312" s="33"/>
    </row>
    <row r="313" spans="1:30" ht="150" customHeight="1">
      <c r="A313" s="2">
        <v>12952</v>
      </c>
      <c r="B313" s="2"/>
      <c r="C313" s="35">
        <v>2092434519966</v>
      </c>
      <c r="D313" s="47" t="s">
        <v>173</v>
      </c>
      <c r="E313" s="47" t="s">
        <v>174</v>
      </c>
      <c r="F313" s="37">
        <v>0</v>
      </c>
      <c r="G313" s="38">
        <f t="shared" si="9"/>
        <v>3</v>
      </c>
      <c r="H313" s="48">
        <v>0</v>
      </c>
      <c r="I313" s="49">
        <v>3</v>
      </c>
      <c r="J313" s="50">
        <v>26</v>
      </c>
      <c r="K313" s="51">
        <v>3</v>
      </c>
      <c r="L313" s="52" t="s">
        <v>617</v>
      </c>
      <c r="M313" s="53" t="s">
        <v>618</v>
      </c>
      <c r="N313" s="53" t="s">
        <v>2862</v>
      </c>
      <c r="O313" s="53" t="s">
        <v>2834</v>
      </c>
      <c r="P313" s="47" t="s">
        <v>619</v>
      </c>
      <c r="Q313" s="47" t="s">
        <v>79</v>
      </c>
      <c r="R313" s="47" t="s">
        <v>16</v>
      </c>
      <c r="S313" s="47" t="s">
        <v>17</v>
      </c>
      <c r="T313" s="47" t="s">
        <v>18</v>
      </c>
      <c r="U313" s="51">
        <v>2</v>
      </c>
      <c r="V313" s="51">
        <v>0</v>
      </c>
      <c r="W313" s="47" t="s">
        <v>19</v>
      </c>
      <c r="X313" s="47" t="s">
        <v>20</v>
      </c>
      <c r="Y313" s="54">
        <v>48</v>
      </c>
      <c r="Z313" s="55">
        <v>124.80000000000001</v>
      </c>
      <c r="AA313" s="45">
        <f t="shared" si="8"/>
        <v>144</v>
      </c>
      <c r="AB313" s="17"/>
      <c r="AC313" s="17"/>
      <c r="AD313" s="33"/>
    </row>
    <row r="314" spans="1:30" ht="150" customHeight="1">
      <c r="A314" s="2">
        <v>14660</v>
      </c>
      <c r="B314" s="2"/>
      <c r="C314" s="35">
        <v>2092434431824</v>
      </c>
      <c r="D314" s="47" t="s">
        <v>515</v>
      </c>
      <c r="E314" s="47" t="s">
        <v>516</v>
      </c>
      <c r="F314" s="37">
        <v>0</v>
      </c>
      <c r="G314" s="38">
        <f t="shared" si="9"/>
        <v>2</v>
      </c>
      <c r="H314" s="48">
        <v>1</v>
      </c>
      <c r="I314" s="49">
        <v>1</v>
      </c>
      <c r="J314" s="50">
        <v>27</v>
      </c>
      <c r="K314" s="51">
        <v>4</v>
      </c>
      <c r="L314" s="52" t="s">
        <v>617</v>
      </c>
      <c r="M314" s="53" t="s">
        <v>618</v>
      </c>
      <c r="N314" s="53" t="s">
        <v>2862</v>
      </c>
      <c r="O314" s="53" t="s">
        <v>2834</v>
      </c>
      <c r="P314" s="47" t="s">
        <v>619</v>
      </c>
      <c r="Q314" s="47" t="s">
        <v>79</v>
      </c>
      <c r="R314" s="47" t="s">
        <v>16</v>
      </c>
      <c r="S314" s="47" t="s">
        <v>17</v>
      </c>
      <c r="T314" s="47" t="s">
        <v>18</v>
      </c>
      <c r="U314" s="51">
        <v>2</v>
      </c>
      <c r="V314" s="51">
        <v>0</v>
      </c>
      <c r="W314" s="47" t="s">
        <v>19</v>
      </c>
      <c r="X314" s="47" t="s">
        <v>20</v>
      </c>
      <c r="Y314" s="54">
        <v>48</v>
      </c>
      <c r="Z314" s="55">
        <v>124.80000000000001</v>
      </c>
      <c r="AA314" s="45">
        <f t="shared" si="8"/>
        <v>96</v>
      </c>
      <c r="AB314" s="17"/>
      <c r="AC314" s="17"/>
      <c r="AD314" s="33"/>
    </row>
    <row r="315" spans="1:30" ht="150" customHeight="1">
      <c r="A315" s="2">
        <v>13623</v>
      </c>
      <c r="B315" s="2"/>
      <c r="C315" s="35">
        <v>2092434520276</v>
      </c>
      <c r="D315" s="47" t="s">
        <v>640</v>
      </c>
      <c r="E315" s="47" t="s">
        <v>641</v>
      </c>
      <c r="F315" s="37">
        <v>1</v>
      </c>
      <c r="G315" s="38">
        <f t="shared" si="9"/>
        <v>1</v>
      </c>
      <c r="H315" s="48">
        <v>0</v>
      </c>
      <c r="I315" s="49">
        <v>1</v>
      </c>
      <c r="J315" s="50">
        <v>24</v>
      </c>
      <c r="K315" s="51">
        <v>1</v>
      </c>
      <c r="L315" s="52" t="s">
        <v>630</v>
      </c>
      <c r="M315" s="53" t="s">
        <v>631</v>
      </c>
      <c r="N315" s="53" t="s">
        <v>2863</v>
      </c>
      <c r="O315" s="53" t="s">
        <v>2835</v>
      </c>
      <c r="P315" s="47" t="s">
        <v>632</v>
      </c>
      <c r="Q315" s="47" t="s">
        <v>633</v>
      </c>
      <c r="R315" s="51">
        <v>1</v>
      </c>
      <c r="S315" s="47" t="s">
        <v>17</v>
      </c>
      <c r="T315" s="47" t="s">
        <v>18</v>
      </c>
      <c r="U315" s="51">
        <v>2</v>
      </c>
      <c r="V315" s="51">
        <v>0</v>
      </c>
      <c r="W315" s="47" t="s">
        <v>19</v>
      </c>
      <c r="X315" s="47" t="s">
        <v>20</v>
      </c>
      <c r="Y315" s="54">
        <v>54</v>
      </c>
      <c r="Z315" s="55">
        <v>140.4</v>
      </c>
      <c r="AA315" s="45">
        <f t="shared" si="8"/>
        <v>54</v>
      </c>
      <c r="AB315" s="17"/>
      <c r="AC315" s="17"/>
      <c r="AD315" s="33"/>
    </row>
    <row r="316" spans="1:30" ht="150" customHeight="1">
      <c r="A316" s="2">
        <v>13624</v>
      </c>
      <c r="B316" s="2"/>
      <c r="C316" s="35">
        <v>2092434520306</v>
      </c>
      <c r="D316" s="47" t="s">
        <v>638</v>
      </c>
      <c r="E316" s="47" t="s">
        <v>639</v>
      </c>
      <c r="F316" s="37">
        <v>14</v>
      </c>
      <c r="G316" s="38">
        <f t="shared" si="9"/>
        <v>12</v>
      </c>
      <c r="H316" s="48">
        <v>1</v>
      </c>
      <c r="I316" s="49">
        <v>11</v>
      </c>
      <c r="J316" s="50">
        <v>28</v>
      </c>
      <c r="K316" s="51">
        <v>5</v>
      </c>
      <c r="L316" s="52" t="s">
        <v>630</v>
      </c>
      <c r="M316" s="53" t="s">
        <v>631</v>
      </c>
      <c r="N316" s="53" t="s">
        <v>2863</v>
      </c>
      <c r="O316" s="53" t="s">
        <v>2835</v>
      </c>
      <c r="P316" s="47" t="s">
        <v>632</v>
      </c>
      <c r="Q316" s="47" t="s">
        <v>633</v>
      </c>
      <c r="R316" s="51">
        <v>1</v>
      </c>
      <c r="S316" s="47" t="s">
        <v>17</v>
      </c>
      <c r="T316" s="47" t="s">
        <v>18</v>
      </c>
      <c r="U316" s="51">
        <v>2</v>
      </c>
      <c r="V316" s="51">
        <v>0</v>
      </c>
      <c r="W316" s="47" t="s">
        <v>19</v>
      </c>
      <c r="X316" s="47" t="s">
        <v>20</v>
      </c>
      <c r="Y316" s="54">
        <v>54</v>
      </c>
      <c r="Z316" s="55">
        <v>140.4</v>
      </c>
      <c r="AA316" s="45">
        <f t="shared" si="8"/>
        <v>648</v>
      </c>
      <c r="AB316" s="17"/>
      <c r="AC316" s="17"/>
      <c r="AD316" s="33"/>
    </row>
    <row r="317" spans="1:30" ht="150" customHeight="1">
      <c r="A317" s="2">
        <v>13625</v>
      </c>
      <c r="B317" s="2"/>
      <c r="C317" s="35">
        <v>2092434580560</v>
      </c>
      <c r="D317" s="47" t="s">
        <v>638</v>
      </c>
      <c r="E317" s="47" t="s">
        <v>639</v>
      </c>
      <c r="F317" s="37">
        <v>1</v>
      </c>
      <c r="G317" s="38">
        <f t="shared" si="9"/>
        <v>1</v>
      </c>
      <c r="H317" s="48">
        <v>0</v>
      </c>
      <c r="I317" s="49">
        <v>1</v>
      </c>
      <c r="J317" s="50">
        <v>31</v>
      </c>
      <c r="K317" s="51">
        <v>8</v>
      </c>
      <c r="L317" s="52" t="s">
        <v>630</v>
      </c>
      <c r="M317" s="53" t="s">
        <v>631</v>
      </c>
      <c r="N317" s="53" t="s">
        <v>2863</v>
      </c>
      <c r="O317" s="53" t="s">
        <v>2835</v>
      </c>
      <c r="P317" s="47" t="s">
        <v>632</v>
      </c>
      <c r="Q317" s="47" t="s">
        <v>633</v>
      </c>
      <c r="R317" s="51">
        <v>1</v>
      </c>
      <c r="S317" s="47" t="s">
        <v>17</v>
      </c>
      <c r="T317" s="47" t="s">
        <v>18</v>
      </c>
      <c r="U317" s="51">
        <v>2</v>
      </c>
      <c r="V317" s="51">
        <v>0</v>
      </c>
      <c r="W317" s="47" t="s">
        <v>19</v>
      </c>
      <c r="X317" s="47" t="s">
        <v>20</v>
      </c>
      <c r="Y317" s="54">
        <v>54</v>
      </c>
      <c r="Z317" s="55">
        <v>140.4</v>
      </c>
      <c r="AA317" s="45">
        <f t="shared" si="8"/>
        <v>54</v>
      </c>
      <c r="AB317" s="17"/>
      <c r="AC317" s="17"/>
      <c r="AD317" s="33"/>
    </row>
    <row r="318" spans="1:30" ht="150" customHeight="1">
      <c r="A318" s="2">
        <v>14211</v>
      </c>
      <c r="B318" s="2"/>
      <c r="C318" s="35">
        <v>2092434520320</v>
      </c>
      <c r="D318" s="47" t="s">
        <v>636</v>
      </c>
      <c r="E318" s="47" t="s">
        <v>637</v>
      </c>
      <c r="F318" s="37">
        <v>7</v>
      </c>
      <c r="G318" s="38">
        <f t="shared" si="9"/>
        <v>4</v>
      </c>
      <c r="H318" s="48">
        <v>0</v>
      </c>
      <c r="I318" s="49">
        <v>4</v>
      </c>
      <c r="J318" s="50">
        <v>30</v>
      </c>
      <c r="K318" s="51">
        <v>7</v>
      </c>
      <c r="L318" s="52" t="s">
        <v>630</v>
      </c>
      <c r="M318" s="53" t="s">
        <v>631</v>
      </c>
      <c r="N318" s="53" t="s">
        <v>2863</v>
      </c>
      <c r="O318" s="53" t="s">
        <v>2835</v>
      </c>
      <c r="P318" s="47" t="s">
        <v>632</v>
      </c>
      <c r="Q318" s="47" t="s">
        <v>633</v>
      </c>
      <c r="R318" s="51">
        <v>1</v>
      </c>
      <c r="S318" s="47" t="s">
        <v>17</v>
      </c>
      <c r="T318" s="47" t="s">
        <v>18</v>
      </c>
      <c r="U318" s="51">
        <v>2</v>
      </c>
      <c r="V318" s="51">
        <v>0</v>
      </c>
      <c r="W318" s="47" t="s">
        <v>19</v>
      </c>
      <c r="X318" s="47" t="s">
        <v>20</v>
      </c>
      <c r="Y318" s="54">
        <v>54</v>
      </c>
      <c r="Z318" s="55">
        <v>140.4</v>
      </c>
      <c r="AA318" s="45">
        <f t="shared" si="8"/>
        <v>216</v>
      </c>
      <c r="AB318" s="17"/>
      <c r="AC318" s="17"/>
      <c r="AD318" s="33"/>
    </row>
    <row r="319" spans="1:30" ht="150" customHeight="1">
      <c r="A319" s="2">
        <v>14222</v>
      </c>
      <c r="B319" s="2"/>
      <c r="C319" s="35">
        <v>2092434520290</v>
      </c>
      <c r="D319" s="47" t="s">
        <v>628</v>
      </c>
      <c r="E319" s="47" t="s">
        <v>629</v>
      </c>
      <c r="F319" s="37">
        <v>4</v>
      </c>
      <c r="G319" s="38">
        <f t="shared" si="9"/>
        <v>3</v>
      </c>
      <c r="H319" s="48">
        <v>0</v>
      </c>
      <c r="I319" s="49">
        <v>3</v>
      </c>
      <c r="J319" s="50">
        <v>26</v>
      </c>
      <c r="K319" s="51">
        <v>3</v>
      </c>
      <c r="L319" s="52" t="s">
        <v>630</v>
      </c>
      <c r="M319" s="53" t="s">
        <v>631</v>
      </c>
      <c r="N319" s="53" t="s">
        <v>2863</v>
      </c>
      <c r="O319" s="53" t="s">
        <v>2835</v>
      </c>
      <c r="P319" s="47" t="s">
        <v>632</v>
      </c>
      <c r="Q319" s="47" t="s">
        <v>633</v>
      </c>
      <c r="R319" s="51">
        <v>1</v>
      </c>
      <c r="S319" s="47" t="s">
        <v>17</v>
      </c>
      <c r="T319" s="47" t="s">
        <v>18</v>
      </c>
      <c r="U319" s="51">
        <v>2</v>
      </c>
      <c r="V319" s="51">
        <v>0</v>
      </c>
      <c r="W319" s="47" t="s">
        <v>19</v>
      </c>
      <c r="X319" s="47" t="s">
        <v>20</v>
      </c>
      <c r="Y319" s="54">
        <v>54</v>
      </c>
      <c r="Z319" s="55">
        <v>140.4</v>
      </c>
      <c r="AA319" s="45">
        <f t="shared" si="8"/>
        <v>162</v>
      </c>
      <c r="AB319" s="17"/>
      <c r="AC319" s="17"/>
      <c r="AD319" s="33"/>
    </row>
    <row r="320" spans="1:30" ht="150" customHeight="1">
      <c r="A320" s="2">
        <v>14223</v>
      </c>
      <c r="B320" s="2"/>
      <c r="C320" s="35">
        <v>2092434520283</v>
      </c>
      <c r="D320" s="47" t="s">
        <v>628</v>
      </c>
      <c r="E320" s="47" t="s">
        <v>629</v>
      </c>
      <c r="F320" s="37">
        <v>9</v>
      </c>
      <c r="G320" s="38">
        <f t="shared" si="9"/>
        <v>7</v>
      </c>
      <c r="H320" s="48">
        <v>0</v>
      </c>
      <c r="I320" s="49">
        <v>7</v>
      </c>
      <c r="J320" s="50">
        <v>25</v>
      </c>
      <c r="K320" s="51">
        <v>2</v>
      </c>
      <c r="L320" s="52" t="s">
        <v>630</v>
      </c>
      <c r="M320" s="53" t="s">
        <v>631</v>
      </c>
      <c r="N320" s="53" t="s">
        <v>2863</v>
      </c>
      <c r="O320" s="53" t="s">
        <v>2835</v>
      </c>
      <c r="P320" s="47" t="s">
        <v>632</v>
      </c>
      <c r="Q320" s="47" t="s">
        <v>633</v>
      </c>
      <c r="R320" s="51">
        <v>1</v>
      </c>
      <c r="S320" s="47" t="s">
        <v>17</v>
      </c>
      <c r="T320" s="47" t="s">
        <v>18</v>
      </c>
      <c r="U320" s="51">
        <v>2</v>
      </c>
      <c r="V320" s="51">
        <v>0</v>
      </c>
      <c r="W320" s="47" t="s">
        <v>19</v>
      </c>
      <c r="X320" s="47" t="s">
        <v>20</v>
      </c>
      <c r="Y320" s="54">
        <v>54</v>
      </c>
      <c r="Z320" s="55">
        <v>140.4</v>
      </c>
      <c r="AA320" s="45">
        <f t="shared" si="8"/>
        <v>378</v>
      </c>
      <c r="AB320" s="17"/>
      <c r="AC320" s="17"/>
      <c r="AD320" s="33"/>
    </row>
    <row r="321" spans="1:30" ht="150" customHeight="1">
      <c r="A321" s="2">
        <v>14706</v>
      </c>
      <c r="B321" s="2"/>
      <c r="C321" s="35">
        <v>2092434580706</v>
      </c>
      <c r="D321" s="47" t="s">
        <v>642</v>
      </c>
      <c r="E321" s="47" t="s">
        <v>643</v>
      </c>
      <c r="F321" s="37">
        <v>0</v>
      </c>
      <c r="G321" s="38">
        <f t="shared" si="9"/>
        <v>2</v>
      </c>
      <c r="H321" s="48">
        <v>0</v>
      </c>
      <c r="I321" s="49">
        <v>2</v>
      </c>
      <c r="J321" s="50">
        <v>26</v>
      </c>
      <c r="K321" s="51">
        <v>3</v>
      </c>
      <c r="L321" s="52" t="s">
        <v>644</v>
      </c>
      <c r="M321" s="53" t="s">
        <v>631</v>
      </c>
      <c r="N321" s="53" t="s">
        <v>2863</v>
      </c>
      <c r="O321" s="53" t="s">
        <v>2835</v>
      </c>
      <c r="P321" s="47" t="s">
        <v>632</v>
      </c>
      <c r="Q321" s="47" t="s">
        <v>633</v>
      </c>
      <c r="R321" s="51">
        <v>999</v>
      </c>
      <c r="S321" s="47" t="s">
        <v>17</v>
      </c>
      <c r="T321" s="47" t="s">
        <v>18</v>
      </c>
      <c r="U321" s="51">
        <v>2</v>
      </c>
      <c r="V321" s="51">
        <v>0</v>
      </c>
      <c r="W321" s="47" t="s">
        <v>19</v>
      </c>
      <c r="X321" s="47" t="s">
        <v>20</v>
      </c>
      <c r="Y321" s="54">
        <v>54</v>
      </c>
      <c r="Z321" s="55">
        <v>140.4</v>
      </c>
      <c r="AA321" s="45">
        <f t="shared" si="8"/>
        <v>108</v>
      </c>
      <c r="AB321" s="17"/>
      <c r="AC321" s="17"/>
      <c r="AD321" s="33"/>
    </row>
    <row r="322" spans="1:30" ht="150" customHeight="1">
      <c r="A322" s="2">
        <v>14707</v>
      </c>
      <c r="B322" s="2"/>
      <c r="C322" s="35">
        <v>2092434580690</v>
      </c>
      <c r="D322" s="47" t="s">
        <v>642</v>
      </c>
      <c r="E322" s="47" t="s">
        <v>643</v>
      </c>
      <c r="F322" s="37">
        <v>0</v>
      </c>
      <c r="G322" s="38">
        <f t="shared" si="9"/>
        <v>1</v>
      </c>
      <c r="H322" s="48">
        <v>0</v>
      </c>
      <c r="I322" s="49">
        <v>1</v>
      </c>
      <c r="J322" s="50">
        <v>25</v>
      </c>
      <c r="K322" s="51">
        <v>2</v>
      </c>
      <c r="L322" s="52" t="s">
        <v>644</v>
      </c>
      <c r="M322" s="53" t="s">
        <v>631</v>
      </c>
      <c r="N322" s="53" t="s">
        <v>2863</v>
      </c>
      <c r="O322" s="53" t="s">
        <v>2835</v>
      </c>
      <c r="P322" s="47" t="s">
        <v>632</v>
      </c>
      <c r="Q322" s="47" t="s">
        <v>633</v>
      </c>
      <c r="R322" s="51">
        <v>999</v>
      </c>
      <c r="S322" s="47" t="s">
        <v>17</v>
      </c>
      <c r="T322" s="47" t="s">
        <v>18</v>
      </c>
      <c r="U322" s="51">
        <v>2</v>
      </c>
      <c r="V322" s="51">
        <v>0</v>
      </c>
      <c r="W322" s="47" t="s">
        <v>19</v>
      </c>
      <c r="X322" s="47" t="s">
        <v>20</v>
      </c>
      <c r="Y322" s="54">
        <v>54</v>
      </c>
      <c r="Z322" s="55">
        <v>140.4</v>
      </c>
      <c r="AA322" s="45">
        <f t="shared" si="8"/>
        <v>54</v>
      </c>
      <c r="AB322" s="17"/>
      <c r="AC322" s="17"/>
      <c r="AD322" s="33"/>
    </row>
    <row r="323" spans="1:30" ht="150" customHeight="1">
      <c r="A323" s="2">
        <v>14708</v>
      </c>
      <c r="B323" s="2"/>
      <c r="C323" s="35">
        <v>2092434580713</v>
      </c>
      <c r="D323" s="47" t="s">
        <v>642</v>
      </c>
      <c r="E323" s="47" t="s">
        <v>643</v>
      </c>
      <c r="F323" s="37">
        <v>0</v>
      </c>
      <c r="G323" s="38">
        <f t="shared" si="9"/>
        <v>2</v>
      </c>
      <c r="H323" s="48">
        <v>1</v>
      </c>
      <c r="I323" s="49">
        <v>1</v>
      </c>
      <c r="J323" s="50">
        <v>27</v>
      </c>
      <c r="K323" s="51">
        <v>4</v>
      </c>
      <c r="L323" s="52" t="s">
        <v>644</v>
      </c>
      <c r="M323" s="53" t="s">
        <v>631</v>
      </c>
      <c r="N323" s="53" t="s">
        <v>2863</v>
      </c>
      <c r="O323" s="53" t="s">
        <v>2835</v>
      </c>
      <c r="P323" s="47" t="s">
        <v>632</v>
      </c>
      <c r="Q323" s="47" t="s">
        <v>633</v>
      </c>
      <c r="R323" s="51">
        <v>999</v>
      </c>
      <c r="S323" s="47" t="s">
        <v>17</v>
      </c>
      <c r="T323" s="47" t="s">
        <v>18</v>
      </c>
      <c r="U323" s="51">
        <v>2</v>
      </c>
      <c r="V323" s="51">
        <v>0</v>
      </c>
      <c r="W323" s="47" t="s">
        <v>19</v>
      </c>
      <c r="X323" s="47" t="s">
        <v>20</v>
      </c>
      <c r="Y323" s="54">
        <v>54</v>
      </c>
      <c r="Z323" s="55">
        <v>140.4</v>
      </c>
      <c r="AA323" s="45">
        <f t="shared" si="8"/>
        <v>108</v>
      </c>
      <c r="AB323" s="17"/>
      <c r="AC323" s="17"/>
      <c r="AD323" s="33"/>
    </row>
    <row r="324" spans="1:30" ht="150" customHeight="1">
      <c r="A324" s="2">
        <v>14709</v>
      </c>
      <c r="B324" s="2"/>
      <c r="C324" s="35">
        <v>2092434580751</v>
      </c>
      <c r="D324" s="47" t="s">
        <v>642</v>
      </c>
      <c r="E324" s="47" t="s">
        <v>643</v>
      </c>
      <c r="F324" s="37">
        <v>0</v>
      </c>
      <c r="G324" s="38">
        <f t="shared" si="9"/>
        <v>1</v>
      </c>
      <c r="H324" s="48">
        <v>0</v>
      </c>
      <c r="I324" s="49">
        <v>1</v>
      </c>
      <c r="J324" s="50">
        <v>31</v>
      </c>
      <c r="K324" s="51">
        <v>8</v>
      </c>
      <c r="L324" s="52" t="s">
        <v>644</v>
      </c>
      <c r="M324" s="53" t="s">
        <v>631</v>
      </c>
      <c r="N324" s="53" t="s">
        <v>2863</v>
      </c>
      <c r="O324" s="53" t="s">
        <v>2835</v>
      </c>
      <c r="P324" s="47" t="s">
        <v>632</v>
      </c>
      <c r="Q324" s="47" t="s">
        <v>633</v>
      </c>
      <c r="R324" s="51">
        <v>999</v>
      </c>
      <c r="S324" s="47" t="s">
        <v>17</v>
      </c>
      <c r="T324" s="47" t="s">
        <v>18</v>
      </c>
      <c r="U324" s="51">
        <v>2</v>
      </c>
      <c r="V324" s="51">
        <v>0</v>
      </c>
      <c r="W324" s="47" t="s">
        <v>19</v>
      </c>
      <c r="X324" s="47" t="s">
        <v>20</v>
      </c>
      <c r="Y324" s="54">
        <v>54</v>
      </c>
      <c r="Z324" s="55">
        <v>140.4</v>
      </c>
      <c r="AA324" s="45">
        <f t="shared" ref="AA324:AA387" si="10">Y324*G324</f>
        <v>54</v>
      </c>
      <c r="AB324" s="17"/>
      <c r="AC324" s="17"/>
      <c r="AD324" s="33"/>
    </row>
    <row r="325" spans="1:30" ht="150" customHeight="1">
      <c r="A325" s="2">
        <v>14710</v>
      </c>
      <c r="B325" s="2"/>
      <c r="C325" s="35">
        <v>2092434580720</v>
      </c>
      <c r="D325" s="47" t="s">
        <v>642</v>
      </c>
      <c r="E325" s="47" t="s">
        <v>643</v>
      </c>
      <c r="F325" s="37">
        <v>0</v>
      </c>
      <c r="G325" s="38">
        <f t="shared" ref="G325:G388" si="11">I325+H325</f>
        <v>2</v>
      </c>
      <c r="H325" s="48">
        <v>0</v>
      </c>
      <c r="I325" s="49">
        <v>2</v>
      </c>
      <c r="J325" s="50">
        <v>28</v>
      </c>
      <c r="K325" s="51">
        <v>5</v>
      </c>
      <c r="L325" s="52" t="s">
        <v>644</v>
      </c>
      <c r="M325" s="53" t="s">
        <v>631</v>
      </c>
      <c r="N325" s="53" t="s">
        <v>2863</v>
      </c>
      <c r="O325" s="53" t="s">
        <v>2835</v>
      </c>
      <c r="P325" s="47" t="s">
        <v>632</v>
      </c>
      <c r="Q325" s="47" t="s">
        <v>633</v>
      </c>
      <c r="R325" s="51">
        <v>999</v>
      </c>
      <c r="S325" s="47" t="s">
        <v>17</v>
      </c>
      <c r="T325" s="47" t="s">
        <v>18</v>
      </c>
      <c r="U325" s="51">
        <v>2</v>
      </c>
      <c r="V325" s="51">
        <v>0</v>
      </c>
      <c r="W325" s="47" t="s">
        <v>19</v>
      </c>
      <c r="X325" s="47" t="s">
        <v>20</v>
      </c>
      <c r="Y325" s="54">
        <v>54</v>
      </c>
      <c r="Z325" s="55">
        <v>140.4</v>
      </c>
      <c r="AA325" s="45">
        <f t="shared" si="10"/>
        <v>108</v>
      </c>
      <c r="AB325" s="17"/>
      <c r="AC325" s="17"/>
      <c r="AD325" s="33"/>
    </row>
    <row r="326" spans="1:30" ht="150" customHeight="1">
      <c r="A326" s="2">
        <v>14711</v>
      </c>
      <c r="B326" s="2"/>
      <c r="C326" s="35">
        <v>2092434580737</v>
      </c>
      <c r="D326" s="47" t="s">
        <v>642</v>
      </c>
      <c r="E326" s="47" t="s">
        <v>643</v>
      </c>
      <c r="F326" s="37">
        <v>0</v>
      </c>
      <c r="G326" s="38">
        <f t="shared" si="11"/>
        <v>2</v>
      </c>
      <c r="H326" s="48">
        <v>0</v>
      </c>
      <c r="I326" s="49">
        <v>2</v>
      </c>
      <c r="J326" s="50">
        <v>29</v>
      </c>
      <c r="K326" s="51">
        <v>6</v>
      </c>
      <c r="L326" s="52" t="s">
        <v>644</v>
      </c>
      <c r="M326" s="53" t="s">
        <v>631</v>
      </c>
      <c r="N326" s="53" t="s">
        <v>2863</v>
      </c>
      <c r="O326" s="53" t="s">
        <v>2835</v>
      </c>
      <c r="P326" s="47" t="s">
        <v>632</v>
      </c>
      <c r="Q326" s="47" t="s">
        <v>633</v>
      </c>
      <c r="R326" s="51">
        <v>999</v>
      </c>
      <c r="S326" s="47" t="s">
        <v>17</v>
      </c>
      <c r="T326" s="47" t="s">
        <v>18</v>
      </c>
      <c r="U326" s="51">
        <v>2</v>
      </c>
      <c r="V326" s="51">
        <v>0</v>
      </c>
      <c r="W326" s="47" t="s">
        <v>19</v>
      </c>
      <c r="X326" s="47" t="s">
        <v>20</v>
      </c>
      <c r="Y326" s="54">
        <v>54</v>
      </c>
      <c r="Z326" s="55">
        <v>140.4</v>
      </c>
      <c r="AA326" s="45">
        <f t="shared" si="10"/>
        <v>108</v>
      </c>
      <c r="AB326" s="17"/>
      <c r="AC326" s="17"/>
      <c r="AD326" s="33"/>
    </row>
    <row r="327" spans="1:30" ht="150" customHeight="1">
      <c r="A327" s="2">
        <v>13340</v>
      </c>
      <c r="B327" s="2"/>
      <c r="C327" s="35">
        <v>2092434559139</v>
      </c>
      <c r="D327" s="47" t="s">
        <v>656</v>
      </c>
      <c r="E327" s="47" t="s">
        <v>657</v>
      </c>
      <c r="F327" s="37">
        <v>0</v>
      </c>
      <c r="G327" s="38">
        <f t="shared" si="11"/>
        <v>4</v>
      </c>
      <c r="H327" s="48">
        <v>0</v>
      </c>
      <c r="I327" s="49">
        <v>4</v>
      </c>
      <c r="J327" s="50">
        <v>29</v>
      </c>
      <c r="K327" s="51">
        <v>6</v>
      </c>
      <c r="L327" s="52" t="s">
        <v>649</v>
      </c>
      <c r="M327" s="53" t="s">
        <v>650</v>
      </c>
      <c r="N327" s="53" t="s">
        <v>2863</v>
      </c>
      <c r="O327" s="53" t="s">
        <v>2835</v>
      </c>
      <c r="P327" s="47" t="s">
        <v>651</v>
      </c>
      <c r="Q327" s="47" t="s">
        <v>633</v>
      </c>
      <c r="R327" s="51">
        <v>1</v>
      </c>
      <c r="S327" s="47" t="s">
        <v>17</v>
      </c>
      <c r="T327" s="47" t="s">
        <v>18</v>
      </c>
      <c r="U327" s="51">
        <v>2</v>
      </c>
      <c r="V327" s="51">
        <v>0</v>
      </c>
      <c r="W327" s="47" t="s">
        <v>19</v>
      </c>
      <c r="X327" s="47" t="s">
        <v>20</v>
      </c>
      <c r="Y327" s="54">
        <v>39</v>
      </c>
      <c r="Z327" s="55">
        <v>101.4</v>
      </c>
      <c r="AA327" s="45">
        <f t="shared" si="10"/>
        <v>156</v>
      </c>
      <c r="AB327" s="17"/>
      <c r="AC327" s="17"/>
      <c r="AD327" s="33"/>
    </row>
    <row r="328" spans="1:30" ht="150" customHeight="1">
      <c r="A328" s="2">
        <v>16039</v>
      </c>
      <c r="B328" s="2"/>
      <c r="C328" s="35">
        <v>2092434559146</v>
      </c>
      <c r="D328" s="47" t="s">
        <v>652</v>
      </c>
      <c r="E328" s="47" t="s">
        <v>653</v>
      </c>
      <c r="F328" s="37">
        <v>0</v>
      </c>
      <c r="G328" s="38">
        <f t="shared" si="11"/>
        <v>1</v>
      </c>
      <c r="H328" s="48">
        <v>0</v>
      </c>
      <c r="I328" s="49">
        <v>1</v>
      </c>
      <c r="J328" s="50">
        <v>30</v>
      </c>
      <c r="K328" s="51">
        <v>7</v>
      </c>
      <c r="L328" s="52" t="s">
        <v>649</v>
      </c>
      <c r="M328" s="53" t="s">
        <v>650</v>
      </c>
      <c r="N328" s="53" t="s">
        <v>2863</v>
      </c>
      <c r="O328" s="53" t="s">
        <v>2835</v>
      </c>
      <c r="P328" s="47" t="s">
        <v>651</v>
      </c>
      <c r="Q328" s="47" t="s">
        <v>633</v>
      </c>
      <c r="R328" s="51">
        <v>1</v>
      </c>
      <c r="S328" s="47" t="s">
        <v>17</v>
      </c>
      <c r="T328" s="47" t="s">
        <v>18</v>
      </c>
      <c r="U328" s="51">
        <v>2</v>
      </c>
      <c r="V328" s="51">
        <v>0</v>
      </c>
      <c r="W328" s="47" t="s">
        <v>19</v>
      </c>
      <c r="X328" s="47" t="s">
        <v>20</v>
      </c>
      <c r="Y328" s="54">
        <v>39</v>
      </c>
      <c r="Z328" s="55">
        <v>101.4</v>
      </c>
      <c r="AA328" s="45">
        <f t="shared" si="10"/>
        <v>39</v>
      </c>
      <c r="AB328" s="17"/>
      <c r="AC328" s="17"/>
      <c r="AD328" s="33"/>
    </row>
    <row r="329" spans="1:30" ht="150" customHeight="1">
      <c r="A329" s="2">
        <v>16043</v>
      </c>
      <c r="B329" s="2"/>
      <c r="C329" s="35">
        <v>2092434559122</v>
      </c>
      <c r="D329" s="47" t="s">
        <v>647</v>
      </c>
      <c r="E329" s="47" t="s">
        <v>648</v>
      </c>
      <c r="F329" s="37">
        <v>0</v>
      </c>
      <c r="G329" s="38">
        <f t="shared" si="11"/>
        <v>5</v>
      </c>
      <c r="H329" s="48">
        <v>0</v>
      </c>
      <c r="I329" s="49">
        <v>5</v>
      </c>
      <c r="J329" s="50">
        <v>28</v>
      </c>
      <c r="K329" s="51">
        <v>5</v>
      </c>
      <c r="L329" s="52" t="s">
        <v>649</v>
      </c>
      <c r="M329" s="53" t="s">
        <v>650</v>
      </c>
      <c r="N329" s="53" t="s">
        <v>2863</v>
      </c>
      <c r="O329" s="53" t="s">
        <v>2835</v>
      </c>
      <c r="P329" s="47" t="s">
        <v>651</v>
      </c>
      <c r="Q329" s="47" t="s">
        <v>633</v>
      </c>
      <c r="R329" s="51">
        <v>1</v>
      </c>
      <c r="S329" s="47" t="s">
        <v>17</v>
      </c>
      <c r="T329" s="47" t="s">
        <v>18</v>
      </c>
      <c r="U329" s="51">
        <v>2</v>
      </c>
      <c r="V329" s="51">
        <v>0</v>
      </c>
      <c r="W329" s="47" t="s">
        <v>19</v>
      </c>
      <c r="X329" s="47" t="s">
        <v>20</v>
      </c>
      <c r="Y329" s="54">
        <v>39</v>
      </c>
      <c r="Z329" s="55">
        <v>101.4</v>
      </c>
      <c r="AA329" s="45">
        <f t="shared" si="10"/>
        <v>195</v>
      </c>
      <c r="AB329" s="17"/>
      <c r="AC329" s="17"/>
      <c r="AD329" s="33"/>
    </row>
    <row r="330" spans="1:30" ht="150" customHeight="1">
      <c r="A330" s="2">
        <v>16044</v>
      </c>
      <c r="B330" s="2"/>
      <c r="C330" s="35">
        <v>2092434444220</v>
      </c>
      <c r="D330" s="47" t="s">
        <v>647</v>
      </c>
      <c r="E330" s="47" t="s">
        <v>648</v>
      </c>
      <c r="F330" s="37">
        <v>0</v>
      </c>
      <c r="G330" s="38">
        <f t="shared" si="11"/>
        <v>4</v>
      </c>
      <c r="H330" s="48">
        <v>1</v>
      </c>
      <c r="I330" s="49">
        <v>3</v>
      </c>
      <c r="J330" s="50">
        <v>27</v>
      </c>
      <c r="K330" s="51">
        <v>4</v>
      </c>
      <c r="L330" s="52" t="s">
        <v>649</v>
      </c>
      <c r="M330" s="53" t="s">
        <v>650</v>
      </c>
      <c r="N330" s="53" t="s">
        <v>2863</v>
      </c>
      <c r="O330" s="53" t="s">
        <v>2835</v>
      </c>
      <c r="P330" s="47" t="s">
        <v>651</v>
      </c>
      <c r="Q330" s="47" t="s">
        <v>633</v>
      </c>
      <c r="R330" s="51">
        <v>1</v>
      </c>
      <c r="S330" s="47" t="s">
        <v>17</v>
      </c>
      <c r="T330" s="47" t="s">
        <v>18</v>
      </c>
      <c r="U330" s="51">
        <v>2</v>
      </c>
      <c r="V330" s="51">
        <v>0</v>
      </c>
      <c r="W330" s="47" t="s">
        <v>19</v>
      </c>
      <c r="X330" s="47" t="s">
        <v>20</v>
      </c>
      <c r="Y330" s="54">
        <v>39</v>
      </c>
      <c r="Z330" s="55">
        <v>101.4</v>
      </c>
      <c r="AA330" s="45">
        <f t="shared" si="10"/>
        <v>156</v>
      </c>
      <c r="AB330" s="17"/>
      <c r="AC330" s="17"/>
      <c r="AD330" s="33"/>
    </row>
    <row r="331" spans="1:30" ht="150" customHeight="1">
      <c r="A331" s="2">
        <v>16045</v>
      </c>
      <c r="B331" s="2"/>
      <c r="C331" s="35">
        <v>2092434559108</v>
      </c>
      <c r="D331" s="47" t="s">
        <v>647</v>
      </c>
      <c r="E331" s="47" t="s">
        <v>648</v>
      </c>
      <c r="F331" s="37">
        <v>0</v>
      </c>
      <c r="G331" s="38">
        <f t="shared" si="11"/>
        <v>3</v>
      </c>
      <c r="H331" s="48">
        <v>0</v>
      </c>
      <c r="I331" s="49">
        <v>3</v>
      </c>
      <c r="J331" s="50">
        <v>25</v>
      </c>
      <c r="K331" s="51">
        <v>2</v>
      </c>
      <c r="L331" s="52" t="s">
        <v>649</v>
      </c>
      <c r="M331" s="53" t="s">
        <v>650</v>
      </c>
      <c r="N331" s="53" t="s">
        <v>2863</v>
      </c>
      <c r="O331" s="53" t="s">
        <v>2835</v>
      </c>
      <c r="P331" s="47" t="s">
        <v>651</v>
      </c>
      <c r="Q331" s="47" t="s">
        <v>633</v>
      </c>
      <c r="R331" s="51">
        <v>1</v>
      </c>
      <c r="S331" s="47" t="s">
        <v>17</v>
      </c>
      <c r="T331" s="47" t="s">
        <v>18</v>
      </c>
      <c r="U331" s="51">
        <v>2</v>
      </c>
      <c r="V331" s="51">
        <v>0</v>
      </c>
      <c r="W331" s="47" t="s">
        <v>19</v>
      </c>
      <c r="X331" s="47" t="s">
        <v>20</v>
      </c>
      <c r="Y331" s="54">
        <v>39</v>
      </c>
      <c r="Z331" s="55">
        <v>101.4</v>
      </c>
      <c r="AA331" s="45">
        <f t="shared" si="10"/>
        <v>117</v>
      </c>
      <c r="AB331" s="17"/>
      <c r="AC331" s="17"/>
      <c r="AD331" s="33"/>
    </row>
    <row r="332" spans="1:30" ht="150" customHeight="1">
      <c r="A332" s="2">
        <v>16046</v>
      </c>
      <c r="B332" s="2"/>
      <c r="C332" s="35">
        <v>2092434559115</v>
      </c>
      <c r="D332" s="47" t="s">
        <v>647</v>
      </c>
      <c r="E332" s="47" t="s">
        <v>648</v>
      </c>
      <c r="F332" s="37">
        <v>0</v>
      </c>
      <c r="G332" s="38">
        <f t="shared" si="11"/>
        <v>3</v>
      </c>
      <c r="H332" s="48">
        <v>0</v>
      </c>
      <c r="I332" s="49">
        <v>3</v>
      </c>
      <c r="J332" s="50">
        <v>26</v>
      </c>
      <c r="K332" s="51">
        <v>3</v>
      </c>
      <c r="L332" s="52" t="s">
        <v>649</v>
      </c>
      <c r="M332" s="53" t="s">
        <v>650</v>
      </c>
      <c r="N332" s="53" t="s">
        <v>2863</v>
      </c>
      <c r="O332" s="53" t="s">
        <v>2835</v>
      </c>
      <c r="P332" s="47" t="s">
        <v>651</v>
      </c>
      <c r="Q332" s="47" t="s">
        <v>633</v>
      </c>
      <c r="R332" s="51">
        <v>1</v>
      </c>
      <c r="S332" s="47" t="s">
        <v>17</v>
      </c>
      <c r="T332" s="47" t="s">
        <v>18</v>
      </c>
      <c r="U332" s="51">
        <v>2</v>
      </c>
      <c r="V332" s="51">
        <v>0</v>
      </c>
      <c r="W332" s="47" t="s">
        <v>19</v>
      </c>
      <c r="X332" s="47" t="s">
        <v>20</v>
      </c>
      <c r="Y332" s="54">
        <v>39</v>
      </c>
      <c r="Z332" s="55">
        <v>101.4</v>
      </c>
      <c r="AA332" s="45">
        <f t="shared" si="10"/>
        <v>117</v>
      </c>
      <c r="AB332" s="17"/>
      <c r="AC332" s="17"/>
      <c r="AD332" s="33"/>
    </row>
    <row r="333" spans="1:30" ht="150" customHeight="1">
      <c r="A333" s="2">
        <v>13339</v>
      </c>
      <c r="B333" s="2"/>
      <c r="C333" s="35">
        <v>2092434559221</v>
      </c>
      <c r="D333" s="47" t="s">
        <v>656</v>
      </c>
      <c r="E333" s="47" t="s">
        <v>657</v>
      </c>
      <c r="F333" s="37">
        <v>0</v>
      </c>
      <c r="G333" s="38">
        <f t="shared" si="11"/>
        <v>1</v>
      </c>
      <c r="H333" s="48">
        <v>1</v>
      </c>
      <c r="I333" s="49">
        <v>0</v>
      </c>
      <c r="J333" s="50">
        <v>29</v>
      </c>
      <c r="K333" s="51">
        <v>6</v>
      </c>
      <c r="L333" s="52" t="s">
        <v>662</v>
      </c>
      <c r="M333" s="53" t="s">
        <v>650</v>
      </c>
      <c r="N333" s="53" t="s">
        <v>2863</v>
      </c>
      <c r="O333" s="53" t="s">
        <v>2835</v>
      </c>
      <c r="P333" s="47" t="s">
        <v>651</v>
      </c>
      <c r="Q333" s="47" t="s">
        <v>633</v>
      </c>
      <c r="R333" s="51">
        <v>813</v>
      </c>
      <c r="S333" s="47" t="s">
        <v>17</v>
      </c>
      <c r="T333" s="47" t="s">
        <v>18</v>
      </c>
      <c r="U333" s="51">
        <v>2</v>
      </c>
      <c r="V333" s="51">
        <v>0</v>
      </c>
      <c r="W333" s="47" t="s">
        <v>19</v>
      </c>
      <c r="X333" s="47" t="s">
        <v>20</v>
      </c>
      <c r="Y333" s="54">
        <v>39</v>
      </c>
      <c r="Z333" s="55">
        <v>101.4</v>
      </c>
      <c r="AA333" s="45">
        <f t="shared" si="10"/>
        <v>39</v>
      </c>
      <c r="AB333" s="17"/>
      <c r="AC333" s="17"/>
      <c r="AD333" s="33"/>
    </row>
    <row r="334" spans="1:30" ht="150" customHeight="1">
      <c r="A334" s="2">
        <v>14839</v>
      </c>
      <c r="B334" s="2"/>
      <c r="C334" s="35">
        <v>2092434559214</v>
      </c>
      <c r="D334" s="47" t="s">
        <v>660</v>
      </c>
      <c r="E334" s="47" t="s">
        <v>661</v>
      </c>
      <c r="F334" s="37">
        <v>0</v>
      </c>
      <c r="G334" s="38">
        <f t="shared" si="11"/>
        <v>2</v>
      </c>
      <c r="H334" s="48">
        <v>0</v>
      </c>
      <c r="I334" s="49">
        <v>2</v>
      </c>
      <c r="J334" s="50">
        <v>28</v>
      </c>
      <c r="K334" s="51">
        <v>5</v>
      </c>
      <c r="L334" s="52" t="s">
        <v>662</v>
      </c>
      <c r="M334" s="53" t="s">
        <v>650</v>
      </c>
      <c r="N334" s="53" t="s">
        <v>2863</v>
      </c>
      <c r="O334" s="53" t="s">
        <v>2835</v>
      </c>
      <c r="P334" s="47" t="s">
        <v>651</v>
      </c>
      <c r="Q334" s="47" t="s">
        <v>633</v>
      </c>
      <c r="R334" s="51">
        <v>813</v>
      </c>
      <c r="S334" s="47" t="s">
        <v>17</v>
      </c>
      <c r="T334" s="47" t="s">
        <v>18</v>
      </c>
      <c r="U334" s="51">
        <v>2</v>
      </c>
      <c r="V334" s="51">
        <v>0</v>
      </c>
      <c r="W334" s="47" t="s">
        <v>19</v>
      </c>
      <c r="X334" s="47" t="s">
        <v>20</v>
      </c>
      <c r="Y334" s="54">
        <v>39</v>
      </c>
      <c r="Z334" s="55">
        <v>101.4</v>
      </c>
      <c r="AA334" s="45">
        <f t="shared" si="10"/>
        <v>78</v>
      </c>
      <c r="AB334" s="17"/>
      <c r="AC334" s="17"/>
      <c r="AD334" s="33"/>
    </row>
    <row r="335" spans="1:30" ht="150" customHeight="1">
      <c r="A335" s="2">
        <v>14840</v>
      </c>
      <c r="B335" s="2"/>
      <c r="C335" s="35">
        <v>2092434559191</v>
      </c>
      <c r="D335" s="47" t="s">
        <v>660</v>
      </c>
      <c r="E335" s="47" t="s">
        <v>661</v>
      </c>
      <c r="F335" s="37">
        <v>0</v>
      </c>
      <c r="G335" s="38">
        <f t="shared" si="11"/>
        <v>2</v>
      </c>
      <c r="H335" s="48">
        <v>0</v>
      </c>
      <c r="I335" s="49">
        <v>2</v>
      </c>
      <c r="J335" s="50">
        <v>26</v>
      </c>
      <c r="K335" s="51">
        <v>3</v>
      </c>
      <c r="L335" s="52" t="s">
        <v>662</v>
      </c>
      <c r="M335" s="53" t="s">
        <v>650</v>
      </c>
      <c r="N335" s="53" t="s">
        <v>2863</v>
      </c>
      <c r="O335" s="53" t="s">
        <v>2835</v>
      </c>
      <c r="P335" s="47" t="s">
        <v>651</v>
      </c>
      <c r="Q335" s="47" t="s">
        <v>633</v>
      </c>
      <c r="R335" s="51">
        <v>813</v>
      </c>
      <c r="S335" s="47" t="s">
        <v>17</v>
      </c>
      <c r="T335" s="47" t="s">
        <v>18</v>
      </c>
      <c r="U335" s="51">
        <v>2</v>
      </c>
      <c r="V335" s="51">
        <v>0</v>
      </c>
      <c r="W335" s="47" t="s">
        <v>19</v>
      </c>
      <c r="X335" s="47" t="s">
        <v>20</v>
      </c>
      <c r="Y335" s="54">
        <v>39</v>
      </c>
      <c r="Z335" s="55">
        <v>101.4</v>
      </c>
      <c r="AA335" s="45">
        <f t="shared" si="10"/>
        <v>78</v>
      </c>
      <c r="AB335" s="17"/>
      <c r="AC335" s="17"/>
      <c r="AD335" s="33"/>
    </row>
    <row r="336" spans="1:30" ht="150" customHeight="1">
      <c r="A336" s="2">
        <v>14841</v>
      </c>
      <c r="B336" s="2"/>
      <c r="C336" s="35">
        <v>2092434559238</v>
      </c>
      <c r="D336" s="47" t="s">
        <v>660</v>
      </c>
      <c r="E336" s="47" t="s">
        <v>661</v>
      </c>
      <c r="F336" s="37">
        <v>0</v>
      </c>
      <c r="G336" s="38">
        <f t="shared" si="11"/>
        <v>2</v>
      </c>
      <c r="H336" s="48">
        <v>0</v>
      </c>
      <c r="I336" s="49">
        <v>2</v>
      </c>
      <c r="J336" s="50">
        <v>30</v>
      </c>
      <c r="K336" s="51">
        <v>7</v>
      </c>
      <c r="L336" s="52" t="s">
        <v>662</v>
      </c>
      <c r="M336" s="53" t="s">
        <v>650</v>
      </c>
      <c r="N336" s="53" t="s">
        <v>2863</v>
      </c>
      <c r="O336" s="53" t="s">
        <v>2835</v>
      </c>
      <c r="P336" s="47" t="s">
        <v>651</v>
      </c>
      <c r="Q336" s="47" t="s">
        <v>633</v>
      </c>
      <c r="R336" s="51">
        <v>813</v>
      </c>
      <c r="S336" s="47" t="s">
        <v>17</v>
      </c>
      <c r="T336" s="47" t="s">
        <v>18</v>
      </c>
      <c r="U336" s="51">
        <v>2</v>
      </c>
      <c r="V336" s="51">
        <v>0</v>
      </c>
      <c r="W336" s="47" t="s">
        <v>19</v>
      </c>
      <c r="X336" s="47" t="s">
        <v>20</v>
      </c>
      <c r="Y336" s="54">
        <v>39</v>
      </c>
      <c r="Z336" s="55">
        <v>101.4</v>
      </c>
      <c r="AA336" s="45">
        <f t="shared" si="10"/>
        <v>78</v>
      </c>
      <c r="AB336" s="17"/>
      <c r="AC336" s="17"/>
      <c r="AD336" s="33"/>
    </row>
    <row r="337" spans="1:30" ht="150" customHeight="1">
      <c r="A337" s="2">
        <v>14842</v>
      </c>
      <c r="B337" s="2"/>
      <c r="C337" s="35">
        <v>2092434559184</v>
      </c>
      <c r="D337" s="47" t="s">
        <v>660</v>
      </c>
      <c r="E337" s="47" t="s">
        <v>661</v>
      </c>
      <c r="F337" s="37">
        <v>0</v>
      </c>
      <c r="G337" s="38">
        <f t="shared" si="11"/>
        <v>1</v>
      </c>
      <c r="H337" s="48">
        <v>0</v>
      </c>
      <c r="I337" s="49">
        <v>1</v>
      </c>
      <c r="J337" s="50">
        <v>25</v>
      </c>
      <c r="K337" s="51">
        <v>2</v>
      </c>
      <c r="L337" s="52" t="s">
        <v>662</v>
      </c>
      <c r="M337" s="53" t="s">
        <v>650</v>
      </c>
      <c r="N337" s="53" t="s">
        <v>2863</v>
      </c>
      <c r="O337" s="53" t="s">
        <v>2835</v>
      </c>
      <c r="P337" s="47" t="s">
        <v>651</v>
      </c>
      <c r="Q337" s="47" t="s">
        <v>633</v>
      </c>
      <c r="R337" s="51">
        <v>813</v>
      </c>
      <c r="S337" s="47" t="s">
        <v>17</v>
      </c>
      <c r="T337" s="47" t="s">
        <v>18</v>
      </c>
      <c r="U337" s="51">
        <v>2</v>
      </c>
      <c r="V337" s="51">
        <v>0</v>
      </c>
      <c r="W337" s="47" t="s">
        <v>19</v>
      </c>
      <c r="X337" s="47" t="s">
        <v>20</v>
      </c>
      <c r="Y337" s="54">
        <v>39</v>
      </c>
      <c r="Z337" s="55">
        <v>101.4</v>
      </c>
      <c r="AA337" s="45">
        <f t="shared" si="10"/>
        <v>39</v>
      </c>
      <c r="AB337" s="17"/>
      <c r="AC337" s="17"/>
      <c r="AD337" s="33"/>
    </row>
    <row r="338" spans="1:30" ht="150" customHeight="1">
      <c r="A338" s="2">
        <v>14843</v>
      </c>
      <c r="B338" s="2"/>
      <c r="C338" s="35">
        <v>2092434559207</v>
      </c>
      <c r="D338" s="47" t="s">
        <v>660</v>
      </c>
      <c r="E338" s="47" t="s">
        <v>661</v>
      </c>
      <c r="F338" s="37">
        <v>0</v>
      </c>
      <c r="G338" s="38">
        <f t="shared" si="11"/>
        <v>2</v>
      </c>
      <c r="H338" s="48">
        <v>0</v>
      </c>
      <c r="I338" s="49">
        <v>2</v>
      </c>
      <c r="J338" s="50">
        <v>27</v>
      </c>
      <c r="K338" s="51">
        <v>4</v>
      </c>
      <c r="L338" s="52" t="s">
        <v>662</v>
      </c>
      <c r="M338" s="53" t="s">
        <v>650</v>
      </c>
      <c r="N338" s="53" t="s">
        <v>2863</v>
      </c>
      <c r="O338" s="53" t="s">
        <v>2835</v>
      </c>
      <c r="P338" s="47" t="s">
        <v>651</v>
      </c>
      <c r="Q338" s="47" t="s">
        <v>633</v>
      </c>
      <c r="R338" s="51">
        <v>813</v>
      </c>
      <c r="S338" s="47" t="s">
        <v>17</v>
      </c>
      <c r="T338" s="47" t="s">
        <v>18</v>
      </c>
      <c r="U338" s="51">
        <v>2</v>
      </c>
      <c r="V338" s="51">
        <v>0</v>
      </c>
      <c r="W338" s="47" t="s">
        <v>19</v>
      </c>
      <c r="X338" s="47" t="s">
        <v>20</v>
      </c>
      <c r="Y338" s="54">
        <v>39</v>
      </c>
      <c r="Z338" s="55">
        <v>101.4</v>
      </c>
      <c r="AA338" s="45">
        <f t="shared" si="10"/>
        <v>78</v>
      </c>
      <c r="AB338" s="17"/>
      <c r="AC338" s="17"/>
      <c r="AD338" s="33"/>
    </row>
    <row r="339" spans="1:30" ht="150" customHeight="1">
      <c r="A339" s="2">
        <v>14617</v>
      </c>
      <c r="B339" s="2"/>
      <c r="C339" s="35">
        <v>2092434559276</v>
      </c>
      <c r="D339" s="47" t="s">
        <v>668</v>
      </c>
      <c r="E339" s="47" t="s">
        <v>669</v>
      </c>
      <c r="F339" s="37">
        <v>3</v>
      </c>
      <c r="G339" s="38">
        <f t="shared" si="11"/>
        <v>0</v>
      </c>
      <c r="H339" s="48">
        <v>0</v>
      </c>
      <c r="I339" s="49">
        <v>0</v>
      </c>
      <c r="J339" s="50">
        <v>28</v>
      </c>
      <c r="K339" s="51">
        <v>5</v>
      </c>
      <c r="L339" s="52" t="s">
        <v>665</v>
      </c>
      <c r="M339" s="53" t="s">
        <v>650</v>
      </c>
      <c r="N339" s="53" t="s">
        <v>2863</v>
      </c>
      <c r="O339" s="53" t="s">
        <v>2835</v>
      </c>
      <c r="P339" s="47" t="s">
        <v>651</v>
      </c>
      <c r="Q339" s="47" t="s">
        <v>633</v>
      </c>
      <c r="R339" s="51">
        <v>999</v>
      </c>
      <c r="S339" s="47" t="s">
        <v>17</v>
      </c>
      <c r="T339" s="47" t="s">
        <v>18</v>
      </c>
      <c r="U339" s="51">
        <v>2</v>
      </c>
      <c r="V339" s="51">
        <v>0</v>
      </c>
      <c r="W339" s="47" t="s">
        <v>19</v>
      </c>
      <c r="X339" s="47" t="s">
        <v>20</v>
      </c>
      <c r="Y339" s="54">
        <v>39</v>
      </c>
      <c r="Z339" s="55">
        <v>101.4</v>
      </c>
      <c r="AA339" s="45">
        <f t="shared" si="10"/>
        <v>0</v>
      </c>
      <c r="AB339" s="17"/>
      <c r="AC339" s="17"/>
      <c r="AD339" s="33"/>
    </row>
    <row r="340" spans="1:30" ht="150" customHeight="1">
      <c r="A340" s="2">
        <v>14632</v>
      </c>
      <c r="B340" s="2"/>
      <c r="C340" s="35">
        <v>2092434559306</v>
      </c>
      <c r="D340" s="47" t="s">
        <v>666</v>
      </c>
      <c r="E340" s="47" t="s">
        <v>667</v>
      </c>
      <c r="F340" s="37">
        <v>4</v>
      </c>
      <c r="G340" s="38">
        <f t="shared" si="11"/>
        <v>2</v>
      </c>
      <c r="H340" s="48">
        <v>0</v>
      </c>
      <c r="I340" s="49">
        <v>2</v>
      </c>
      <c r="J340" s="50">
        <v>31</v>
      </c>
      <c r="K340" s="51">
        <v>8</v>
      </c>
      <c r="L340" s="52" t="s">
        <v>665</v>
      </c>
      <c r="M340" s="53" t="s">
        <v>650</v>
      </c>
      <c r="N340" s="53" t="s">
        <v>2863</v>
      </c>
      <c r="O340" s="53" t="s">
        <v>2835</v>
      </c>
      <c r="P340" s="47" t="s">
        <v>651</v>
      </c>
      <c r="Q340" s="47" t="s">
        <v>633</v>
      </c>
      <c r="R340" s="51">
        <v>999</v>
      </c>
      <c r="S340" s="47" t="s">
        <v>17</v>
      </c>
      <c r="T340" s="47" t="s">
        <v>18</v>
      </c>
      <c r="U340" s="51">
        <v>2</v>
      </c>
      <c r="V340" s="51">
        <v>0</v>
      </c>
      <c r="W340" s="47" t="s">
        <v>19</v>
      </c>
      <c r="X340" s="47" t="s">
        <v>20</v>
      </c>
      <c r="Y340" s="54">
        <v>39</v>
      </c>
      <c r="Z340" s="55">
        <v>101.4</v>
      </c>
      <c r="AA340" s="45">
        <f t="shared" si="10"/>
        <v>78</v>
      </c>
      <c r="AB340" s="17"/>
      <c r="AC340" s="17"/>
      <c r="AD340" s="33"/>
    </row>
    <row r="341" spans="1:30" ht="150" customHeight="1">
      <c r="A341" s="2">
        <v>14633</v>
      </c>
      <c r="B341" s="2"/>
      <c r="C341" s="35">
        <v>2092434559313</v>
      </c>
      <c r="D341" s="47" t="s">
        <v>666</v>
      </c>
      <c r="E341" s="47" t="s">
        <v>667</v>
      </c>
      <c r="F341" s="37">
        <v>3</v>
      </c>
      <c r="G341" s="38">
        <f t="shared" si="11"/>
        <v>2</v>
      </c>
      <c r="H341" s="48">
        <v>0</v>
      </c>
      <c r="I341" s="49">
        <v>2</v>
      </c>
      <c r="J341" s="50">
        <v>32</v>
      </c>
      <c r="K341" s="51">
        <v>9</v>
      </c>
      <c r="L341" s="52" t="s">
        <v>665</v>
      </c>
      <c r="M341" s="53" t="s">
        <v>650</v>
      </c>
      <c r="N341" s="53" t="s">
        <v>2863</v>
      </c>
      <c r="O341" s="53" t="s">
        <v>2835</v>
      </c>
      <c r="P341" s="47" t="s">
        <v>651</v>
      </c>
      <c r="Q341" s="47" t="s">
        <v>633</v>
      </c>
      <c r="R341" s="51">
        <v>999</v>
      </c>
      <c r="S341" s="47" t="s">
        <v>17</v>
      </c>
      <c r="T341" s="47" t="s">
        <v>18</v>
      </c>
      <c r="U341" s="51">
        <v>2</v>
      </c>
      <c r="V341" s="51">
        <v>0</v>
      </c>
      <c r="W341" s="47" t="s">
        <v>19</v>
      </c>
      <c r="X341" s="47" t="s">
        <v>20</v>
      </c>
      <c r="Y341" s="54">
        <v>39</v>
      </c>
      <c r="Z341" s="55">
        <v>101.4</v>
      </c>
      <c r="AA341" s="45">
        <f t="shared" si="10"/>
        <v>78</v>
      </c>
      <c r="AB341" s="17"/>
      <c r="AC341" s="17"/>
      <c r="AD341" s="33"/>
    </row>
    <row r="342" spans="1:30" ht="150" customHeight="1">
      <c r="A342" s="2">
        <v>14834</v>
      </c>
      <c r="B342" s="2"/>
      <c r="C342" s="35">
        <v>2092434559252</v>
      </c>
      <c r="D342" s="47" t="s">
        <v>660</v>
      </c>
      <c r="E342" s="47" t="s">
        <v>661</v>
      </c>
      <c r="F342" s="37">
        <v>5</v>
      </c>
      <c r="G342" s="38">
        <f t="shared" si="11"/>
        <v>5</v>
      </c>
      <c r="H342" s="48">
        <v>0</v>
      </c>
      <c r="I342" s="49">
        <v>5</v>
      </c>
      <c r="J342" s="50">
        <v>26</v>
      </c>
      <c r="K342" s="51">
        <v>3</v>
      </c>
      <c r="L342" s="52" t="s">
        <v>665</v>
      </c>
      <c r="M342" s="53" t="s">
        <v>650</v>
      </c>
      <c r="N342" s="53" t="s">
        <v>2863</v>
      </c>
      <c r="O342" s="53" t="s">
        <v>2835</v>
      </c>
      <c r="P342" s="47" t="s">
        <v>651</v>
      </c>
      <c r="Q342" s="47" t="s">
        <v>633</v>
      </c>
      <c r="R342" s="51">
        <v>999</v>
      </c>
      <c r="S342" s="47" t="s">
        <v>17</v>
      </c>
      <c r="T342" s="47" t="s">
        <v>18</v>
      </c>
      <c r="U342" s="51">
        <v>2</v>
      </c>
      <c r="V342" s="51">
        <v>0</v>
      </c>
      <c r="W342" s="47" t="s">
        <v>19</v>
      </c>
      <c r="X342" s="47" t="s">
        <v>20</v>
      </c>
      <c r="Y342" s="54">
        <v>39</v>
      </c>
      <c r="Z342" s="55">
        <v>101.4</v>
      </c>
      <c r="AA342" s="45">
        <f t="shared" si="10"/>
        <v>195</v>
      </c>
      <c r="AB342" s="17"/>
      <c r="AC342" s="17"/>
      <c r="AD342" s="33"/>
    </row>
    <row r="343" spans="1:30" ht="150" customHeight="1">
      <c r="A343" s="2">
        <v>14835</v>
      </c>
      <c r="B343" s="2"/>
      <c r="C343" s="35">
        <v>2092434559269</v>
      </c>
      <c r="D343" s="47" t="s">
        <v>660</v>
      </c>
      <c r="E343" s="47" t="s">
        <v>661</v>
      </c>
      <c r="F343" s="37">
        <v>3</v>
      </c>
      <c r="G343" s="38">
        <f t="shared" si="11"/>
        <v>3</v>
      </c>
      <c r="H343" s="48">
        <v>1</v>
      </c>
      <c r="I343" s="49">
        <v>2</v>
      </c>
      <c r="J343" s="50">
        <v>27</v>
      </c>
      <c r="K343" s="51">
        <v>4</v>
      </c>
      <c r="L343" s="52" t="s">
        <v>665</v>
      </c>
      <c r="M343" s="53" t="s">
        <v>650</v>
      </c>
      <c r="N343" s="53" t="s">
        <v>2863</v>
      </c>
      <c r="O343" s="53" t="s">
        <v>2835</v>
      </c>
      <c r="P343" s="47" t="s">
        <v>651</v>
      </c>
      <c r="Q343" s="47" t="s">
        <v>633</v>
      </c>
      <c r="R343" s="51">
        <v>999</v>
      </c>
      <c r="S343" s="47" t="s">
        <v>17</v>
      </c>
      <c r="T343" s="47" t="s">
        <v>18</v>
      </c>
      <c r="U343" s="51">
        <v>2</v>
      </c>
      <c r="V343" s="51">
        <v>0</v>
      </c>
      <c r="W343" s="47" t="s">
        <v>19</v>
      </c>
      <c r="X343" s="47" t="s">
        <v>20</v>
      </c>
      <c r="Y343" s="54">
        <v>39</v>
      </c>
      <c r="Z343" s="55">
        <v>101.4</v>
      </c>
      <c r="AA343" s="45">
        <f t="shared" si="10"/>
        <v>117</v>
      </c>
      <c r="AB343" s="17"/>
      <c r="AC343" s="17"/>
      <c r="AD343" s="33"/>
    </row>
    <row r="344" spans="1:30" ht="150" customHeight="1">
      <c r="A344" s="2">
        <v>14836</v>
      </c>
      <c r="B344" s="2"/>
      <c r="C344" s="35">
        <v>2092434559290</v>
      </c>
      <c r="D344" s="47" t="s">
        <v>660</v>
      </c>
      <c r="E344" s="47" t="s">
        <v>661</v>
      </c>
      <c r="F344" s="37">
        <v>4</v>
      </c>
      <c r="G344" s="38">
        <f t="shared" si="11"/>
        <v>4</v>
      </c>
      <c r="H344" s="48">
        <v>0</v>
      </c>
      <c r="I344" s="49">
        <v>4</v>
      </c>
      <c r="J344" s="50">
        <v>30</v>
      </c>
      <c r="K344" s="51">
        <v>7</v>
      </c>
      <c r="L344" s="52" t="s">
        <v>665</v>
      </c>
      <c r="M344" s="53" t="s">
        <v>650</v>
      </c>
      <c r="N344" s="53" t="s">
        <v>2863</v>
      </c>
      <c r="O344" s="53" t="s">
        <v>2835</v>
      </c>
      <c r="P344" s="47" t="s">
        <v>651</v>
      </c>
      <c r="Q344" s="47" t="s">
        <v>633</v>
      </c>
      <c r="R344" s="51">
        <v>999</v>
      </c>
      <c r="S344" s="47" t="s">
        <v>17</v>
      </c>
      <c r="T344" s="47" t="s">
        <v>18</v>
      </c>
      <c r="U344" s="51">
        <v>2</v>
      </c>
      <c r="V344" s="51">
        <v>0</v>
      </c>
      <c r="W344" s="47" t="s">
        <v>19</v>
      </c>
      <c r="X344" s="47" t="s">
        <v>20</v>
      </c>
      <c r="Y344" s="54">
        <v>39</v>
      </c>
      <c r="Z344" s="55">
        <v>101.4</v>
      </c>
      <c r="AA344" s="45">
        <f t="shared" si="10"/>
        <v>156</v>
      </c>
      <c r="AB344" s="17"/>
      <c r="AC344" s="17"/>
      <c r="AD344" s="33"/>
    </row>
    <row r="345" spans="1:30" ht="150" customHeight="1">
      <c r="A345" s="2">
        <v>14837</v>
      </c>
      <c r="B345" s="2"/>
      <c r="C345" s="35">
        <v>2092434559245</v>
      </c>
      <c r="D345" s="47" t="s">
        <v>660</v>
      </c>
      <c r="E345" s="47" t="s">
        <v>661</v>
      </c>
      <c r="F345" s="37">
        <v>2</v>
      </c>
      <c r="G345" s="38">
        <f t="shared" si="11"/>
        <v>2</v>
      </c>
      <c r="H345" s="48">
        <v>0</v>
      </c>
      <c r="I345" s="49">
        <v>2</v>
      </c>
      <c r="J345" s="50">
        <v>25</v>
      </c>
      <c r="K345" s="51">
        <v>2</v>
      </c>
      <c r="L345" s="52" t="s">
        <v>665</v>
      </c>
      <c r="M345" s="53" t="s">
        <v>650</v>
      </c>
      <c r="N345" s="53" t="s">
        <v>2863</v>
      </c>
      <c r="O345" s="53" t="s">
        <v>2835</v>
      </c>
      <c r="P345" s="47" t="s">
        <v>651</v>
      </c>
      <c r="Q345" s="47" t="s">
        <v>633</v>
      </c>
      <c r="R345" s="51">
        <v>999</v>
      </c>
      <c r="S345" s="47" t="s">
        <v>17</v>
      </c>
      <c r="T345" s="47" t="s">
        <v>18</v>
      </c>
      <c r="U345" s="51">
        <v>2</v>
      </c>
      <c r="V345" s="51">
        <v>0</v>
      </c>
      <c r="W345" s="47" t="s">
        <v>19</v>
      </c>
      <c r="X345" s="47" t="s">
        <v>20</v>
      </c>
      <c r="Y345" s="54">
        <v>39</v>
      </c>
      <c r="Z345" s="55">
        <v>101.4</v>
      </c>
      <c r="AA345" s="45">
        <f t="shared" si="10"/>
        <v>78</v>
      </c>
      <c r="AB345" s="17"/>
      <c r="AC345" s="17"/>
      <c r="AD345" s="33"/>
    </row>
    <row r="346" spans="1:30" ht="150" customHeight="1">
      <c r="A346" s="2">
        <v>14838</v>
      </c>
      <c r="B346" s="2"/>
      <c r="C346" s="35">
        <v>2092434559283</v>
      </c>
      <c r="D346" s="47" t="s">
        <v>660</v>
      </c>
      <c r="E346" s="47" t="s">
        <v>661</v>
      </c>
      <c r="F346" s="37">
        <v>6</v>
      </c>
      <c r="G346" s="38">
        <f t="shared" si="11"/>
        <v>2</v>
      </c>
      <c r="H346" s="48">
        <v>0</v>
      </c>
      <c r="I346" s="49">
        <v>2</v>
      </c>
      <c r="J346" s="50">
        <v>29</v>
      </c>
      <c r="K346" s="51">
        <v>6</v>
      </c>
      <c r="L346" s="52" t="s">
        <v>665</v>
      </c>
      <c r="M346" s="53" t="s">
        <v>650</v>
      </c>
      <c r="N346" s="53" t="s">
        <v>2863</v>
      </c>
      <c r="O346" s="53" t="s">
        <v>2835</v>
      </c>
      <c r="P346" s="47" t="s">
        <v>651</v>
      </c>
      <c r="Q346" s="47" t="s">
        <v>633</v>
      </c>
      <c r="R346" s="51">
        <v>999</v>
      </c>
      <c r="S346" s="47" t="s">
        <v>17</v>
      </c>
      <c r="T346" s="47" t="s">
        <v>18</v>
      </c>
      <c r="U346" s="51">
        <v>2</v>
      </c>
      <c r="V346" s="51">
        <v>0</v>
      </c>
      <c r="W346" s="47" t="s">
        <v>19</v>
      </c>
      <c r="X346" s="47" t="s">
        <v>20</v>
      </c>
      <c r="Y346" s="54">
        <v>39</v>
      </c>
      <c r="Z346" s="55">
        <v>101.4</v>
      </c>
      <c r="AA346" s="45">
        <f t="shared" si="10"/>
        <v>78</v>
      </c>
      <c r="AB346" s="17"/>
      <c r="AC346" s="17"/>
      <c r="AD346" s="33"/>
    </row>
    <row r="347" spans="1:30" ht="150" customHeight="1">
      <c r="A347" s="2">
        <v>10483</v>
      </c>
      <c r="B347" s="2"/>
      <c r="C347" s="35">
        <v>2092434504801</v>
      </c>
      <c r="D347" s="47" t="s">
        <v>683</v>
      </c>
      <c r="E347" s="47" t="s">
        <v>684</v>
      </c>
      <c r="F347" s="37">
        <v>2</v>
      </c>
      <c r="G347" s="38">
        <f t="shared" si="11"/>
        <v>2</v>
      </c>
      <c r="H347" s="48">
        <v>0</v>
      </c>
      <c r="I347" s="49">
        <v>2</v>
      </c>
      <c r="J347" s="50">
        <v>28</v>
      </c>
      <c r="K347" s="51">
        <v>5</v>
      </c>
      <c r="L347" s="52" t="s">
        <v>678</v>
      </c>
      <c r="M347" s="53" t="s">
        <v>650</v>
      </c>
      <c r="N347" s="53" t="s">
        <v>2862</v>
      </c>
      <c r="O347" s="53" t="s">
        <v>2834</v>
      </c>
      <c r="P347" s="47" t="s">
        <v>651</v>
      </c>
      <c r="Q347" s="47" t="s">
        <v>79</v>
      </c>
      <c r="R347" s="47" t="s">
        <v>16</v>
      </c>
      <c r="S347" s="47" t="s">
        <v>17</v>
      </c>
      <c r="T347" s="47" t="s">
        <v>18</v>
      </c>
      <c r="U347" s="51">
        <v>2</v>
      </c>
      <c r="V347" s="51">
        <v>0</v>
      </c>
      <c r="W347" s="47" t="s">
        <v>19</v>
      </c>
      <c r="X347" s="47" t="s">
        <v>20</v>
      </c>
      <c r="Y347" s="54">
        <v>108</v>
      </c>
      <c r="Z347" s="55">
        <v>280.8</v>
      </c>
      <c r="AA347" s="45">
        <f t="shared" si="10"/>
        <v>216</v>
      </c>
      <c r="AB347" s="17"/>
      <c r="AC347" s="17"/>
      <c r="AD347" s="33"/>
    </row>
    <row r="348" spans="1:30" ht="150" customHeight="1">
      <c r="A348" s="2">
        <v>10486</v>
      </c>
      <c r="B348" s="2"/>
      <c r="C348" s="35">
        <v>2092434504795</v>
      </c>
      <c r="D348" s="47" t="s">
        <v>681</v>
      </c>
      <c r="E348" s="47" t="s">
        <v>682</v>
      </c>
      <c r="F348" s="37">
        <v>7</v>
      </c>
      <c r="G348" s="38">
        <f t="shared" si="11"/>
        <v>6</v>
      </c>
      <c r="H348" s="48">
        <v>0</v>
      </c>
      <c r="I348" s="49">
        <v>6</v>
      </c>
      <c r="J348" s="50">
        <v>26</v>
      </c>
      <c r="K348" s="51">
        <v>3</v>
      </c>
      <c r="L348" s="52" t="s">
        <v>678</v>
      </c>
      <c r="M348" s="53" t="s">
        <v>650</v>
      </c>
      <c r="N348" s="53" t="s">
        <v>2862</v>
      </c>
      <c r="O348" s="53" t="s">
        <v>2834</v>
      </c>
      <c r="P348" s="47" t="s">
        <v>651</v>
      </c>
      <c r="Q348" s="47" t="s">
        <v>79</v>
      </c>
      <c r="R348" s="47" t="s">
        <v>16</v>
      </c>
      <c r="S348" s="47" t="s">
        <v>17</v>
      </c>
      <c r="T348" s="47" t="s">
        <v>18</v>
      </c>
      <c r="U348" s="51">
        <v>2</v>
      </c>
      <c r="V348" s="51">
        <v>0</v>
      </c>
      <c r="W348" s="47" t="s">
        <v>19</v>
      </c>
      <c r="X348" s="47" t="s">
        <v>20</v>
      </c>
      <c r="Y348" s="54">
        <v>108</v>
      </c>
      <c r="Z348" s="55">
        <v>280.8</v>
      </c>
      <c r="AA348" s="45">
        <f t="shared" si="10"/>
        <v>648</v>
      </c>
      <c r="AB348" s="17"/>
      <c r="AC348" s="17"/>
      <c r="AD348" s="33"/>
    </row>
    <row r="349" spans="1:30" ht="150" customHeight="1">
      <c r="A349" s="2">
        <v>10487</v>
      </c>
      <c r="B349" s="2"/>
      <c r="C349" s="35">
        <v>2092434504825</v>
      </c>
      <c r="D349" s="47" t="s">
        <v>681</v>
      </c>
      <c r="E349" s="47" t="s">
        <v>682</v>
      </c>
      <c r="F349" s="37">
        <v>2</v>
      </c>
      <c r="G349" s="38">
        <f t="shared" si="11"/>
        <v>1</v>
      </c>
      <c r="H349" s="48">
        <v>0</v>
      </c>
      <c r="I349" s="49">
        <v>1</v>
      </c>
      <c r="J349" s="50">
        <v>30</v>
      </c>
      <c r="K349" s="51">
        <v>7</v>
      </c>
      <c r="L349" s="52" t="s">
        <v>678</v>
      </c>
      <c r="M349" s="53" t="s">
        <v>650</v>
      </c>
      <c r="N349" s="53" t="s">
        <v>2862</v>
      </c>
      <c r="O349" s="53" t="s">
        <v>2834</v>
      </c>
      <c r="P349" s="47" t="s">
        <v>651</v>
      </c>
      <c r="Q349" s="47" t="s">
        <v>79</v>
      </c>
      <c r="R349" s="47" t="s">
        <v>16</v>
      </c>
      <c r="S349" s="47" t="s">
        <v>17</v>
      </c>
      <c r="T349" s="47" t="s">
        <v>18</v>
      </c>
      <c r="U349" s="51">
        <v>2</v>
      </c>
      <c r="V349" s="51">
        <v>0</v>
      </c>
      <c r="W349" s="47" t="s">
        <v>19</v>
      </c>
      <c r="X349" s="47" t="s">
        <v>20</v>
      </c>
      <c r="Y349" s="54">
        <v>108</v>
      </c>
      <c r="Z349" s="55">
        <v>280.8</v>
      </c>
      <c r="AA349" s="45">
        <f t="shared" si="10"/>
        <v>108</v>
      </c>
      <c r="AB349" s="17"/>
      <c r="AC349" s="17"/>
      <c r="AD349" s="33"/>
    </row>
    <row r="350" spans="1:30" ht="150" customHeight="1">
      <c r="A350" s="2"/>
      <c r="B350" s="2"/>
      <c r="C350" s="35">
        <v>2092434529088</v>
      </c>
      <c r="D350" s="47"/>
      <c r="E350" s="47"/>
      <c r="F350" s="37"/>
      <c r="G350" s="38">
        <f t="shared" si="11"/>
        <v>5</v>
      </c>
      <c r="H350" s="48">
        <v>0</v>
      </c>
      <c r="I350" s="49">
        <v>5</v>
      </c>
      <c r="J350" s="50">
        <v>23</v>
      </c>
      <c r="K350" s="51"/>
      <c r="L350" s="52" t="s">
        <v>678</v>
      </c>
      <c r="M350" s="53" t="s">
        <v>650</v>
      </c>
      <c r="N350" s="53" t="s">
        <v>2862</v>
      </c>
      <c r="O350" s="53" t="s">
        <v>2834</v>
      </c>
      <c r="P350" s="47" t="s">
        <v>651</v>
      </c>
      <c r="Q350" s="47" t="s">
        <v>79</v>
      </c>
      <c r="R350" s="47" t="s">
        <v>16</v>
      </c>
      <c r="S350" s="47" t="s">
        <v>17</v>
      </c>
      <c r="T350" s="47" t="s">
        <v>18</v>
      </c>
      <c r="U350" s="51">
        <v>2</v>
      </c>
      <c r="V350" s="51">
        <v>0</v>
      </c>
      <c r="W350" s="47" t="s">
        <v>19</v>
      </c>
      <c r="X350" s="47" t="s">
        <v>20</v>
      </c>
      <c r="Y350" s="54">
        <v>108</v>
      </c>
      <c r="Z350" s="55">
        <v>280.8</v>
      </c>
      <c r="AA350" s="45">
        <f t="shared" si="10"/>
        <v>540</v>
      </c>
      <c r="AB350" s="17"/>
      <c r="AC350" s="17"/>
      <c r="AD350" s="33"/>
    </row>
    <row r="351" spans="1:30" ht="150" customHeight="1">
      <c r="A351" s="2"/>
      <c r="B351" s="2"/>
      <c r="C351" s="35">
        <v>2092434504771</v>
      </c>
      <c r="D351" s="47"/>
      <c r="E351" s="47"/>
      <c r="F351" s="37"/>
      <c r="G351" s="38">
        <f t="shared" si="11"/>
        <v>7</v>
      </c>
      <c r="H351" s="48">
        <v>0</v>
      </c>
      <c r="I351" s="49">
        <v>7</v>
      </c>
      <c r="J351" s="50">
        <v>24</v>
      </c>
      <c r="K351" s="51"/>
      <c r="L351" s="52" t="s">
        <v>678</v>
      </c>
      <c r="M351" s="53" t="s">
        <v>650</v>
      </c>
      <c r="N351" s="53" t="s">
        <v>2862</v>
      </c>
      <c r="O351" s="53" t="s">
        <v>2834</v>
      </c>
      <c r="P351" s="47" t="s">
        <v>651</v>
      </c>
      <c r="Q351" s="47" t="s">
        <v>79</v>
      </c>
      <c r="R351" s="47" t="s">
        <v>16</v>
      </c>
      <c r="S351" s="47" t="s">
        <v>17</v>
      </c>
      <c r="T351" s="47" t="s">
        <v>18</v>
      </c>
      <c r="U351" s="51">
        <v>2</v>
      </c>
      <c r="V351" s="51">
        <v>0</v>
      </c>
      <c r="W351" s="47" t="s">
        <v>19</v>
      </c>
      <c r="X351" s="47" t="s">
        <v>20</v>
      </c>
      <c r="Y351" s="54">
        <v>108</v>
      </c>
      <c r="Z351" s="55">
        <v>280.8</v>
      </c>
      <c r="AA351" s="45">
        <f t="shared" si="10"/>
        <v>756</v>
      </c>
      <c r="AB351" s="17"/>
      <c r="AC351" s="17"/>
      <c r="AD351" s="33"/>
    </row>
    <row r="352" spans="1:30" ht="150" customHeight="1">
      <c r="A352" s="2">
        <v>14543</v>
      </c>
      <c r="B352" s="2"/>
      <c r="C352" s="35">
        <v>2092434504788</v>
      </c>
      <c r="D352" s="47" t="s">
        <v>679</v>
      </c>
      <c r="E352" s="47" t="s">
        <v>680</v>
      </c>
      <c r="F352" s="37">
        <v>18</v>
      </c>
      <c r="G352" s="38">
        <f t="shared" si="11"/>
        <v>17</v>
      </c>
      <c r="H352" s="48">
        <v>0</v>
      </c>
      <c r="I352" s="49">
        <v>17</v>
      </c>
      <c r="J352" s="50">
        <v>25</v>
      </c>
      <c r="K352" s="51">
        <v>2</v>
      </c>
      <c r="L352" s="52" t="s">
        <v>678</v>
      </c>
      <c r="M352" s="53" t="s">
        <v>650</v>
      </c>
      <c r="N352" s="53" t="s">
        <v>2862</v>
      </c>
      <c r="O352" s="53" t="s">
        <v>2834</v>
      </c>
      <c r="P352" s="47" t="s">
        <v>651</v>
      </c>
      <c r="Q352" s="47" t="s">
        <v>79</v>
      </c>
      <c r="R352" s="47" t="s">
        <v>16</v>
      </c>
      <c r="S352" s="47" t="s">
        <v>17</v>
      </c>
      <c r="T352" s="47" t="s">
        <v>18</v>
      </c>
      <c r="U352" s="51">
        <v>2</v>
      </c>
      <c r="V352" s="51">
        <v>0</v>
      </c>
      <c r="W352" s="47" t="s">
        <v>19</v>
      </c>
      <c r="X352" s="47" t="s">
        <v>20</v>
      </c>
      <c r="Y352" s="54">
        <v>108</v>
      </c>
      <c r="Z352" s="55">
        <v>280.8</v>
      </c>
      <c r="AA352" s="45">
        <f t="shared" si="10"/>
        <v>1836</v>
      </c>
      <c r="AB352" s="17"/>
      <c r="AC352" s="17"/>
      <c r="AD352" s="33"/>
    </row>
    <row r="353" spans="1:30" ht="150" customHeight="1">
      <c r="A353" s="2">
        <v>14568</v>
      </c>
      <c r="B353" s="2"/>
      <c r="C353" s="35">
        <v>2092434449447</v>
      </c>
      <c r="D353" s="47" t="s">
        <v>342</v>
      </c>
      <c r="E353" s="47" t="s">
        <v>343</v>
      </c>
      <c r="F353" s="37">
        <v>3</v>
      </c>
      <c r="G353" s="38">
        <f t="shared" si="11"/>
        <v>1</v>
      </c>
      <c r="H353" s="48">
        <v>1</v>
      </c>
      <c r="I353" s="49">
        <v>0</v>
      </c>
      <c r="J353" s="50">
        <v>27</v>
      </c>
      <c r="K353" s="51">
        <v>4</v>
      </c>
      <c r="L353" s="52" t="s">
        <v>678</v>
      </c>
      <c r="M353" s="53" t="s">
        <v>650</v>
      </c>
      <c r="N353" s="53" t="s">
        <v>2862</v>
      </c>
      <c r="O353" s="53" t="s">
        <v>2834</v>
      </c>
      <c r="P353" s="47" t="s">
        <v>651</v>
      </c>
      <c r="Q353" s="47" t="s">
        <v>79</v>
      </c>
      <c r="R353" s="47" t="s">
        <v>16</v>
      </c>
      <c r="S353" s="47" t="s">
        <v>17</v>
      </c>
      <c r="T353" s="47" t="s">
        <v>18</v>
      </c>
      <c r="U353" s="51">
        <v>2</v>
      </c>
      <c r="V353" s="51">
        <v>0</v>
      </c>
      <c r="W353" s="47" t="s">
        <v>19</v>
      </c>
      <c r="X353" s="47" t="s">
        <v>20</v>
      </c>
      <c r="Y353" s="54">
        <v>108</v>
      </c>
      <c r="Z353" s="55">
        <v>280.8</v>
      </c>
      <c r="AA353" s="45">
        <f t="shared" si="10"/>
        <v>108</v>
      </c>
      <c r="AB353" s="17"/>
      <c r="AC353" s="17"/>
      <c r="AD353" s="33"/>
    </row>
    <row r="354" spans="1:30" ht="150" customHeight="1">
      <c r="A354" s="2">
        <v>14247</v>
      </c>
      <c r="B354" s="2"/>
      <c r="C354" s="35">
        <v>2092434520542</v>
      </c>
      <c r="D354" s="47" t="s">
        <v>698</v>
      </c>
      <c r="E354" s="47" t="s">
        <v>699</v>
      </c>
      <c r="F354" s="37">
        <v>5</v>
      </c>
      <c r="G354" s="38">
        <f t="shared" si="11"/>
        <v>5</v>
      </c>
      <c r="H354" s="48">
        <v>0</v>
      </c>
      <c r="I354" s="49">
        <v>5</v>
      </c>
      <c r="J354" s="50">
        <v>24</v>
      </c>
      <c r="K354" s="51">
        <v>1</v>
      </c>
      <c r="L354" s="52" t="s">
        <v>687</v>
      </c>
      <c r="M354" s="53" t="s">
        <v>688</v>
      </c>
      <c r="N354" s="53" t="s">
        <v>2863</v>
      </c>
      <c r="O354" s="53" t="s">
        <v>2835</v>
      </c>
      <c r="P354" s="47" t="s">
        <v>689</v>
      </c>
      <c r="Q354" s="47" t="s">
        <v>633</v>
      </c>
      <c r="R354" s="51">
        <v>1</v>
      </c>
      <c r="S354" s="47" t="s">
        <v>17</v>
      </c>
      <c r="T354" s="47" t="s">
        <v>18</v>
      </c>
      <c r="U354" s="51">
        <v>2</v>
      </c>
      <c r="V354" s="51">
        <v>0</v>
      </c>
      <c r="W354" s="47" t="s">
        <v>19</v>
      </c>
      <c r="X354" s="47" t="s">
        <v>20</v>
      </c>
      <c r="Y354" s="54">
        <v>52</v>
      </c>
      <c r="Z354" s="55">
        <v>135.20000000000002</v>
      </c>
      <c r="AA354" s="45">
        <f t="shared" si="10"/>
        <v>260</v>
      </c>
      <c r="AB354" s="17"/>
      <c r="AC354" s="17"/>
      <c r="AD354" s="33"/>
    </row>
    <row r="355" spans="1:30" ht="150" customHeight="1">
      <c r="A355" s="2">
        <v>14248</v>
      </c>
      <c r="B355" s="2"/>
      <c r="C355" s="35">
        <v>2092434520559</v>
      </c>
      <c r="D355" s="47" t="s">
        <v>696</v>
      </c>
      <c r="E355" s="47" t="s">
        <v>697</v>
      </c>
      <c r="F355" s="37">
        <v>9</v>
      </c>
      <c r="G355" s="38">
        <f t="shared" si="11"/>
        <v>8</v>
      </c>
      <c r="H355" s="48">
        <v>0</v>
      </c>
      <c r="I355" s="49">
        <v>8</v>
      </c>
      <c r="J355" s="50">
        <v>25</v>
      </c>
      <c r="K355" s="51">
        <v>2</v>
      </c>
      <c r="L355" s="52" t="s">
        <v>687</v>
      </c>
      <c r="M355" s="53" t="s">
        <v>688</v>
      </c>
      <c r="N355" s="53" t="s">
        <v>2863</v>
      </c>
      <c r="O355" s="53" t="s">
        <v>2835</v>
      </c>
      <c r="P355" s="47" t="s">
        <v>689</v>
      </c>
      <c r="Q355" s="47" t="s">
        <v>633</v>
      </c>
      <c r="R355" s="51">
        <v>1</v>
      </c>
      <c r="S355" s="47" t="s">
        <v>17</v>
      </c>
      <c r="T355" s="47" t="s">
        <v>18</v>
      </c>
      <c r="U355" s="51">
        <v>2</v>
      </c>
      <c r="V355" s="51">
        <v>0</v>
      </c>
      <c r="W355" s="47" t="s">
        <v>19</v>
      </c>
      <c r="X355" s="47" t="s">
        <v>20</v>
      </c>
      <c r="Y355" s="54">
        <v>52</v>
      </c>
      <c r="Z355" s="55">
        <v>135.20000000000002</v>
      </c>
      <c r="AA355" s="45">
        <f t="shared" si="10"/>
        <v>416</v>
      </c>
      <c r="AB355" s="17"/>
      <c r="AC355" s="17"/>
      <c r="AD355" s="33"/>
    </row>
    <row r="356" spans="1:30" ht="150" customHeight="1">
      <c r="A356" s="2">
        <v>14249</v>
      </c>
      <c r="B356" s="2"/>
      <c r="C356" s="35">
        <v>2092434520566</v>
      </c>
      <c r="D356" s="47" t="s">
        <v>696</v>
      </c>
      <c r="E356" s="47" t="s">
        <v>697</v>
      </c>
      <c r="F356" s="37">
        <v>8</v>
      </c>
      <c r="G356" s="38">
        <f t="shared" si="11"/>
        <v>7</v>
      </c>
      <c r="H356" s="48">
        <v>0</v>
      </c>
      <c r="I356" s="49">
        <v>7</v>
      </c>
      <c r="J356" s="50">
        <v>26</v>
      </c>
      <c r="K356" s="51">
        <v>3</v>
      </c>
      <c r="L356" s="52" t="s">
        <v>687</v>
      </c>
      <c r="M356" s="53" t="s">
        <v>688</v>
      </c>
      <c r="N356" s="53" t="s">
        <v>2863</v>
      </c>
      <c r="O356" s="53" t="s">
        <v>2835</v>
      </c>
      <c r="P356" s="47" t="s">
        <v>689</v>
      </c>
      <c r="Q356" s="47" t="s">
        <v>633</v>
      </c>
      <c r="R356" s="51">
        <v>1</v>
      </c>
      <c r="S356" s="47" t="s">
        <v>17</v>
      </c>
      <c r="T356" s="47" t="s">
        <v>18</v>
      </c>
      <c r="U356" s="51">
        <v>2</v>
      </c>
      <c r="V356" s="51">
        <v>0</v>
      </c>
      <c r="W356" s="47" t="s">
        <v>19</v>
      </c>
      <c r="X356" s="47" t="s">
        <v>20</v>
      </c>
      <c r="Y356" s="54">
        <v>52</v>
      </c>
      <c r="Z356" s="55">
        <v>135.20000000000002</v>
      </c>
      <c r="AA356" s="45">
        <f t="shared" si="10"/>
        <v>364</v>
      </c>
      <c r="AB356" s="17"/>
      <c r="AC356" s="17"/>
      <c r="AD356" s="33"/>
    </row>
    <row r="357" spans="1:30" ht="150" customHeight="1">
      <c r="A357" s="2">
        <v>14251</v>
      </c>
      <c r="B357" s="2"/>
      <c r="C357" s="35">
        <v>2092434450788</v>
      </c>
      <c r="D357" s="47" t="s">
        <v>694</v>
      </c>
      <c r="E357" s="47" t="s">
        <v>695</v>
      </c>
      <c r="F357" s="37">
        <v>4</v>
      </c>
      <c r="G357" s="38">
        <f t="shared" si="11"/>
        <v>1</v>
      </c>
      <c r="H357" s="48">
        <v>0</v>
      </c>
      <c r="I357" s="49">
        <v>1</v>
      </c>
      <c r="J357" s="50">
        <v>27</v>
      </c>
      <c r="K357" s="51">
        <v>4</v>
      </c>
      <c r="L357" s="52" t="s">
        <v>687</v>
      </c>
      <c r="M357" s="53" t="s">
        <v>688</v>
      </c>
      <c r="N357" s="53" t="s">
        <v>2863</v>
      </c>
      <c r="O357" s="53" t="s">
        <v>2835</v>
      </c>
      <c r="P357" s="47" t="s">
        <v>689</v>
      </c>
      <c r="Q357" s="47" t="s">
        <v>633</v>
      </c>
      <c r="R357" s="51">
        <v>1</v>
      </c>
      <c r="S357" s="47" t="s">
        <v>17</v>
      </c>
      <c r="T357" s="47" t="s">
        <v>18</v>
      </c>
      <c r="U357" s="51">
        <v>2</v>
      </c>
      <c r="V357" s="51">
        <v>0</v>
      </c>
      <c r="W357" s="47" t="s">
        <v>19</v>
      </c>
      <c r="X357" s="47" t="s">
        <v>20</v>
      </c>
      <c r="Y357" s="54">
        <v>52</v>
      </c>
      <c r="Z357" s="55">
        <v>135.20000000000002</v>
      </c>
      <c r="AA357" s="45">
        <f t="shared" si="10"/>
        <v>52</v>
      </c>
      <c r="AB357" s="17"/>
      <c r="AC357" s="17"/>
      <c r="AD357" s="33"/>
    </row>
    <row r="358" spans="1:30" ht="150" customHeight="1">
      <c r="A358" s="2">
        <v>14759</v>
      </c>
      <c r="B358" s="2"/>
      <c r="C358" s="35">
        <v>2092434520573</v>
      </c>
      <c r="D358" s="47" t="s">
        <v>692</v>
      </c>
      <c r="E358" s="47" t="s">
        <v>693</v>
      </c>
      <c r="F358" s="37">
        <v>11</v>
      </c>
      <c r="G358" s="38">
        <f t="shared" si="11"/>
        <v>6</v>
      </c>
      <c r="H358" s="48">
        <v>0</v>
      </c>
      <c r="I358" s="49">
        <v>6</v>
      </c>
      <c r="J358" s="50">
        <v>28</v>
      </c>
      <c r="K358" s="51">
        <v>5</v>
      </c>
      <c r="L358" s="52" t="s">
        <v>687</v>
      </c>
      <c r="M358" s="53" t="s">
        <v>688</v>
      </c>
      <c r="N358" s="53" t="s">
        <v>2863</v>
      </c>
      <c r="O358" s="53" t="s">
        <v>2835</v>
      </c>
      <c r="P358" s="47" t="s">
        <v>689</v>
      </c>
      <c r="Q358" s="47" t="s">
        <v>633</v>
      </c>
      <c r="R358" s="51">
        <v>1</v>
      </c>
      <c r="S358" s="47" t="s">
        <v>17</v>
      </c>
      <c r="T358" s="47" t="s">
        <v>18</v>
      </c>
      <c r="U358" s="51">
        <v>2</v>
      </c>
      <c r="V358" s="51">
        <v>0</v>
      </c>
      <c r="W358" s="47" t="s">
        <v>19</v>
      </c>
      <c r="X358" s="47" t="s">
        <v>20</v>
      </c>
      <c r="Y358" s="54">
        <v>52</v>
      </c>
      <c r="Z358" s="55">
        <v>135.20000000000002</v>
      </c>
      <c r="AA358" s="45">
        <f t="shared" si="10"/>
        <v>312</v>
      </c>
      <c r="AB358" s="17"/>
      <c r="AC358" s="17"/>
      <c r="AD358" s="33"/>
    </row>
    <row r="359" spans="1:30" ht="150" customHeight="1">
      <c r="A359" s="2">
        <v>14761</v>
      </c>
      <c r="B359" s="2"/>
      <c r="C359" s="35">
        <v>2092434531722</v>
      </c>
      <c r="D359" s="47" t="s">
        <v>692</v>
      </c>
      <c r="E359" s="47" t="s">
        <v>693</v>
      </c>
      <c r="F359" s="37">
        <v>1</v>
      </c>
      <c r="G359" s="38">
        <f t="shared" si="11"/>
        <v>1</v>
      </c>
      <c r="H359" s="48">
        <v>0</v>
      </c>
      <c r="I359" s="49">
        <v>1</v>
      </c>
      <c r="J359" s="50">
        <v>32</v>
      </c>
      <c r="K359" s="51">
        <v>9</v>
      </c>
      <c r="L359" s="52" t="s">
        <v>687</v>
      </c>
      <c r="M359" s="53" t="s">
        <v>688</v>
      </c>
      <c r="N359" s="53" t="s">
        <v>2863</v>
      </c>
      <c r="O359" s="53" t="s">
        <v>2835</v>
      </c>
      <c r="P359" s="47" t="s">
        <v>689</v>
      </c>
      <c r="Q359" s="47" t="s">
        <v>633</v>
      </c>
      <c r="R359" s="51">
        <v>1</v>
      </c>
      <c r="S359" s="47" t="s">
        <v>17</v>
      </c>
      <c r="T359" s="47" t="s">
        <v>18</v>
      </c>
      <c r="U359" s="51">
        <v>2</v>
      </c>
      <c r="V359" s="51">
        <v>0</v>
      </c>
      <c r="W359" s="47" t="s">
        <v>19</v>
      </c>
      <c r="X359" s="47" t="s">
        <v>20</v>
      </c>
      <c r="Y359" s="54">
        <v>52</v>
      </c>
      <c r="Z359" s="55">
        <v>135.20000000000002</v>
      </c>
      <c r="AA359" s="45">
        <f t="shared" si="10"/>
        <v>52</v>
      </c>
      <c r="AB359" s="17"/>
      <c r="AC359" s="17"/>
      <c r="AD359" s="33"/>
    </row>
    <row r="360" spans="1:30" ht="150" customHeight="1">
      <c r="A360" s="2">
        <v>14763</v>
      </c>
      <c r="B360" s="2"/>
      <c r="C360" s="35">
        <v>2092434520597</v>
      </c>
      <c r="D360" s="47" t="s">
        <v>690</v>
      </c>
      <c r="E360" s="47" t="s">
        <v>691</v>
      </c>
      <c r="F360" s="37">
        <v>7</v>
      </c>
      <c r="G360" s="38">
        <f t="shared" si="11"/>
        <v>5</v>
      </c>
      <c r="H360" s="48">
        <v>0</v>
      </c>
      <c r="I360" s="49">
        <v>5</v>
      </c>
      <c r="J360" s="50">
        <v>30</v>
      </c>
      <c r="K360" s="51">
        <v>7</v>
      </c>
      <c r="L360" s="52" t="s">
        <v>687</v>
      </c>
      <c r="M360" s="53" t="s">
        <v>688</v>
      </c>
      <c r="N360" s="53" t="s">
        <v>2863</v>
      </c>
      <c r="O360" s="53" t="s">
        <v>2835</v>
      </c>
      <c r="P360" s="47" t="s">
        <v>689</v>
      </c>
      <c r="Q360" s="47" t="s">
        <v>633</v>
      </c>
      <c r="R360" s="51">
        <v>1</v>
      </c>
      <c r="S360" s="47" t="s">
        <v>17</v>
      </c>
      <c r="T360" s="47" t="s">
        <v>18</v>
      </c>
      <c r="U360" s="51">
        <v>2</v>
      </c>
      <c r="V360" s="51">
        <v>0</v>
      </c>
      <c r="W360" s="47" t="s">
        <v>19</v>
      </c>
      <c r="X360" s="47" t="s">
        <v>20</v>
      </c>
      <c r="Y360" s="54">
        <v>52</v>
      </c>
      <c r="Z360" s="55">
        <v>135.20000000000002</v>
      </c>
      <c r="AA360" s="45">
        <f t="shared" si="10"/>
        <v>260</v>
      </c>
      <c r="AB360" s="17"/>
      <c r="AC360" s="17"/>
      <c r="AD360" s="33"/>
    </row>
    <row r="361" spans="1:30" ht="150" customHeight="1">
      <c r="A361" s="2">
        <v>14764</v>
      </c>
      <c r="B361" s="2"/>
      <c r="C361" s="35">
        <v>2092434520580</v>
      </c>
      <c r="D361" s="47" t="s">
        <v>690</v>
      </c>
      <c r="E361" s="47" t="s">
        <v>691</v>
      </c>
      <c r="F361" s="37">
        <v>8</v>
      </c>
      <c r="G361" s="38">
        <f t="shared" si="11"/>
        <v>7</v>
      </c>
      <c r="H361" s="48">
        <v>1</v>
      </c>
      <c r="I361" s="49">
        <v>6</v>
      </c>
      <c r="J361" s="50">
        <v>29</v>
      </c>
      <c r="K361" s="51">
        <v>6</v>
      </c>
      <c r="L361" s="52" t="s">
        <v>687</v>
      </c>
      <c r="M361" s="53" t="s">
        <v>688</v>
      </c>
      <c r="N361" s="53" t="s">
        <v>2863</v>
      </c>
      <c r="O361" s="53" t="s">
        <v>2835</v>
      </c>
      <c r="P361" s="47" t="s">
        <v>689</v>
      </c>
      <c r="Q361" s="47" t="s">
        <v>633</v>
      </c>
      <c r="R361" s="51">
        <v>1</v>
      </c>
      <c r="S361" s="47" t="s">
        <v>17</v>
      </c>
      <c r="T361" s="47" t="s">
        <v>18</v>
      </c>
      <c r="U361" s="51">
        <v>2</v>
      </c>
      <c r="V361" s="51">
        <v>0</v>
      </c>
      <c r="W361" s="47" t="s">
        <v>19</v>
      </c>
      <c r="X361" s="47" t="s">
        <v>20</v>
      </c>
      <c r="Y361" s="54">
        <v>52</v>
      </c>
      <c r="Z361" s="55">
        <v>135.20000000000002</v>
      </c>
      <c r="AA361" s="45">
        <f t="shared" si="10"/>
        <v>364</v>
      </c>
      <c r="AB361" s="17"/>
      <c r="AC361" s="17"/>
      <c r="AD361" s="33"/>
    </row>
    <row r="362" spans="1:30" ht="150" customHeight="1">
      <c r="A362" s="2">
        <v>14766</v>
      </c>
      <c r="B362" s="2"/>
      <c r="C362" s="35">
        <v>2092434531715</v>
      </c>
      <c r="D362" s="47" t="s">
        <v>685</v>
      </c>
      <c r="E362" s="47" t="s">
        <v>686</v>
      </c>
      <c r="F362" s="37">
        <v>8</v>
      </c>
      <c r="G362" s="38">
        <f t="shared" si="11"/>
        <v>7</v>
      </c>
      <c r="H362" s="48">
        <v>0</v>
      </c>
      <c r="I362" s="49">
        <v>7</v>
      </c>
      <c r="J362" s="50">
        <v>31</v>
      </c>
      <c r="K362" s="51">
        <v>8</v>
      </c>
      <c r="L362" s="52" t="s">
        <v>687</v>
      </c>
      <c r="M362" s="53" t="s">
        <v>688</v>
      </c>
      <c r="N362" s="53" t="s">
        <v>2863</v>
      </c>
      <c r="O362" s="53" t="s">
        <v>2835</v>
      </c>
      <c r="P362" s="47" t="s">
        <v>689</v>
      </c>
      <c r="Q362" s="47" t="s">
        <v>633</v>
      </c>
      <c r="R362" s="51">
        <v>1</v>
      </c>
      <c r="S362" s="47" t="s">
        <v>17</v>
      </c>
      <c r="T362" s="47" t="s">
        <v>18</v>
      </c>
      <c r="U362" s="51">
        <v>2</v>
      </c>
      <c r="V362" s="51">
        <v>0</v>
      </c>
      <c r="W362" s="47" t="s">
        <v>19</v>
      </c>
      <c r="X362" s="47" t="s">
        <v>20</v>
      </c>
      <c r="Y362" s="54">
        <v>52</v>
      </c>
      <c r="Z362" s="55">
        <v>135.20000000000002</v>
      </c>
      <c r="AA362" s="45">
        <f t="shared" si="10"/>
        <v>364</v>
      </c>
      <c r="AB362" s="17"/>
      <c r="AC362" s="17"/>
      <c r="AD362" s="33"/>
    </row>
    <row r="363" spans="1:30" ht="150" customHeight="1">
      <c r="A363" s="2">
        <v>14885</v>
      </c>
      <c r="B363" s="2"/>
      <c r="C363" s="35">
        <v>2092434566038</v>
      </c>
      <c r="D363" s="47" t="s">
        <v>705</v>
      </c>
      <c r="E363" s="47" t="s">
        <v>706</v>
      </c>
      <c r="F363" s="37">
        <v>0</v>
      </c>
      <c r="G363" s="38">
        <f t="shared" si="11"/>
        <v>1</v>
      </c>
      <c r="H363" s="48">
        <v>0</v>
      </c>
      <c r="I363" s="49">
        <v>1</v>
      </c>
      <c r="J363" s="50">
        <v>29</v>
      </c>
      <c r="K363" s="51">
        <v>6</v>
      </c>
      <c r="L363" s="52" t="s">
        <v>704</v>
      </c>
      <c r="M363" s="53" t="s">
        <v>688</v>
      </c>
      <c r="N363" s="53" t="s">
        <v>2863</v>
      </c>
      <c r="O363" s="53" t="s">
        <v>2835</v>
      </c>
      <c r="P363" s="47" t="s">
        <v>689</v>
      </c>
      <c r="Q363" s="47" t="s">
        <v>633</v>
      </c>
      <c r="R363" s="51">
        <v>999</v>
      </c>
      <c r="S363" s="47" t="s">
        <v>17</v>
      </c>
      <c r="T363" s="47" t="s">
        <v>18</v>
      </c>
      <c r="U363" s="51">
        <v>2</v>
      </c>
      <c r="V363" s="51">
        <v>0</v>
      </c>
      <c r="W363" s="47" t="s">
        <v>19</v>
      </c>
      <c r="X363" s="47" t="s">
        <v>20</v>
      </c>
      <c r="Y363" s="54">
        <v>52</v>
      </c>
      <c r="Z363" s="55">
        <v>135.20000000000002</v>
      </c>
      <c r="AA363" s="45">
        <f t="shared" si="10"/>
        <v>52</v>
      </c>
      <c r="AB363" s="17"/>
      <c r="AC363" s="17"/>
      <c r="AD363" s="33"/>
    </row>
    <row r="364" spans="1:30" ht="150" customHeight="1">
      <c r="A364" s="2">
        <v>14886</v>
      </c>
      <c r="B364" s="2"/>
      <c r="C364" s="35">
        <v>2092434590262</v>
      </c>
      <c r="D364" s="47" t="s">
        <v>705</v>
      </c>
      <c r="E364" s="47" t="s">
        <v>706</v>
      </c>
      <c r="F364" s="37">
        <v>0</v>
      </c>
      <c r="G364" s="38">
        <f t="shared" si="11"/>
        <v>1</v>
      </c>
      <c r="H364" s="48">
        <v>0</v>
      </c>
      <c r="I364" s="49">
        <v>1</v>
      </c>
      <c r="J364" s="50">
        <v>31</v>
      </c>
      <c r="K364" s="51">
        <v>8</v>
      </c>
      <c r="L364" s="52" t="s">
        <v>704</v>
      </c>
      <c r="M364" s="53" t="s">
        <v>688</v>
      </c>
      <c r="N364" s="53" t="s">
        <v>2863</v>
      </c>
      <c r="O364" s="53" t="s">
        <v>2835</v>
      </c>
      <c r="P364" s="47" t="s">
        <v>689</v>
      </c>
      <c r="Q364" s="47" t="s">
        <v>633</v>
      </c>
      <c r="R364" s="51">
        <v>999</v>
      </c>
      <c r="S364" s="47" t="s">
        <v>17</v>
      </c>
      <c r="T364" s="47" t="s">
        <v>18</v>
      </c>
      <c r="U364" s="51">
        <v>2</v>
      </c>
      <c r="V364" s="51">
        <v>0</v>
      </c>
      <c r="W364" s="47" t="s">
        <v>19</v>
      </c>
      <c r="X364" s="47" t="s">
        <v>20</v>
      </c>
      <c r="Y364" s="54">
        <v>52</v>
      </c>
      <c r="Z364" s="55">
        <v>135.20000000000002</v>
      </c>
      <c r="AA364" s="45">
        <f t="shared" si="10"/>
        <v>52</v>
      </c>
      <c r="AB364" s="17"/>
      <c r="AC364" s="17"/>
      <c r="AD364" s="33"/>
    </row>
    <row r="365" spans="1:30" ht="150" customHeight="1">
      <c r="A365" s="2">
        <v>14890</v>
      </c>
      <c r="B365" s="2"/>
      <c r="C365" s="35">
        <v>2092434566960</v>
      </c>
      <c r="D365" s="47" t="s">
        <v>702</v>
      </c>
      <c r="E365" s="47" t="s">
        <v>703</v>
      </c>
      <c r="F365" s="37">
        <v>0</v>
      </c>
      <c r="G365" s="38">
        <f t="shared" si="11"/>
        <v>3</v>
      </c>
      <c r="H365" s="48">
        <v>0</v>
      </c>
      <c r="I365" s="49">
        <v>3</v>
      </c>
      <c r="J365" s="50">
        <v>30</v>
      </c>
      <c r="K365" s="51">
        <v>7</v>
      </c>
      <c r="L365" s="52" t="s">
        <v>704</v>
      </c>
      <c r="M365" s="53" t="s">
        <v>688</v>
      </c>
      <c r="N365" s="53" t="s">
        <v>2863</v>
      </c>
      <c r="O365" s="53" t="s">
        <v>2835</v>
      </c>
      <c r="P365" s="47" t="s">
        <v>689</v>
      </c>
      <c r="Q365" s="47" t="s">
        <v>633</v>
      </c>
      <c r="R365" s="51">
        <v>999</v>
      </c>
      <c r="S365" s="47" t="s">
        <v>17</v>
      </c>
      <c r="T365" s="47" t="s">
        <v>18</v>
      </c>
      <c r="U365" s="51">
        <v>2</v>
      </c>
      <c r="V365" s="51">
        <v>0</v>
      </c>
      <c r="W365" s="47" t="s">
        <v>19</v>
      </c>
      <c r="X365" s="47" t="s">
        <v>20</v>
      </c>
      <c r="Y365" s="54">
        <v>52</v>
      </c>
      <c r="Z365" s="55">
        <v>135.20000000000002</v>
      </c>
      <c r="AA365" s="45">
        <f t="shared" si="10"/>
        <v>156</v>
      </c>
      <c r="AB365" s="17"/>
      <c r="AC365" s="17"/>
      <c r="AD365" s="33"/>
    </row>
    <row r="366" spans="1:30" ht="150" customHeight="1">
      <c r="A366" s="2">
        <v>14891</v>
      </c>
      <c r="B366" s="2"/>
      <c r="C366" s="35">
        <v>2092434566007</v>
      </c>
      <c r="D366" s="47" t="s">
        <v>702</v>
      </c>
      <c r="E366" s="47" t="s">
        <v>703</v>
      </c>
      <c r="F366" s="37">
        <v>0</v>
      </c>
      <c r="G366" s="38">
        <f t="shared" si="11"/>
        <v>4</v>
      </c>
      <c r="H366" s="48">
        <v>0</v>
      </c>
      <c r="I366" s="49">
        <v>4</v>
      </c>
      <c r="J366" s="50">
        <v>26</v>
      </c>
      <c r="K366" s="51">
        <v>3</v>
      </c>
      <c r="L366" s="52" t="s">
        <v>704</v>
      </c>
      <c r="M366" s="53" t="s">
        <v>688</v>
      </c>
      <c r="N366" s="53" t="s">
        <v>2863</v>
      </c>
      <c r="O366" s="53" t="s">
        <v>2835</v>
      </c>
      <c r="P366" s="47" t="s">
        <v>689</v>
      </c>
      <c r="Q366" s="47" t="s">
        <v>633</v>
      </c>
      <c r="R366" s="51">
        <v>999</v>
      </c>
      <c r="S366" s="47" t="s">
        <v>17</v>
      </c>
      <c r="T366" s="47" t="s">
        <v>18</v>
      </c>
      <c r="U366" s="51">
        <v>2</v>
      </c>
      <c r="V366" s="51">
        <v>0</v>
      </c>
      <c r="W366" s="47" t="s">
        <v>19</v>
      </c>
      <c r="X366" s="47" t="s">
        <v>20</v>
      </c>
      <c r="Y366" s="54">
        <v>52</v>
      </c>
      <c r="Z366" s="55">
        <v>135.20000000000002</v>
      </c>
      <c r="AA366" s="45">
        <f t="shared" si="10"/>
        <v>208</v>
      </c>
      <c r="AB366" s="17"/>
      <c r="AC366" s="17"/>
      <c r="AD366" s="33"/>
    </row>
    <row r="367" spans="1:30" ht="150" customHeight="1">
      <c r="A367" s="2">
        <v>14892</v>
      </c>
      <c r="B367" s="2"/>
      <c r="C367" s="35">
        <v>2092434565994</v>
      </c>
      <c r="D367" s="47" t="s">
        <v>702</v>
      </c>
      <c r="E367" s="47" t="s">
        <v>703</v>
      </c>
      <c r="F367" s="37">
        <v>0</v>
      </c>
      <c r="G367" s="38">
        <f t="shared" si="11"/>
        <v>7</v>
      </c>
      <c r="H367" s="48">
        <v>0</v>
      </c>
      <c r="I367" s="49">
        <v>7</v>
      </c>
      <c r="J367" s="50">
        <v>25</v>
      </c>
      <c r="K367" s="51">
        <v>2</v>
      </c>
      <c r="L367" s="52" t="s">
        <v>704</v>
      </c>
      <c r="M367" s="53" t="s">
        <v>688</v>
      </c>
      <c r="N367" s="53" t="s">
        <v>2863</v>
      </c>
      <c r="O367" s="53" t="s">
        <v>2835</v>
      </c>
      <c r="P367" s="47" t="s">
        <v>689</v>
      </c>
      <c r="Q367" s="47" t="s">
        <v>633</v>
      </c>
      <c r="R367" s="51">
        <v>999</v>
      </c>
      <c r="S367" s="47" t="s">
        <v>17</v>
      </c>
      <c r="T367" s="47" t="s">
        <v>18</v>
      </c>
      <c r="U367" s="51">
        <v>2</v>
      </c>
      <c r="V367" s="51">
        <v>0</v>
      </c>
      <c r="W367" s="47" t="s">
        <v>19</v>
      </c>
      <c r="X367" s="47" t="s">
        <v>20</v>
      </c>
      <c r="Y367" s="54">
        <v>52</v>
      </c>
      <c r="Z367" s="55">
        <v>135.20000000000002</v>
      </c>
      <c r="AA367" s="45">
        <f t="shared" si="10"/>
        <v>364</v>
      </c>
      <c r="AB367" s="17"/>
      <c r="AC367" s="17"/>
      <c r="AD367" s="33"/>
    </row>
    <row r="368" spans="1:30" ht="150" customHeight="1">
      <c r="A368" s="2">
        <v>14894</v>
      </c>
      <c r="B368" s="2"/>
      <c r="C368" s="35">
        <v>2092434566021</v>
      </c>
      <c r="D368" s="47" t="s">
        <v>702</v>
      </c>
      <c r="E368" s="47" t="s">
        <v>703</v>
      </c>
      <c r="F368" s="37">
        <v>0</v>
      </c>
      <c r="G368" s="38">
        <f t="shared" si="11"/>
        <v>1</v>
      </c>
      <c r="H368" s="48">
        <v>0</v>
      </c>
      <c r="I368" s="49">
        <v>1</v>
      </c>
      <c r="J368" s="50">
        <v>28</v>
      </c>
      <c r="K368" s="51">
        <v>5</v>
      </c>
      <c r="L368" s="52" t="s">
        <v>704</v>
      </c>
      <c r="M368" s="53" t="s">
        <v>688</v>
      </c>
      <c r="N368" s="53" t="s">
        <v>2863</v>
      </c>
      <c r="O368" s="53" t="s">
        <v>2835</v>
      </c>
      <c r="P368" s="47" t="s">
        <v>689</v>
      </c>
      <c r="Q368" s="47" t="s">
        <v>633</v>
      </c>
      <c r="R368" s="51">
        <v>999</v>
      </c>
      <c r="S368" s="47" t="s">
        <v>17</v>
      </c>
      <c r="T368" s="47" t="s">
        <v>18</v>
      </c>
      <c r="U368" s="51">
        <v>2</v>
      </c>
      <c r="V368" s="51">
        <v>0</v>
      </c>
      <c r="W368" s="47" t="s">
        <v>19</v>
      </c>
      <c r="X368" s="47" t="s">
        <v>20</v>
      </c>
      <c r="Y368" s="54">
        <v>52</v>
      </c>
      <c r="Z368" s="55">
        <v>135.20000000000002</v>
      </c>
      <c r="AA368" s="45">
        <f t="shared" si="10"/>
        <v>52</v>
      </c>
      <c r="AB368" s="17"/>
      <c r="AC368" s="17"/>
      <c r="AD368" s="33"/>
    </row>
    <row r="369" spans="1:30" ht="150" customHeight="1">
      <c r="A369" s="2">
        <v>10460</v>
      </c>
      <c r="B369" s="2"/>
      <c r="C369" s="35">
        <v>2092434678045</v>
      </c>
      <c r="D369" s="47" t="s">
        <v>713</v>
      </c>
      <c r="E369" s="47" t="s">
        <v>714</v>
      </c>
      <c r="F369" s="37">
        <v>0</v>
      </c>
      <c r="G369" s="38">
        <f t="shared" si="11"/>
        <v>5</v>
      </c>
      <c r="H369" s="48">
        <v>0</v>
      </c>
      <c r="I369" s="49">
        <v>5</v>
      </c>
      <c r="J369" s="50">
        <v>26</v>
      </c>
      <c r="K369" s="51">
        <v>3</v>
      </c>
      <c r="L369" s="52" t="s">
        <v>709</v>
      </c>
      <c r="M369" s="53" t="s">
        <v>688</v>
      </c>
      <c r="N369" s="53" t="s">
        <v>2862</v>
      </c>
      <c r="O369" s="53" t="s">
        <v>2834</v>
      </c>
      <c r="P369" s="47" t="s">
        <v>689</v>
      </c>
      <c r="Q369" s="47" t="s">
        <v>710</v>
      </c>
      <c r="R369" s="47" t="s">
        <v>16</v>
      </c>
      <c r="S369" s="47" t="s">
        <v>17</v>
      </c>
      <c r="T369" s="47" t="s">
        <v>18</v>
      </c>
      <c r="U369" s="51">
        <v>2</v>
      </c>
      <c r="V369" s="51">
        <v>0</v>
      </c>
      <c r="W369" s="47" t="s">
        <v>19</v>
      </c>
      <c r="X369" s="47" t="s">
        <v>20</v>
      </c>
      <c r="Y369" s="54">
        <v>52</v>
      </c>
      <c r="Z369" s="55">
        <v>135.20000000000002</v>
      </c>
      <c r="AA369" s="45">
        <f t="shared" si="10"/>
        <v>260</v>
      </c>
      <c r="AB369" s="17"/>
      <c r="AC369" s="17"/>
      <c r="AD369" s="33"/>
    </row>
    <row r="370" spans="1:30" ht="150" customHeight="1">
      <c r="A370" s="2"/>
      <c r="B370" s="2"/>
      <c r="C370" s="35">
        <v>2092434678038</v>
      </c>
      <c r="D370" s="47"/>
      <c r="E370" s="47"/>
      <c r="F370" s="37"/>
      <c r="G370" s="38">
        <f t="shared" si="11"/>
        <v>6</v>
      </c>
      <c r="H370" s="48">
        <v>0</v>
      </c>
      <c r="I370" s="49">
        <v>6</v>
      </c>
      <c r="J370" s="50">
        <v>25</v>
      </c>
      <c r="K370" s="51"/>
      <c r="L370" s="52" t="s">
        <v>709</v>
      </c>
      <c r="M370" s="53" t="s">
        <v>688</v>
      </c>
      <c r="N370" s="53" t="s">
        <v>2862</v>
      </c>
      <c r="O370" s="53" t="s">
        <v>2834</v>
      </c>
      <c r="P370" s="47" t="s">
        <v>689</v>
      </c>
      <c r="Q370" s="47" t="s">
        <v>710</v>
      </c>
      <c r="R370" s="47" t="s">
        <v>16</v>
      </c>
      <c r="S370" s="47" t="s">
        <v>17</v>
      </c>
      <c r="T370" s="47" t="s">
        <v>18</v>
      </c>
      <c r="U370" s="51">
        <v>2</v>
      </c>
      <c r="V370" s="51">
        <v>0</v>
      </c>
      <c r="W370" s="47" t="s">
        <v>19</v>
      </c>
      <c r="X370" s="47" t="s">
        <v>20</v>
      </c>
      <c r="Y370" s="54">
        <v>52</v>
      </c>
      <c r="Z370" s="55">
        <v>135.20000000000002</v>
      </c>
      <c r="AA370" s="45">
        <f t="shared" si="10"/>
        <v>312</v>
      </c>
      <c r="AB370" s="17"/>
      <c r="AC370" s="17"/>
      <c r="AD370" s="33"/>
    </row>
    <row r="371" spans="1:30" ht="150" customHeight="1">
      <c r="A371" s="2">
        <v>11028</v>
      </c>
      <c r="B371" s="2"/>
      <c r="C371" s="35">
        <v>2092434532774</v>
      </c>
      <c r="D371" s="47" t="s">
        <v>491</v>
      </c>
      <c r="E371" s="47" t="s">
        <v>492</v>
      </c>
      <c r="F371" s="37">
        <v>0</v>
      </c>
      <c r="G371" s="38">
        <f t="shared" si="11"/>
        <v>5</v>
      </c>
      <c r="H371" s="48">
        <v>1</v>
      </c>
      <c r="I371" s="49">
        <v>4</v>
      </c>
      <c r="J371" s="50">
        <v>27</v>
      </c>
      <c r="K371" s="51">
        <v>4</v>
      </c>
      <c r="L371" s="52" t="s">
        <v>709</v>
      </c>
      <c r="M371" s="53" t="s">
        <v>688</v>
      </c>
      <c r="N371" s="53" t="s">
        <v>2862</v>
      </c>
      <c r="O371" s="53" t="s">
        <v>2834</v>
      </c>
      <c r="P371" s="47" t="s">
        <v>689</v>
      </c>
      <c r="Q371" s="47" t="s">
        <v>710</v>
      </c>
      <c r="R371" s="47" t="s">
        <v>16</v>
      </c>
      <c r="S371" s="47" t="s">
        <v>17</v>
      </c>
      <c r="T371" s="47" t="s">
        <v>18</v>
      </c>
      <c r="U371" s="51">
        <v>2</v>
      </c>
      <c r="V371" s="51">
        <v>0</v>
      </c>
      <c r="W371" s="47" t="s">
        <v>19</v>
      </c>
      <c r="X371" s="47" t="s">
        <v>20</v>
      </c>
      <c r="Y371" s="54">
        <v>52</v>
      </c>
      <c r="Z371" s="55">
        <v>135.20000000000002</v>
      </c>
      <c r="AA371" s="45">
        <f t="shared" si="10"/>
        <v>260</v>
      </c>
      <c r="AB371" s="17"/>
      <c r="AC371" s="17"/>
      <c r="AD371" s="33"/>
    </row>
    <row r="372" spans="1:30" ht="150" customHeight="1">
      <c r="A372" s="2">
        <v>11029</v>
      </c>
      <c r="B372" s="2"/>
      <c r="C372" s="35">
        <v>2092434678021</v>
      </c>
      <c r="D372" s="47" t="s">
        <v>491</v>
      </c>
      <c r="E372" s="47" t="s">
        <v>492</v>
      </c>
      <c r="F372" s="37">
        <v>0</v>
      </c>
      <c r="G372" s="38">
        <f t="shared" si="11"/>
        <v>1</v>
      </c>
      <c r="H372" s="48">
        <v>0</v>
      </c>
      <c r="I372" s="49">
        <v>1</v>
      </c>
      <c r="J372" s="50">
        <v>24</v>
      </c>
      <c r="K372" s="51">
        <v>1</v>
      </c>
      <c r="L372" s="52" t="s">
        <v>709</v>
      </c>
      <c r="M372" s="53" t="s">
        <v>688</v>
      </c>
      <c r="N372" s="53" t="s">
        <v>2862</v>
      </c>
      <c r="O372" s="53" t="s">
        <v>2834</v>
      </c>
      <c r="P372" s="47" t="s">
        <v>689</v>
      </c>
      <c r="Q372" s="47" t="s">
        <v>710</v>
      </c>
      <c r="R372" s="47" t="s">
        <v>16</v>
      </c>
      <c r="S372" s="47" t="s">
        <v>17</v>
      </c>
      <c r="T372" s="47" t="s">
        <v>18</v>
      </c>
      <c r="U372" s="51">
        <v>2</v>
      </c>
      <c r="V372" s="51">
        <v>0</v>
      </c>
      <c r="W372" s="47" t="s">
        <v>19</v>
      </c>
      <c r="X372" s="47" t="s">
        <v>20</v>
      </c>
      <c r="Y372" s="54">
        <v>52</v>
      </c>
      <c r="Z372" s="55">
        <v>135.20000000000002</v>
      </c>
      <c r="AA372" s="45">
        <f t="shared" si="10"/>
        <v>52</v>
      </c>
      <c r="AB372" s="17"/>
      <c r="AC372" s="17"/>
      <c r="AD372" s="33"/>
    </row>
    <row r="373" spans="1:30" ht="150" customHeight="1">
      <c r="A373" s="2">
        <v>11308</v>
      </c>
      <c r="B373" s="2"/>
      <c r="C373" s="35">
        <v>2092434504566</v>
      </c>
      <c r="D373" s="47" t="s">
        <v>672</v>
      </c>
      <c r="E373" s="47" t="s">
        <v>673</v>
      </c>
      <c r="F373" s="37">
        <v>0</v>
      </c>
      <c r="G373" s="38">
        <f t="shared" si="11"/>
        <v>1</v>
      </c>
      <c r="H373" s="48">
        <v>0</v>
      </c>
      <c r="I373" s="49">
        <v>1</v>
      </c>
      <c r="J373" s="50">
        <v>24</v>
      </c>
      <c r="K373" s="51">
        <v>1</v>
      </c>
      <c r="L373" s="52" t="s">
        <v>715</v>
      </c>
      <c r="M373" s="53" t="s">
        <v>716</v>
      </c>
      <c r="N373" s="53" t="s">
        <v>2862</v>
      </c>
      <c r="O373" s="53" t="s">
        <v>2834</v>
      </c>
      <c r="P373" s="47" t="s">
        <v>717</v>
      </c>
      <c r="Q373" s="47" t="s">
        <v>718</v>
      </c>
      <c r="R373" s="47" t="s">
        <v>16</v>
      </c>
      <c r="S373" s="47" t="s">
        <v>17</v>
      </c>
      <c r="T373" s="47" t="s">
        <v>18</v>
      </c>
      <c r="U373" s="51">
        <v>2</v>
      </c>
      <c r="V373" s="51">
        <v>0</v>
      </c>
      <c r="W373" s="47" t="s">
        <v>19</v>
      </c>
      <c r="X373" s="47" t="s">
        <v>20</v>
      </c>
      <c r="Y373" s="54">
        <v>46</v>
      </c>
      <c r="Z373" s="55">
        <v>119.60000000000001</v>
      </c>
      <c r="AA373" s="45">
        <f t="shared" si="10"/>
        <v>46</v>
      </c>
      <c r="AB373" s="17"/>
      <c r="AC373" s="17"/>
      <c r="AD373" s="33"/>
    </row>
    <row r="374" spans="1:30" ht="150" customHeight="1">
      <c r="A374" s="2">
        <v>12106</v>
      </c>
      <c r="B374" s="2"/>
      <c r="C374" s="35">
        <v>2092434504597</v>
      </c>
      <c r="D374" s="47" t="s">
        <v>721</v>
      </c>
      <c r="E374" s="47" t="s">
        <v>722</v>
      </c>
      <c r="F374" s="37">
        <v>0</v>
      </c>
      <c r="G374" s="38">
        <f t="shared" si="11"/>
        <v>6</v>
      </c>
      <c r="H374" s="48">
        <v>0</v>
      </c>
      <c r="I374" s="49">
        <v>6</v>
      </c>
      <c r="J374" s="50">
        <v>28</v>
      </c>
      <c r="K374" s="51">
        <v>5</v>
      </c>
      <c r="L374" s="52" t="s">
        <v>715</v>
      </c>
      <c r="M374" s="53" t="s">
        <v>716</v>
      </c>
      <c r="N374" s="53" t="s">
        <v>2862</v>
      </c>
      <c r="O374" s="53" t="s">
        <v>2834</v>
      </c>
      <c r="P374" s="47" t="s">
        <v>717</v>
      </c>
      <c r="Q374" s="47" t="s">
        <v>718</v>
      </c>
      <c r="R374" s="47" t="s">
        <v>16</v>
      </c>
      <c r="S374" s="47" t="s">
        <v>17</v>
      </c>
      <c r="T374" s="47" t="s">
        <v>18</v>
      </c>
      <c r="U374" s="51">
        <v>2</v>
      </c>
      <c r="V374" s="51">
        <v>0</v>
      </c>
      <c r="W374" s="47" t="s">
        <v>19</v>
      </c>
      <c r="X374" s="47" t="s">
        <v>20</v>
      </c>
      <c r="Y374" s="54">
        <v>46</v>
      </c>
      <c r="Z374" s="55">
        <v>119.60000000000001</v>
      </c>
      <c r="AA374" s="45">
        <f t="shared" si="10"/>
        <v>276</v>
      </c>
      <c r="AB374" s="17"/>
      <c r="AC374" s="17"/>
      <c r="AD374" s="33"/>
    </row>
    <row r="375" spans="1:30" ht="150" customHeight="1">
      <c r="A375" s="2">
        <v>12295</v>
      </c>
      <c r="B375" s="2"/>
      <c r="C375" s="35">
        <v>2092434504603</v>
      </c>
      <c r="D375" s="47" t="s">
        <v>250</v>
      </c>
      <c r="E375" s="47" t="s">
        <v>251</v>
      </c>
      <c r="F375" s="37">
        <v>0</v>
      </c>
      <c r="G375" s="38">
        <f t="shared" si="11"/>
        <v>2</v>
      </c>
      <c r="H375" s="48">
        <v>0</v>
      </c>
      <c r="I375" s="49">
        <v>2</v>
      </c>
      <c r="J375" s="50">
        <v>29</v>
      </c>
      <c r="K375" s="51">
        <v>6</v>
      </c>
      <c r="L375" s="52" t="s">
        <v>715</v>
      </c>
      <c r="M375" s="53" t="s">
        <v>716</v>
      </c>
      <c r="N375" s="53" t="s">
        <v>2862</v>
      </c>
      <c r="O375" s="53" t="s">
        <v>2834</v>
      </c>
      <c r="P375" s="47" t="s">
        <v>717</v>
      </c>
      <c r="Q375" s="47" t="s">
        <v>718</v>
      </c>
      <c r="R375" s="47" t="s">
        <v>16</v>
      </c>
      <c r="S375" s="47" t="s">
        <v>17</v>
      </c>
      <c r="T375" s="47" t="s">
        <v>18</v>
      </c>
      <c r="U375" s="51">
        <v>2</v>
      </c>
      <c r="V375" s="51">
        <v>0</v>
      </c>
      <c r="W375" s="47" t="s">
        <v>19</v>
      </c>
      <c r="X375" s="47" t="s">
        <v>20</v>
      </c>
      <c r="Y375" s="54">
        <v>46</v>
      </c>
      <c r="Z375" s="55">
        <v>119.60000000000001</v>
      </c>
      <c r="AA375" s="45">
        <f t="shared" si="10"/>
        <v>92</v>
      </c>
      <c r="AB375" s="17"/>
      <c r="AC375" s="17"/>
      <c r="AD375" s="33"/>
    </row>
    <row r="376" spans="1:30" ht="150" customHeight="1">
      <c r="A376" s="2">
        <v>12355</v>
      </c>
      <c r="B376" s="2"/>
      <c r="C376" s="35">
        <v>2092434504627</v>
      </c>
      <c r="D376" s="47" t="s">
        <v>464</v>
      </c>
      <c r="E376" s="47" t="s">
        <v>465</v>
      </c>
      <c r="F376" s="37">
        <v>0</v>
      </c>
      <c r="G376" s="38">
        <f t="shared" si="11"/>
        <v>1</v>
      </c>
      <c r="H376" s="48">
        <v>0</v>
      </c>
      <c r="I376" s="49">
        <v>1</v>
      </c>
      <c r="J376" s="50">
        <v>31</v>
      </c>
      <c r="K376" s="51">
        <v>8</v>
      </c>
      <c r="L376" s="52" t="s">
        <v>715</v>
      </c>
      <c r="M376" s="53" t="s">
        <v>716</v>
      </c>
      <c r="N376" s="53" t="s">
        <v>2862</v>
      </c>
      <c r="O376" s="53" t="s">
        <v>2834</v>
      </c>
      <c r="P376" s="47" t="s">
        <v>717</v>
      </c>
      <c r="Q376" s="47" t="s">
        <v>718</v>
      </c>
      <c r="R376" s="47" t="s">
        <v>16</v>
      </c>
      <c r="S376" s="47" t="s">
        <v>17</v>
      </c>
      <c r="T376" s="47" t="s">
        <v>18</v>
      </c>
      <c r="U376" s="51">
        <v>2</v>
      </c>
      <c r="V376" s="51">
        <v>0</v>
      </c>
      <c r="W376" s="47" t="s">
        <v>19</v>
      </c>
      <c r="X376" s="47" t="s">
        <v>20</v>
      </c>
      <c r="Y376" s="54">
        <v>46</v>
      </c>
      <c r="Z376" s="55">
        <v>119.60000000000001</v>
      </c>
      <c r="AA376" s="45">
        <f t="shared" si="10"/>
        <v>46</v>
      </c>
      <c r="AB376" s="17"/>
      <c r="AC376" s="17"/>
      <c r="AD376" s="33"/>
    </row>
    <row r="377" spans="1:30" ht="150" customHeight="1">
      <c r="A377" s="2">
        <v>12427</v>
      </c>
      <c r="B377" s="2"/>
      <c r="C377" s="35">
        <v>2092434504580</v>
      </c>
      <c r="D377" s="47" t="s">
        <v>110</v>
      </c>
      <c r="E377" s="47" t="s">
        <v>111</v>
      </c>
      <c r="F377" s="37">
        <v>0</v>
      </c>
      <c r="G377" s="38">
        <f t="shared" si="11"/>
        <v>3</v>
      </c>
      <c r="H377" s="48">
        <v>0</v>
      </c>
      <c r="I377" s="49">
        <v>3</v>
      </c>
      <c r="J377" s="50">
        <v>26</v>
      </c>
      <c r="K377" s="51">
        <v>3</v>
      </c>
      <c r="L377" s="52" t="s">
        <v>715</v>
      </c>
      <c r="M377" s="53" t="s">
        <v>716</v>
      </c>
      <c r="N377" s="53" t="s">
        <v>2862</v>
      </c>
      <c r="O377" s="53" t="s">
        <v>2834</v>
      </c>
      <c r="P377" s="47" t="s">
        <v>717</v>
      </c>
      <c r="Q377" s="47" t="s">
        <v>718</v>
      </c>
      <c r="R377" s="47" t="s">
        <v>16</v>
      </c>
      <c r="S377" s="47" t="s">
        <v>17</v>
      </c>
      <c r="T377" s="47" t="s">
        <v>18</v>
      </c>
      <c r="U377" s="51">
        <v>2</v>
      </c>
      <c r="V377" s="51">
        <v>0</v>
      </c>
      <c r="W377" s="47" t="s">
        <v>19</v>
      </c>
      <c r="X377" s="47" t="s">
        <v>20</v>
      </c>
      <c r="Y377" s="54">
        <v>46</v>
      </c>
      <c r="Z377" s="55">
        <v>119.60000000000001</v>
      </c>
      <c r="AA377" s="45">
        <f t="shared" si="10"/>
        <v>138</v>
      </c>
      <c r="AB377" s="17"/>
      <c r="AC377" s="17"/>
      <c r="AD377" s="33"/>
    </row>
    <row r="378" spans="1:30" ht="150" customHeight="1">
      <c r="A378" s="2">
        <v>12501</v>
      </c>
      <c r="B378" s="2"/>
      <c r="C378" s="35">
        <v>2092434504641</v>
      </c>
      <c r="D378" s="47" t="s">
        <v>543</v>
      </c>
      <c r="E378" s="47" t="s">
        <v>544</v>
      </c>
      <c r="F378" s="37">
        <v>0</v>
      </c>
      <c r="G378" s="38">
        <f t="shared" si="11"/>
        <v>1</v>
      </c>
      <c r="H378" s="48">
        <v>0</v>
      </c>
      <c r="I378" s="49">
        <v>1</v>
      </c>
      <c r="J378" s="50">
        <v>33</v>
      </c>
      <c r="K378" s="51">
        <v>10</v>
      </c>
      <c r="L378" s="52" t="s">
        <v>715</v>
      </c>
      <c r="M378" s="53" t="s">
        <v>716</v>
      </c>
      <c r="N378" s="53" t="s">
        <v>2862</v>
      </c>
      <c r="O378" s="53" t="s">
        <v>2834</v>
      </c>
      <c r="P378" s="47" t="s">
        <v>717</v>
      </c>
      <c r="Q378" s="47" t="s">
        <v>718</v>
      </c>
      <c r="R378" s="47" t="s">
        <v>16</v>
      </c>
      <c r="S378" s="47" t="s">
        <v>17</v>
      </c>
      <c r="T378" s="47" t="s">
        <v>18</v>
      </c>
      <c r="U378" s="51">
        <v>2</v>
      </c>
      <c r="V378" s="51">
        <v>0</v>
      </c>
      <c r="W378" s="47" t="s">
        <v>19</v>
      </c>
      <c r="X378" s="47" t="s">
        <v>20</v>
      </c>
      <c r="Y378" s="54">
        <v>46</v>
      </c>
      <c r="Z378" s="55">
        <v>119.60000000000001</v>
      </c>
      <c r="AA378" s="45">
        <f t="shared" si="10"/>
        <v>46</v>
      </c>
      <c r="AB378" s="17"/>
      <c r="AC378" s="17"/>
      <c r="AD378" s="33"/>
    </row>
    <row r="379" spans="1:30" ht="150" customHeight="1">
      <c r="A379" s="2">
        <v>12707</v>
      </c>
      <c r="B379" s="2"/>
      <c r="C379" s="35">
        <v>2092434504610</v>
      </c>
      <c r="D379" s="47" t="s">
        <v>719</v>
      </c>
      <c r="E379" s="47" t="s">
        <v>720</v>
      </c>
      <c r="F379" s="37">
        <v>0</v>
      </c>
      <c r="G379" s="38">
        <f t="shared" si="11"/>
        <v>3</v>
      </c>
      <c r="H379" s="48">
        <v>0</v>
      </c>
      <c r="I379" s="49">
        <v>3</v>
      </c>
      <c r="J379" s="50">
        <v>30</v>
      </c>
      <c r="K379" s="51">
        <v>7</v>
      </c>
      <c r="L379" s="52" t="s">
        <v>715</v>
      </c>
      <c r="M379" s="53" t="s">
        <v>716</v>
      </c>
      <c r="N379" s="53" t="s">
        <v>2862</v>
      </c>
      <c r="O379" s="53" t="s">
        <v>2834</v>
      </c>
      <c r="P379" s="47" t="s">
        <v>717</v>
      </c>
      <c r="Q379" s="47" t="s">
        <v>718</v>
      </c>
      <c r="R379" s="47" t="s">
        <v>16</v>
      </c>
      <c r="S379" s="47" t="s">
        <v>17</v>
      </c>
      <c r="T379" s="47" t="s">
        <v>18</v>
      </c>
      <c r="U379" s="51">
        <v>2</v>
      </c>
      <c r="V379" s="51">
        <v>0</v>
      </c>
      <c r="W379" s="47" t="s">
        <v>19</v>
      </c>
      <c r="X379" s="47" t="s">
        <v>20</v>
      </c>
      <c r="Y379" s="54">
        <v>46</v>
      </c>
      <c r="Z379" s="55">
        <v>119.60000000000001</v>
      </c>
      <c r="AA379" s="45">
        <f t="shared" si="10"/>
        <v>138</v>
      </c>
      <c r="AB379" s="17"/>
      <c r="AC379" s="17"/>
      <c r="AD379" s="33"/>
    </row>
    <row r="380" spans="1:30" ht="150" customHeight="1">
      <c r="A380" s="2">
        <v>12708</v>
      </c>
      <c r="B380" s="2"/>
      <c r="C380" s="35">
        <v>2092434504573</v>
      </c>
      <c r="D380" s="47" t="s">
        <v>719</v>
      </c>
      <c r="E380" s="47" t="s">
        <v>720</v>
      </c>
      <c r="F380" s="37">
        <v>0</v>
      </c>
      <c r="G380" s="38">
        <f t="shared" si="11"/>
        <v>2</v>
      </c>
      <c r="H380" s="48">
        <v>0</v>
      </c>
      <c r="I380" s="49">
        <v>2</v>
      </c>
      <c r="J380" s="50">
        <v>25</v>
      </c>
      <c r="K380" s="51">
        <v>2</v>
      </c>
      <c r="L380" s="52" t="s">
        <v>715</v>
      </c>
      <c r="M380" s="53" t="s">
        <v>716</v>
      </c>
      <c r="N380" s="53" t="s">
        <v>2862</v>
      </c>
      <c r="O380" s="53" t="s">
        <v>2834</v>
      </c>
      <c r="P380" s="47" t="s">
        <v>717</v>
      </c>
      <c r="Q380" s="47" t="s">
        <v>718</v>
      </c>
      <c r="R380" s="47" t="s">
        <v>16</v>
      </c>
      <c r="S380" s="47" t="s">
        <v>17</v>
      </c>
      <c r="T380" s="47" t="s">
        <v>18</v>
      </c>
      <c r="U380" s="51">
        <v>2</v>
      </c>
      <c r="V380" s="51">
        <v>0</v>
      </c>
      <c r="W380" s="47" t="s">
        <v>19</v>
      </c>
      <c r="X380" s="47" t="s">
        <v>20</v>
      </c>
      <c r="Y380" s="54">
        <v>46</v>
      </c>
      <c r="Z380" s="55">
        <v>119.60000000000001</v>
      </c>
      <c r="AA380" s="45">
        <f t="shared" si="10"/>
        <v>92</v>
      </c>
      <c r="AB380" s="17"/>
      <c r="AC380" s="17"/>
      <c r="AD380" s="33"/>
    </row>
    <row r="381" spans="1:30" ht="150" customHeight="1">
      <c r="A381" s="2">
        <v>12965</v>
      </c>
      <c r="B381" s="2"/>
      <c r="C381" s="35">
        <v>2092434458111</v>
      </c>
      <c r="D381" s="47" t="s">
        <v>248</v>
      </c>
      <c r="E381" s="47" t="s">
        <v>249</v>
      </c>
      <c r="F381" s="37">
        <v>0</v>
      </c>
      <c r="G381" s="38">
        <f t="shared" si="11"/>
        <v>4</v>
      </c>
      <c r="H381" s="48">
        <v>1</v>
      </c>
      <c r="I381" s="49">
        <v>3</v>
      </c>
      <c r="J381" s="50">
        <v>27</v>
      </c>
      <c r="K381" s="51">
        <v>4</v>
      </c>
      <c r="L381" s="52" t="s">
        <v>715</v>
      </c>
      <c r="M381" s="53" t="s">
        <v>716</v>
      </c>
      <c r="N381" s="53" t="s">
        <v>2862</v>
      </c>
      <c r="O381" s="53" t="s">
        <v>2834</v>
      </c>
      <c r="P381" s="47" t="s">
        <v>717</v>
      </c>
      <c r="Q381" s="47" t="s">
        <v>718</v>
      </c>
      <c r="R381" s="47" t="s">
        <v>16</v>
      </c>
      <c r="S381" s="47" t="s">
        <v>17</v>
      </c>
      <c r="T381" s="47" t="s">
        <v>18</v>
      </c>
      <c r="U381" s="51">
        <v>2</v>
      </c>
      <c r="V381" s="51">
        <v>0</v>
      </c>
      <c r="W381" s="47" t="s">
        <v>19</v>
      </c>
      <c r="X381" s="47" t="s">
        <v>20</v>
      </c>
      <c r="Y381" s="54">
        <v>46</v>
      </c>
      <c r="Z381" s="55">
        <v>119.60000000000001</v>
      </c>
      <c r="AA381" s="45">
        <f t="shared" si="10"/>
        <v>184</v>
      </c>
      <c r="AB381" s="17"/>
      <c r="AC381" s="17"/>
      <c r="AD381" s="33"/>
    </row>
    <row r="382" spans="1:30" ht="150" customHeight="1">
      <c r="A382" s="2">
        <v>10446</v>
      </c>
      <c r="B382" s="2"/>
      <c r="C382" s="35">
        <v>2092434504474</v>
      </c>
      <c r="D382" s="47" t="s">
        <v>41</v>
      </c>
      <c r="E382" s="47" t="s">
        <v>42</v>
      </c>
      <c r="F382" s="37">
        <v>0</v>
      </c>
      <c r="G382" s="38">
        <f t="shared" si="11"/>
        <v>1</v>
      </c>
      <c r="H382" s="48">
        <v>0</v>
      </c>
      <c r="I382" s="49">
        <v>1</v>
      </c>
      <c r="J382" s="50">
        <v>23</v>
      </c>
      <c r="K382" s="51">
        <v>0</v>
      </c>
      <c r="L382" s="52" t="s">
        <v>725</v>
      </c>
      <c r="M382" s="53" t="s">
        <v>726</v>
      </c>
      <c r="N382" s="53" t="s">
        <v>2862</v>
      </c>
      <c r="O382" s="53" t="s">
        <v>2834</v>
      </c>
      <c r="P382" s="47" t="s">
        <v>727</v>
      </c>
      <c r="Q382" s="47" t="s">
        <v>718</v>
      </c>
      <c r="R382" s="47" t="s">
        <v>16</v>
      </c>
      <c r="S382" s="47" t="s">
        <v>17</v>
      </c>
      <c r="T382" s="47" t="s">
        <v>18</v>
      </c>
      <c r="U382" s="51">
        <v>2</v>
      </c>
      <c r="V382" s="51">
        <v>0</v>
      </c>
      <c r="W382" s="47" t="s">
        <v>19</v>
      </c>
      <c r="X382" s="47" t="s">
        <v>20</v>
      </c>
      <c r="Y382" s="54">
        <v>46</v>
      </c>
      <c r="Z382" s="55">
        <v>119.60000000000001</v>
      </c>
      <c r="AA382" s="45">
        <f t="shared" si="10"/>
        <v>46</v>
      </c>
      <c r="AB382" s="17"/>
      <c r="AC382" s="17"/>
      <c r="AD382" s="33"/>
    </row>
    <row r="383" spans="1:30" ht="150" customHeight="1">
      <c r="A383" s="2">
        <v>10468</v>
      </c>
      <c r="B383" s="2"/>
      <c r="C383" s="35">
        <v>2092434504559</v>
      </c>
      <c r="D383" s="47" t="s">
        <v>728</v>
      </c>
      <c r="E383" s="47" t="s">
        <v>729</v>
      </c>
      <c r="F383" s="37">
        <v>0</v>
      </c>
      <c r="G383" s="38">
        <f t="shared" si="11"/>
        <v>1</v>
      </c>
      <c r="H383" s="48">
        <v>0</v>
      </c>
      <c r="I383" s="49">
        <v>1</v>
      </c>
      <c r="J383" s="50">
        <v>32</v>
      </c>
      <c r="K383" s="51">
        <v>9</v>
      </c>
      <c r="L383" s="52" t="s">
        <v>725</v>
      </c>
      <c r="M383" s="53" t="s">
        <v>726</v>
      </c>
      <c r="N383" s="53" t="s">
        <v>2862</v>
      </c>
      <c r="O383" s="53" t="s">
        <v>2834</v>
      </c>
      <c r="P383" s="47" t="s">
        <v>727</v>
      </c>
      <c r="Q383" s="47" t="s">
        <v>718</v>
      </c>
      <c r="R383" s="47" t="s">
        <v>16</v>
      </c>
      <c r="S383" s="47" t="s">
        <v>17</v>
      </c>
      <c r="T383" s="47" t="s">
        <v>18</v>
      </c>
      <c r="U383" s="51">
        <v>2</v>
      </c>
      <c r="V383" s="51">
        <v>0</v>
      </c>
      <c r="W383" s="47" t="s">
        <v>19</v>
      </c>
      <c r="X383" s="47" t="s">
        <v>20</v>
      </c>
      <c r="Y383" s="54">
        <v>46</v>
      </c>
      <c r="Z383" s="55">
        <v>119.60000000000001</v>
      </c>
      <c r="AA383" s="45">
        <f t="shared" si="10"/>
        <v>46</v>
      </c>
      <c r="AB383" s="17"/>
      <c r="AC383" s="17"/>
      <c r="AD383" s="33"/>
    </row>
    <row r="384" spans="1:30" ht="150" customHeight="1">
      <c r="A384" s="2">
        <v>10469</v>
      </c>
      <c r="B384" s="2"/>
      <c r="C384" s="35">
        <v>2092434504542</v>
      </c>
      <c r="D384" s="47" t="s">
        <v>728</v>
      </c>
      <c r="E384" s="47" t="s">
        <v>729</v>
      </c>
      <c r="F384" s="37">
        <v>0</v>
      </c>
      <c r="G384" s="38">
        <f t="shared" si="11"/>
        <v>1</v>
      </c>
      <c r="H384" s="48">
        <v>0</v>
      </c>
      <c r="I384" s="49">
        <v>1</v>
      </c>
      <c r="J384" s="50">
        <v>31</v>
      </c>
      <c r="K384" s="51">
        <v>8</v>
      </c>
      <c r="L384" s="52" t="s">
        <v>725</v>
      </c>
      <c r="M384" s="53" t="s">
        <v>726</v>
      </c>
      <c r="N384" s="53" t="s">
        <v>2862</v>
      </c>
      <c r="O384" s="53" t="s">
        <v>2834</v>
      </c>
      <c r="P384" s="47" t="s">
        <v>727</v>
      </c>
      <c r="Q384" s="47" t="s">
        <v>718</v>
      </c>
      <c r="R384" s="47" t="s">
        <v>16</v>
      </c>
      <c r="S384" s="47" t="s">
        <v>17</v>
      </c>
      <c r="T384" s="47" t="s">
        <v>18</v>
      </c>
      <c r="U384" s="51">
        <v>2</v>
      </c>
      <c r="V384" s="51">
        <v>0</v>
      </c>
      <c r="W384" s="47" t="s">
        <v>19</v>
      </c>
      <c r="X384" s="47" t="s">
        <v>20</v>
      </c>
      <c r="Y384" s="54">
        <v>46</v>
      </c>
      <c r="Z384" s="55">
        <v>119.60000000000001</v>
      </c>
      <c r="AA384" s="45">
        <f t="shared" si="10"/>
        <v>46</v>
      </c>
      <c r="AB384" s="17"/>
      <c r="AC384" s="17"/>
      <c r="AD384" s="33"/>
    </row>
    <row r="385" spans="1:30" ht="150" customHeight="1">
      <c r="A385" s="2">
        <v>10596</v>
      </c>
      <c r="B385" s="2"/>
      <c r="C385" s="35">
        <v>2092434504498</v>
      </c>
      <c r="D385" s="47" t="s">
        <v>723</v>
      </c>
      <c r="E385" s="47" t="s">
        <v>724</v>
      </c>
      <c r="F385" s="37">
        <v>0</v>
      </c>
      <c r="G385" s="38">
        <f t="shared" si="11"/>
        <v>1</v>
      </c>
      <c r="H385" s="48">
        <v>0</v>
      </c>
      <c r="I385" s="49">
        <v>1</v>
      </c>
      <c r="J385" s="50">
        <v>25</v>
      </c>
      <c r="K385" s="51">
        <v>2</v>
      </c>
      <c r="L385" s="52" t="s">
        <v>725</v>
      </c>
      <c r="M385" s="53" t="s">
        <v>726</v>
      </c>
      <c r="N385" s="53" t="s">
        <v>2862</v>
      </c>
      <c r="O385" s="53" t="s">
        <v>2834</v>
      </c>
      <c r="P385" s="47" t="s">
        <v>727</v>
      </c>
      <c r="Q385" s="47" t="s">
        <v>718</v>
      </c>
      <c r="R385" s="47" t="s">
        <v>16</v>
      </c>
      <c r="S385" s="47" t="s">
        <v>17</v>
      </c>
      <c r="T385" s="47" t="s">
        <v>18</v>
      </c>
      <c r="U385" s="51">
        <v>2</v>
      </c>
      <c r="V385" s="51">
        <v>0</v>
      </c>
      <c r="W385" s="47" t="s">
        <v>19</v>
      </c>
      <c r="X385" s="47" t="s">
        <v>20</v>
      </c>
      <c r="Y385" s="54">
        <v>46</v>
      </c>
      <c r="Z385" s="55">
        <v>119.60000000000001</v>
      </c>
      <c r="AA385" s="45">
        <f t="shared" si="10"/>
        <v>46</v>
      </c>
      <c r="AB385" s="17"/>
      <c r="AC385" s="17"/>
      <c r="AD385" s="33"/>
    </row>
    <row r="386" spans="1:30" ht="150" customHeight="1">
      <c r="A386" s="2">
        <v>10604</v>
      </c>
      <c r="B386" s="2"/>
      <c r="C386" s="35">
        <v>2092434520771</v>
      </c>
      <c r="D386" s="47" t="s">
        <v>739</v>
      </c>
      <c r="E386" s="47" t="s">
        <v>740</v>
      </c>
      <c r="F386" s="37">
        <v>0</v>
      </c>
      <c r="G386" s="38">
        <f t="shared" si="11"/>
        <v>2</v>
      </c>
      <c r="H386" s="48">
        <v>0</v>
      </c>
      <c r="I386" s="49">
        <v>2</v>
      </c>
      <c r="J386" s="50">
        <v>30</v>
      </c>
      <c r="K386" s="51">
        <v>7</v>
      </c>
      <c r="L386" s="52" t="s">
        <v>732</v>
      </c>
      <c r="M386" s="53" t="s">
        <v>13</v>
      </c>
      <c r="N386" s="53" t="s">
        <v>2862</v>
      </c>
      <c r="O386" s="53" t="s">
        <v>2834</v>
      </c>
      <c r="P386" s="47" t="s">
        <v>727</v>
      </c>
      <c r="Q386" s="47" t="s">
        <v>79</v>
      </c>
      <c r="R386" s="47" t="s">
        <v>16</v>
      </c>
      <c r="S386" s="47" t="s">
        <v>17</v>
      </c>
      <c r="T386" s="47" t="s">
        <v>18</v>
      </c>
      <c r="U386" s="51">
        <v>2</v>
      </c>
      <c r="V386" s="51">
        <v>0</v>
      </c>
      <c r="W386" s="47" t="s">
        <v>19</v>
      </c>
      <c r="X386" s="47" t="s">
        <v>20</v>
      </c>
      <c r="Y386" s="54">
        <v>52</v>
      </c>
      <c r="Z386" s="55">
        <v>135.20000000000002</v>
      </c>
      <c r="AA386" s="45">
        <f t="shared" si="10"/>
        <v>104</v>
      </c>
      <c r="AB386" s="17"/>
      <c r="AC386" s="17"/>
      <c r="AD386" s="33"/>
    </row>
    <row r="387" spans="1:30" ht="150" customHeight="1">
      <c r="A387" s="2">
        <v>10605</v>
      </c>
      <c r="B387" s="2"/>
      <c r="C387" s="35">
        <v>2092434581628</v>
      </c>
      <c r="D387" s="47" t="s">
        <v>739</v>
      </c>
      <c r="E387" s="47" t="s">
        <v>740</v>
      </c>
      <c r="F387" s="37">
        <v>0</v>
      </c>
      <c r="G387" s="38">
        <f t="shared" si="11"/>
        <v>1</v>
      </c>
      <c r="H387" s="48">
        <v>0</v>
      </c>
      <c r="I387" s="49">
        <v>1</v>
      </c>
      <c r="J387" s="50">
        <v>31</v>
      </c>
      <c r="K387" s="51">
        <v>8</v>
      </c>
      <c r="L387" s="52" t="s">
        <v>732</v>
      </c>
      <c r="M387" s="53" t="s">
        <v>13</v>
      </c>
      <c r="N387" s="53" t="s">
        <v>2862</v>
      </c>
      <c r="O387" s="53" t="s">
        <v>2834</v>
      </c>
      <c r="P387" s="47" t="s">
        <v>727</v>
      </c>
      <c r="Q387" s="47" t="s">
        <v>79</v>
      </c>
      <c r="R387" s="47" t="s">
        <v>16</v>
      </c>
      <c r="S387" s="47" t="s">
        <v>17</v>
      </c>
      <c r="T387" s="47" t="s">
        <v>18</v>
      </c>
      <c r="U387" s="51">
        <v>2</v>
      </c>
      <c r="V387" s="51">
        <v>0</v>
      </c>
      <c r="W387" s="47" t="s">
        <v>19</v>
      </c>
      <c r="X387" s="47" t="s">
        <v>20</v>
      </c>
      <c r="Y387" s="54">
        <v>52</v>
      </c>
      <c r="Z387" s="55">
        <v>135.20000000000002</v>
      </c>
      <c r="AA387" s="45">
        <f t="shared" si="10"/>
        <v>52</v>
      </c>
      <c r="AB387" s="17"/>
      <c r="AC387" s="17"/>
      <c r="AD387" s="33"/>
    </row>
    <row r="388" spans="1:30" ht="150" customHeight="1">
      <c r="A388" s="2">
        <v>12400</v>
      </c>
      <c r="B388" s="2"/>
      <c r="C388" s="35">
        <v>2092434520733</v>
      </c>
      <c r="D388" s="47" t="s">
        <v>502</v>
      </c>
      <c r="E388" s="47" t="s">
        <v>503</v>
      </c>
      <c r="F388" s="37">
        <v>0</v>
      </c>
      <c r="G388" s="38">
        <f t="shared" si="11"/>
        <v>2</v>
      </c>
      <c r="H388" s="48">
        <v>0</v>
      </c>
      <c r="I388" s="49">
        <v>2</v>
      </c>
      <c r="J388" s="50">
        <v>25</v>
      </c>
      <c r="K388" s="51">
        <v>2</v>
      </c>
      <c r="L388" s="52" t="s">
        <v>732</v>
      </c>
      <c r="M388" s="53" t="s">
        <v>13</v>
      </c>
      <c r="N388" s="53" t="s">
        <v>2862</v>
      </c>
      <c r="O388" s="53" t="s">
        <v>2834</v>
      </c>
      <c r="P388" s="47" t="s">
        <v>727</v>
      </c>
      <c r="Q388" s="47" t="s">
        <v>79</v>
      </c>
      <c r="R388" s="47" t="s">
        <v>16</v>
      </c>
      <c r="S388" s="47" t="s">
        <v>17</v>
      </c>
      <c r="T388" s="47" t="s">
        <v>18</v>
      </c>
      <c r="U388" s="51">
        <v>2</v>
      </c>
      <c r="V388" s="51">
        <v>0</v>
      </c>
      <c r="W388" s="47" t="s">
        <v>19</v>
      </c>
      <c r="X388" s="47" t="s">
        <v>20</v>
      </c>
      <c r="Y388" s="54">
        <v>52</v>
      </c>
      <c r="Z388" s="55">
        <v>135.20000000000002</v>
      </c>
      <c r="AA388" s="45">
        <f t="shared" ref="AA388:AA451" si="12">Y388*G388</f>
        <v>104</v>
      </c>
      <c r="AB388" s="17"/>
      <c r="AC388" s="17"/>
      <c r="AD388" s="33"/>
    </row>
    <row r="389" spans="1:30" ht="150" customHeight="1">
      <c r="A389" s="2">
        <v>12618</v>
      </c>
      <c r="B389" s="2"/>
      <c r="C389" s="35">
        <v>2092434520757</v>
      </c>
      <c r="D389" s="47" t="s">
        <v>620</v>
      </c>
      <c r="E389" s="47" t="s">
        <v>621</v>
      </c>
      <c r="F389" s="37">
        <v>0</v>
      </c>
      <c r="G389" s="38">
        <f t="shared" ref="G389:G452" si="13">I389+H389</f>
        <v>2</v>
      </c>
      <c r="H389" s="48">
        <v>0</v>
      </c>
      <c r="I389" s="49">
        <v>2</v>
      </c>
      <c r="J389" s="50">
        <v>28</v>
      </c>
      <c r="K389" s="51">
        <v>5</v>
      </c>
      <c r="L389" s="52" t="s">
        <v>732</v>
      </c>
      <c r="M389" s="53" t="s">
        <v>13</v>
      </c>
      <c r="N389" s="53" t="s">
        <v>2862</v>
      </c>
      <c r="O389" s="53" t="s">
        <v>2834</v>
      </c>
      <c r="P389" s="47" t="s">
        <v>727</v>
      </c>
      <c r="Q389" s="47" t="s">
        <v>79</v>
      </c>
      <c r="R389" s="47" t="s">
        <v>16</v>
      </c>
      <c r="S389" s="47" t="s">
        <v>17</v>
      </c>
      <c r="T389" s="47" t="s">
        <v>18</v>
      </c>
      <c r="U389" s="51">
        <v>2</v>
      </c>
      <c r="V389" s="51">
        <v>0</v>
      </c>
      <c r="W389" s="47" t="s">
        <v>19</v>
      </c>
      <c r="X389" s="47" t="s">
        <v>20</v>
      </c>
      <c r="Y389" s="54">
        <v>52</v>
      </c>
      <c r="Z389" s="55">
        <v>135.20000000000002</v>
      </c>
      <c r="AA389" s="45">
        <f t="shared" si="12"/>
        <v>104</v>
      </c>
      <c r="AB389" s="17"/>
      <c r="AC389" s="17"/>
      <c r="AD389" s="33"/>
    </row>
    <row r="390" spans="1:30" ht="150" customHeight="1">
      <c r="A390" s="2">
        <v>12901</v>
      </c>
      <c r="B390" s="2"/>
      <c r="C390" s="35">
        <v>2092434520740</v>
      </c>
      <c r="D390" s="47" t="s">
        <v>733</v>
      </c>
      <c r="E390" s="47" t="s">
        <v>734</v>
      </c>
      <c r="F390" s="37">
        <v>0</v>
      </c>
      <c r="G390" s="38">
        <f t="shared" si="13"/>
        <v>3</v>
      </c>
      <c r="H390" s="48">
        <v>0</v>
      </c>
      <c r="I390" s="49">
        <v>3</v>
      </c>
      <c r="J390" s="50">
        <v>26</v>
      </c>
      <c r="K390" s="51">
        <v>3</v>
      </c>
      <c r="L390" s="52" t="s">
        <v>732</v>
      </c>
      <c r="M390" s="53" t="s">
        <v>13</v>
      </c>
      <c r="N390" s="53" t="s">
        <v>2862</v>
      </c>
      <c r="O390" s="53" t="s">
        <v>2834</v>
      </c>
      <c r="P390" s="47" t="s">
        <v>727</v>
      </c>
      <c r="Q390" s="47" t="s">
        <v>79</v>
      </c>
      <c r="R390" s="47" t="s">
        <v>16</v>
      </c>
      <c r="S390" s="47" t="s">
        <v>17</v>
      </c>
      <c r="T390" s="47" t="s">
        <v>18</v>
      </c>
      <c r="U390" s="51">
        <v>2</v>
      </c>
      <c r="V390" s="51">
        <v>0</v>
      </c>
      <c r="W390" s="47" t="s">
        <v>19</v>
      </c>
      <c r="X390" s="47" t="s">
        <v>20</v>
      </c>
      <c r="Y390" s="54">
        <v>52</v>
      </c>
      <c r="Z390" s="55">
        <v>135.20000000000002</v>
      </c>
      <c r="AA390" s="45">
        <f t="shared" si="12"/>
        <v>156</v>
      </c>
      <c r="AB390" s="17"/>
      <c r="AC390" s="17"/>
      <c r="AD390" s="33"/>
    </row>
    <row r="391" spans="1:30" ht="150" customHeight="1">
      <c r="A391" s="2">
        <v>12917</v>
      </c>
      <c r="B391" s="2"/>
      <c r="C391" s="35">
        <v>2092434520764</v>
      </c>
      <c r="D391" s="47" t="s">
        <v>730</v>
      </c>
      <c r="E391" s="47" t="s">
        <v>731</v>
      </c>
      <c r="F391" s="37">
        <v>0</v>
      </c>
      <c r="G391" s="38">
        <f t="shared" si="13"/>
        <v>3</v>
      </c>
      <c r="H391" s="48">
        <v>0</v>
      </c>
      <c r="I391" s="49">
        <v>3</v>
      </c>
      <c r="J391" s="50">
        <v>29</v>
      </c>
      <c r="K391" s="51">
        <v>6</v>
      </c>
      <c r="L391" s="52" t="s">
        <v>732</v>
      </c>
      <c r="M391" s="53" t="s">
        <v>13</v>
      </c>
      <c r="N391" s="53" t="s">
        <v>2862</v>
      </c>
      <c r="O391" s="53" t="s">
        <v>2834</v>
      </c>
      <c r="P391" s="47" t="s">
        <v>727</v>
      </c>
      <c r="Q391" s="47" t="s">
        <v>79</v>
      </c>
      <c r="R391" s="47" t="s">
        <v>16</v>
      </c>
      <c r="S391" s="47" t="s">
        <v>17</v>
      </c>
      <c r="T391" s="47" t="s">
        <v>18</v>
      </c>
      <c r="U391" s="51">
        <v>2</v>
      </c>
      <c r="V391" s="51">
        <v>0</v>
      </c>
      <c r="W391" s="47" t="s">
        <v>19</v>
      </c>
      <c r="X391" s="47" t="s">
        <v>20</v>
      </c>
      <c r="Y391" s="54">
        <v>52</v>
      </c>
      <c r="Z391" s="55">
        <v>135.20000000000002</v>
      </c>
      <c r="AA391" s="45">
        <f t="shared" si="12"/>
        <v>156</v>
      </c>
      <c r="AB391" s="17"/>
      <c r="AC391" s="17"/>
      <c r="AD391" s="33"/>
    </row>
    <row r="392" spans="1:30" ht="150" customHeight="1">
      <c r="A392" s="2">
        <v>12109</v>
      </c>
      <c r="B392" s="2"/>
      <c r="C392" s="35">
        <v>2092434507000</v>
      </c>
      <c r="D392" s="47" t="s">
        <v>721</v>
      </c>
      <c r="E392" s="47" t="s">
        <v>722</v>
      </c>
      <c r="F392" s="37">
        <v>0</v>
      </c>
      <c r="G392" s="38">
        <f t="shared" si="13"/>
        <v>18</v>
      </c>
      <c r="H392" s="48">
        <v>0</v>
      </c>
      <c r="I392" s="49">
        <v>18</v>
      </c>
      <c r="J392" s="50">
        <v>29</v>
      </c>
      <c r="K392" s="51">
        <v>6</v>
      </c>
      <c r="L392" s="52" t="s">
        <v>741</v>
      </c>
      <c r="M392" s="53" t="s">
        <v>13</v>
      </c>
      <c r="N392" s="53" t="s">
        <v>2862</v>
      </c>
      <c r="O392" s="53" t="s">
        <v>2834</v>
      </c>
      <c r="P392" s="47" t="s">
        <v>742</v>
      </c>
      <c r="Q392" s="47" t="s">
        <v>308</v>
      </c>
      <c r="R392" s="47" t="s">
        <v>16</v>
      </c>
      <c r="S392" s="47" t="s">
        <v>17</v>
      </c>
      <c r="T392" s="47" t="s">
        <v>18</v>
      </c>
      <c r="U392" s="51">
        <v>2</v>
      </c>
      <c r="V392" s="51">
        <v>0</v>
      </c>
      <c r="W392" s="47" t="s">
        <v>19</v>
      </c>
      <c r="X392" s="47" t="s">
        <v>20</v>
      </c>
      <c r="Y392" s="54">
        <v>43.5</v>
      </c>
      <c r="Z392" s="55">
        <v>113.10000000000001</v>
      </c>
      <c r="AA392" s="45">
        <f t="shared" si="12"/>
        <v>783</v>
      </c>
      <c r="AB392" s="17"/>
      <c r="AC392" s="17"/>
      <c r="AD392" s="33"/>
    </row>
    <row r="393" spans="1:30" ht="150" customHeight="1">
      <c r="A393" s="2">
        <v>12147</v>
      </c>
      <c r="B393" s="2"/>
      <c r="C393" s="35">
        <v>2092434507017</v>
      </c>
      <c r="D393" s="47" t="s">
        <v>759</v>
      </c>
      <c r="E393" s="47" t="s">
        <v>760</v>
      </c>
      <c r="F393" s="37">
        <v>0</v>
      </c>
      <c r="G393" s="38">
        <f t="shared" si="13"/>
        <v>18</v>
      </c>
      <c r="H393" s="48">
        <v>0</v>
      </c>
      <c r="I393" s="49">
        <v>18</v>
      </c>
      <c r="J393" s="50">
        <v>30</v>
      </c>
      <c r="K393" s="51">
        <v>7</v>
      </c>
      <c r="L393" s="52" t="s">
        <v>741</v>
      </c>
      <c r="M393" s="53" t="s">
        <v>13</v>
      </c>
      <c r="N393" s="53" t="s">
        <v>2862</v>
      </c>
      <c r="O393" s="53" t="s">
        <v>2834</v>
      </c>
      <c r="P393" s="47" t="s">
        <v>742</v>
      </c>
      <c r="Q393" s="47" t="s">
        <v>308</v>
      </c>
      <c r="R393" s="47" t="s">
        <v>16</v>
      </c>
      <c r="S393" s="47" t="s">
        <v>17</v>
      </c>
      <c r="T393" s="47" t="s">
        <v>18</v>
      </c>
      <c r="U393" s="51">
        <v>2</v>
      </c>
      <c r="V393" s="51">
        <v>0</v>
      </c>
      <c r="W393" s="47" t="s">
        <v>19</v>
      </c>
      <c r="X393" s="47" t="s">
        <v>20</v>
      </c>
      <c r="Y393" s="54">
        <v>43.5</v>
      </c>
      <c r="Z393" s="55">
        <v>113.10000000000001</v>
      </c>
      <c r="AA393" s="45">
        <f t="shared" si="12"/>
        <v>783</v>
      </c>
      <c r="AB393" s="17"/>
      <c r="AC393" s="17"/>
      <c r="AD393" s="33"/>
    </row>
    <row r="394" spans="1:30" ht="150" customHeight="1">
      <c r="A394" s="2">
        <v>12643</v>
      </c>
      <c r="B394" s="2"/>
      <c r="C394" s="35">
        <v>2092434506973</v>
      </c>
      <c r="D394" s="47" t="s">
        <v>757</v>
      </c>
      <c r="E394" s="47" t="s">
        <v>758</v>
      </c>
      <c r="F394" s="37">
        <v>0</v>
      </c>
      <c r="G394" s="38">
        <f t="shared" si="13"/>
        <v>22</v>
      </c>
      <c r="H394" s="48">
        <v>0</v>
      </c>
      <c r="I394" s="49">
        <v>22</v>
      </c>
      <c r="J394" s="50">
        <v>25</v>
      </c>
      <c r="K394" s="51">
        <v>2</v>
      </c>
      <c r="L394" s="52" t="s">
        <v>741</v>
      </c>
      <c r="M394" s="53" t="s">
        <v>13</v>
      </c>
      <c r="N394" s="53" t="s">
        <v>2862</v>
      </c>
      <c r="O394" s="53" t="s">
        <v>2834</v>
      </c>
      <c r="P394" s="47" t="s">
        <v>742</v>
      </c>
      <c r="Q394" s="47" t="s">
        <v>308</v>
      </c>
      <c r="R394" s="47" t="s">
        <v>16</v>
      </c>
      <c r="S394" s="47" t="s">
        <v>17</v>
      </c>
      <c r="T394" s="47" t="s">
        <v>18</v>
      </c>
      <c r="U394" s="51">
        <v>2</v>
      </c>
      <c r="V394" s="51">
        <v>0</v>
      </c>
      <c r="W394" s="47" t="s">
        <v>19</v>
      </c>
      <c r="X394" s="47" t="s">
        <v>20</v>
      </c>
      <c r="Y394" s="54">
        <v>43.5</v>
      </c>
      <c r="Z394" s="55">
        <v>113.10000000000001</v>
      </c>
      <c r="AA394" s="45">
        <f t="shared" si="12"/>
        <v>957</v>
      </c>
      <c r="AB394" s="17"/>
      <c r="AC394" s="17"/>
      <c r="AD394" s="33"/>
    </row>
    <row r="395" spans="1:30" ht="150" customHeight="1">
      <c r="A395" s="2">
        <v>12650</v>
      </c>
      <c r="B395" s="2"/>
      <c r="C395" s="35">
        <v>2092434507253</v>
      </c>
      <c r="D395" s="47" t="s">
        <v>755</v>
      </c>
      <c r="E395" s="47" t="s">
        <v>756</v>
      </c>
      <c r="F395" s="37">
        <v>0</v>
      </c>
      <c r="G395" s="38">
        <f t="shared" si="13"/>
        <v>6</v>
      </c>
      <c r="H395" s="48">
        <v>0</v>
      </c>
      <c r="I395" s="49">
        <v>6</v>
      </c>
      <c r="J395" s="50">
        <v>32</v>
      </c>
      <c r="K395" s="51">
        <v>9</v>
      </c>
      <c r="L395" s="52" t="s">
        <v>741</v>
      </c>
      <c r="M395" s="53" t="s">
        <v>13</v>
      </c>
      <c r="N395" s="53" t="s">
        <v>2862</v>
      </c>
      <c r="O395" s="53" t="s">
        <v>2834</v>
      </c>
      <c r="P395" s="47" t="s">
        <v>742</v>
      </c>
      <c r="Q395" s="47" t="s">
        <v>308</v>
      </c>
      <c r="R395" s="47" t="s">
        <v>16</v>
      </c>
      <c r="S395" s="47" t="s">
        <v>17</v>
      </c>
      <c r="T395" s="47" t="s">
        <v>18</v>
      </c>
      <c r="U395" s="51">
        <v>2</v>
      </c>
      <c r="V395" s="51">
        <v>0</v>
      </c>
      <c r="W395" s="47" t="s">
        <v>19</v>
      </c>
      <c r="X395" s="47" t="s">
        <v>20</v>
      </c>
      <c r="Y395" s="54">
        <v>43.5</v>
      </c>
      <c r="Z395" s="55">
        <v>113.10000000000001</v>
      </c>
      <c r="AA395" s="45">
        <f t="shared" si="12"/>
        <v>261</v>
      </c>
      <c r="AB395" s="17"/>
      <c r="AC395" s="17"/>
      <c r="AD395" s="33"/>
    </row>
    <row r="396" spans="1:30" ht="150" customHeight="1">
      <c r="A396" s="2">
        <v>12652</v>
      </c>
      <c r="B396" s="2"/>
      <c r="C396" s="35">
        <v>2092434507024</v>
      </c>
      <c r="D396" s="47" t="s">
        <v>755</v>
      </c>
      <c r="E396" s="47" t="s">
        <v>756</v>
      </c>
      <c r="F396" s="37">
        <v>0</v>
      </c>
      <c r="G396" s="38">
        <f t="shared" si="13"/>
        <v>21</v>
      </c>
      <c r="H396" s="48">
        <v>0</v>
      </c>
      <c r="I396" s="49">
        <v>21</v>
      </c>
      <c r="J396" s="50">
        <v>31</v>
      </c>
      <c r="K396" s="51">
        <v>8</v>
      </c>
      <c r="L396" s="52" t="s">
        <v>741</v>
      </c>
      <c r="M396" s="53" t="s">
        <v>13</v>
      </c>
      <c r="N396" s="53" t="s">
        <v>2862</v>
      </c>
      <c r="O396" s="53" t="s">
        <v>2834</v>
      </c>
      <c r="P396" s="47" t="s">
        <v>742</v>
      </c>
      <c r="Q396" s="47" t="s">
        <v>308</v>
      </c>
      <c r="R396" s="47" t="s">
        <v>16</v>
      </c>
      <c r="S396" s="47" t="s">
        <v>17</v>
      </c>
      <c r="T396" s="47" t="s">
        <v>18</v>
      </c>
      <c r="U396" s="51">
        <v>2</v>
      </c>
      <c r="V396" s="51">
        <v>0</v>
      </c>
      <c r="W396" s="47" t="s">
        <v>19</v>
      </c>
      <c r="X396" s="47" t="s">
        <v>20</v>
      </c>
      <c r="Y396" s="54">
        <v>43.5</v>
      </c>
      <c r="Z396" s="55">
        <v>113.10000000000001</v>
      </c>
      <c r="AA396" s="45">
        <f t="shared" si="12"/>
        <v>913.5</v>
      </c>
      <c r="AB396" s="17"/>
      <c r="AC396" s="17"/>
      <c r="AD396" s="33"/>
    </row>
    <row r="397" spans="1:30" ht="150" customHeight="1">
      <c r="A397" s="2">
        <v>12654</v>
      </c>
      <c r="B397" s="2"/>
      <c r="C397" s="35">
        <v>2092434506997</v>
      </c>
      <c r="D397" s="47" t="s">
        <v>753</v>
      </c>
      <c r="E397" s="47" t="s">
        <v>754</v>
      </c>
      <c r="F397" s="37">
        <v>0</v>
      </c>
      <c r="G397" s="38">
        <f t="shared" si="13"/>
        <v>23</v>
      </c>
      <c r="H397" s="48">
        <v>0</v>
      </c>
      <c r="I397" s="49">
        <v>23</v>
      </c>
      <c r="J397" s="50">
        <v>28</v>
      </c>
      <c r="K397" s="51">
        <v>5</v>
      </c>
      <c r="L397" s="52" t="s">
        <v>741</v>
      </c>
      <c r="M397" s="53" t="s">
        <v>13</v>
      </c>
      <c r="N397" s="53" t="s">
        <v>2862</v>
      </c>
      <c r="O397" s="53" t="s">
        <v>2834</v>
      </c>
      <c r="P397" s="47" t="s">
        <v>742</v>
      </c>
      <c r="Q397" s="47" t="s">
        <v>308</v>
      </c>
      <c r="R397" s="47" t="s">
        <v>16</v>
      </c>
      <c r="S397" s="47" t="s">
        <v>17</v>
      </c>
      <c r="T397" s="47" t="s">
        <v>18</v>
      </c>
      <c r="U397" s="51">
        <v>2</v>
      </c>
      <c r="V397" s="51">
        <v>0</v>
      </c>
      <c r="W397" s="47" t="s">
        <v>19</v>
      </c>
      <c r="X397" s="47" t="s">
        <v>20</v>
      </c>
      <c r="Y397" s="54">
        <v>43.5</v>
      </c>
      <c r="Z397" s="55">
        <v>113.10000000000001</v>
      </c>
      <c r="AA397" s="45">
        <f t="shared" si="12"/>
        <v>1000.5</v>
      </c>
      <c r="AB397" s="17"/>
      <c r="AC397" s="17"/>
      <c r="AD397" s="33"/>
    </row>
    <row r="398" spans="1:30" ht="150" customHeight="1">
      <c r="A398" s="2">
        <v>12661</v>
      </c>
      <c r="B398" s="2"/>
      <c r="C398" s="35">
        <v>2092434450863</v>
      </c>
      <c r="D398" s="47" t="s">
        <v>751</v>
      </c>
      <c r="E398" s="47" t="s">
        <v>752</v>
      </c>
      <c r="F398" s="37">
        <v>0</v>
      </c>
      <c r="G398" s="38">
        <f t="shared" si="13"/>
        <v>18</v>
      </c>
      <c r="H398" s="48">
        <v>1</v>
      </c>
      <c r="I398" s="49">
        <v>17</v>
      </c>
      <c r="J398" s="50">
        <v>27</v>
      </c>
      <c r="K398" s="51">
        <v>4</v>
      </c>
      <c r="L398" s="52" t="s">
        <v>741</v>
      </c>
      <c r="M398" s="53" t="s">
        <v>13</v>
      </c>
      <c r="N398" s="53" t="s">
        <v>2862</v>
      </c>
      <c r="O398" s="53" t="s">
        <v>2834</v>
      </c>
      <c r="P398" s="47" t="s">
        <v>742</v>
      </c>
      <c r="Q398" s="47" t="s">
        <v>308</v>
      </c>
      <c r="R398" s="47" t="s">
        <v>16</v>
      </c>
      <c r="S398" s="47" t="s">
        <v>17</v>
      </c>
      <c r="T398" s="47" t="s">
        <v>18</v>
      </c>
      <c r="U398" s="51">
        <v>2</v>
      </c>
      <c r="V398" s="51">
        <v>0</v>
      </c>
      <c r="W398" s="47" t="s">
        <v>19</v>
      </c>
      <c r="X398" s="47" t="s">
        <v>20</v>
      </c>
      <c r="Y398" s="54">
        <v>43.5</v>
      </c>
      <c r="Z398" s="55">
        <v>113.10000000000001</v>
      </c>
      <c r="AA398" s="45">
        <f t="shared" si="12"/>
        <v>783</v>
      </c>
      <c r="AB398" s="17"/>
      <c r="AC398" s="17"/>
      <c r="AD398" s="33"/>
    </row>
    <row r="399" spans="1:30" ht="150" customHeight="1">
      <c r="A399" s="2">
        <v>12675</v>
      </c>
      <c r="B399" s="2"/>
      <c r="C399" s="35">
        <v>2092434506980</v>
      </c>
      <c r="D399" s="47" t="s">
        <v>747</v>
      </c>
      <c r="E399" s="47" t="s">
        <v>748</v>
      </c>
      <c r="F399" s="37">
        <v>0</v>
      </c>
      <c r="G399" s="38">
        <f t="shared" si="13"/>
        <v>20</v>
      </c>
      <c r="H399" s="48">
        <v>0</v>
      </c>
      <c r="I399" s="49">
        <v>20</v>
      </c>
      <c r="J399" s="50">
        <v>26</v>
      </c>
      <c r="K399" s="51">
        <v>3</v>
      </c>
      <c r="L399" s="52" t="s">
        <v>741</v>
      </c>
      <c r="M399" s="53" t="s">
        <v>13</v>
      </c>
      <c r="N399" s="53" t="s">
        <v>2862</v>
      </c>
      <c r="O399" s="53" t="s">
        <v>2834</v>
      </c>
      <c r="P399" s="47" t="s">
        <v>742</v>
      </c>
      <c r="Q399" s="47" t="s">
        <v>308</v>
      </c>
      <c r="R399" s="47" t="s">
        <v>16</v>
      </c>
      <c r="S399" s="47" t="s">
        <v>17</v>
      </c>
      <c r="T399" s="47" t="s">
        <v>18</v>
      </c>
      <c r="U399" s="51">
        <v>2</v>
      </c>
      <c r="V399" s="51">
        <v>0</v>
      </c>
      <c r="W399" s="47" t="s">
        <v>19</v>
      </c>
      <c r="X399" s="47" t="s">
        <v>20</v>
      </c>
      <c r="Y399" s="54">
        <v>43.5</v>
      </c>
      <c r="Z399" s="55">
        <v>113.10000000000001</v>
      </c>
      <c r="AA399" s="45">
        <f t="shared" si="12"/>
        <v>870</v>
      </c>
      <c r="AB399" s="17"/>
      <c r="AC399" s="17"/>
      <c r="AD399" s="33"/>
    </row>
    <row r="400" spans="1:30" ht="150" customHeight="1">
      <c r="A400" s="2">
        <v>12813</v>
      </c>
      <c r="B400" s="2"/>
      <c r="C400" s="35">
        <v>2092434506966</v>
      </c>
      <c r="D400" s="47" t="s">
        <v>745</v>
      </c>
      <c r="E400" s="47" t="s">
        <v>746</v>
      </c>
      <c r="F400" s="37">
        <v>0</v>
      </c>
      <c r="G400" s="38">
        <f t="shared" si="13"/>
        <v>9</v>
      </c>
      <c r="H400" s="48">
        <v>0</v>
      </c>
      <c r="I400" s="49">
        <v>9</v>
      </c>
      <c r="J400" s="50">
        <v>24</v>
      </c>
      <c r="K400" s="51">
        <v>1</v>
      </c>
      <c r="L400" s="52" t="s">
        <v>741</v>
      </c>
      <c r="M400" s="53" t="s">
        <v>13</v>
      </c>
      <c r="N400" s="53" t="s">
        <v>2862</v>
      </c>
      <c r="O400" s="53" t="s">
        <v>2834</v>
      </c>
      <c r="P400" s="47" t="s">
        <v>742</v>
      </c>
      <c r="Q400" s="47" t="s">
        <v>308</v>
      </c>
      <c r="R400" s="47" t="s">
        <v>16</v>
      </c>
      <c r="S400" s="47" t="s">
        <v>17</v>
      </c>
      <c r="T400" s="47" t="s">
        <v>18</v>
      </c>
      <c r="U400" s="51">
        <v>2</v>
      </c>
      <c r="V400" s="51">
        <v>0</v>
      </c>
      <c r="W400" s="47" t="s">
        <v>19</v>
      </c>
      <c r="X400" s="47" t="s">
        <v>20</v>
      </c>
      <c r="Y400" s="54">
        <v>43.5</v>
      </c>
      <c r="Z400" s="55">
        <v>113.10000000000001</v>
      </c>
      <c r="AA400" s="45">
        <f t="shared" si="12"/>
        <v>391.5</v>
      </c>
      <c r="AB400" s="17"/>
      <c r="AC400" s="17"/>
      <c r="AD400" s="33"/>
    </row>
    <row r="401" spans="1:30" ht="150" customHeight="1">
      <c r="A401" s="2"/>
      <c r="B401" s="2"/>
      <c r="C401" s="35">
        <v>2092434503521</v>
      </c>
      <c r="D401" s="47"/>
      <c r="E401" s="47"/>
      <c r="F401" s="37"/>
      <c r="G401" s="38">
        <f t="shared" si="13"/>
        <v>12</v>
      </c>
      <c r="H401" s="48">
        <v>0</v>
      </c>
      <c r="I401" s="49">
        <v>12</v>
      </c>
      <c r="J401" s="50">
        <v>25</v>
      </c>
      <c r="K401" s="51"/>
      <c r="L401" s="52" t="s">
        <v>771</v>
      </c>
      <c r="M401" s="53" t="s">
        <v>772</v>
      </c>
      <c r="N401" s="53" t="s">
        <v>2862</v>
      </c>
      <c r="O401" s="53" t="s">
        <v>2834</v>
      </c>
      <c r="P401" s="47" t="s">
        <v>773</v>
      </c>
      <c r="Q401" s="47" t="s">
        <v>774</v>
      </c>
      <c r="R401" s="47" t="s">
        <v>16</v>
      </c>
      <c r="S401" s="47" t="s">
        <v>17</v>
      </c>
      <c r="T401" s="47" t="s">
        <v>18</v>
      </c>
      <c r="U401" s="51">
        <v>2</v>
      </c>
      <c r="V401" s="51">
        <v>0</v>
      </c>
      <c r="W401" s="47" t="s">
        <v>19</v>
      </c>
      <c r="X401" s="47" t="s">
        <v>20</v>
      </c>
      <c r="Y401" s="54">
        <v>59</v>
      </c>
      <c r="Z401" s="55">
        <v>153.4</v>
      </c>
      <c r="AA401" s="45">
        <f t="shared" si="12"/>
        <v>708</v>
      </c>
      <c r="AB401" s="17"/>
      <c r="AC401" s="17"/>
      <c r="AD401" s="33"/>
    </row>
    <row r="402" spans="1:30" ht="150" customHeight="1">
      <c r="A402" s="2"/>
      <c r="B402" s="2"/>
      <c r="C402" s="35">
        <v>2092434503538</v>
      </c>
      <c r="D402" s="47"/>
      <c r="E402" s="47"/>
      <c r="F402" s="37"/>
      <c r="G402" s="38">
        <f t="shared" si="13"/>
        <v>18</v>
      </c>
      <c r="H402" s="48">
        <v>0</v>
      </c>
      <c r="I402" s="49">
        <v>18</v>
      </c>
      <c r="J402" s="50">
        <v>26</v>
      </c>
      <c r="K402" s="51"/>
      <c r="L402" s="52" t="s">
        <v>771</v>
      </c>
      <c r="M402" s="53" t="s">
        <v>772</v>
      </c>
      <c r="N402" s="53" t="s">
        <v>2862</v>
      </c>
      <c r="O402" s="53" t="s">
        <v>2834</v>
      </c>
      <c r="P402" s="47" t="s">
        <v>773</v>
      </c>
      <c r="Q402" s="47" t="s">
        <v>774</v>
      </c>
      <c r="R402" s="47" t="s">
        <v>16</v>
      </c>
      <c r="S402" s="47" t="s">
        <v>17</v>
      </c>
      <c r="T402" s="47" t="s">
        <v>18</v>
      </c>
      <c r="U402" s="51">
        <v>2</v>
      </c>
      <c r="V402" s="51">
        <v>0</v>
      </c>
      <c r="W402" s="47" t="s">
        <v>19</v>
      </c>
      <c r="X402" s="47" t="s">
        <v>20</v>
      </c>
      <c r="Y402" s="54">
        <v>59</v>
      </c>
      <c r="Z402" s="55">
        <v>153.4</v>
      </c>
      <c r="AA402" s="45">
        <f t="shared" si="12"/>
        <v>1062</v>
      </c>
      <c r="AB402" s="17"/>
      <c r="AC402" s="17"/>
      <c r="AD402" s="33"/>
    </row>
    <row r="403" spans="1:30" ht="150" customHeight="1">
      <c r="A403" s="2">
        <v>13718</v>
      </c>
      <c r="B403" s="2"/>
      <c r="C403" s="35">
        <v>7900014505894</v>
      </c>
      <c r="D403" s="47" t="s">
        <v>777</v>
      </c>
      <c r="E403" s="47" t="s">
        <v>778</v>
      </c>
      <c r="F403" s="37">
        <v>0</v>
      </c>
      <c r="G403" s="38">
        <f t="shared" si="13"/>
        <v>1</v>
      </c>
      <c r="H403" s="48">
        <v>1</v>
      </c>
      <c r="I403" s="49">
        <v>0</v>
      </c>
      <c r="J403" s="50">
        <v>27</v>
      </c>
      <c r="K403" s="51">
        <v>4</v>
      </c>
      <c r="L403" s="52" t="s">
        <v>771</v>
      </c>
      <c r="M403" s="53" t="s">
        <v>772</v>
      </c>
      <c r="N403" s="53" t="s">
        <v>2862</v>
      </c>
      <c r="O403" s="53" t="s">
        <v>2834</v>
      </c>
      <c r="P403" s="47" t="s">
        <v>773</v>
      </c>
      <c r="Q403" s="47" t="s">
        <v>774</v>
      </c>
      <c r="R403" s="47" t="s">
        <v>16</v>
      </c>
      <c r="S403" s="47" t="s">
        <v>17</v>
      </c>
      <c r="T403" s="47" t="s">
        <v>18</v>
      </c>
      <c r="U403" s="51">
        <v>2</v>
      </c>
      <c r="V403" s="51">
        <v>0</v>
      </c>
      <c r="W403" s="47" t="s">
        <v>19</v>
      </c>
      <c r="X403" s="47" t="s">
        <v>20</v>
      </c>
      <c r="Y403" s="54">
        <v>59</v>
      </c>
      <c r="Z403" s="55">
        <v>153.4</v>
      </c>
      <c r="AA403" s="45">
        <f t="shared" si="12"/>
        <v>59</v>
      </c>
      <c r="AB403" s="17"/>
      <c r="AC403" s="17"/>
      <c r="AD403" s="33"/>
    </row>
    <row r="404" spans="1:30" ht="150" customHeight="1">
      <c r="A404" s="2">
        <v>16157</v>
      </c>
      <c r="B404" s="2"/>
      <c r="C404" s="35">
        <v>7900014606706</v>
      </c>
      <c r="D404" s="47" t="s">
        <v>775</v>
      </c>
      <c r="E404" s="47" t="s">
        <v>776</v>
      </c>
      <c r="F404" s="37">
        <v>1</v>
      </c>
      <c r="G404" s="38">
        <f t="shared" si="13"/>
        <v>1</v>
      </c>
      <c r="H404" s="48">
        <v>0</v>
      </c>
      <c r="I404" s="49">
        <v>1</v>
      </c>
      <c r="J404" s="50">
        <v>27</v>
      </c>
      <c r="K404" s="51">
        <v>4</v>
      </c>
      <c r="L404" s="52" t="s">
        <v>771</v>
      </c>
      <c r="M404" s="53" t="s">
        <v>772</v>
      </c>
      <c r="N404" s="53" t="s">
        <v>2862</v>
      </c>
      <c r="O404" s="53" t="s">
        <v>2834</v>
      </c>
      <c r="P404" s="47" t="s">
        <v>773</v>
      </c>
      <c r="Q404" s="47" t="s">
        <v>774</v>
      </c>
      <c r="R404" s="47" t="s">
        <v>16</v>
      </c>
      <c r="S404" s="47" t="s">
        <v>17</v>
      </c>
      <c r="T404" s="47" t="s">
        <v>18</v>
      </c>
      <c r="U404" s="51">
        <v>0</v>
      </c>
      <c r="V404" s="51">
        <v>0</v>
      </c>
      <c r="W404" s="47" t="s">
        <v>19</v>
      </c>
      <c r="X404" s="47" t="s">
        <v>20</v>
      </c>
      <c r="Y404" s="54">
        <v>59</v>
      </c>
      <c r="Z404" s="55">
        <v>153.4</v>
      </c>
      <c r="AA404" s="45">
        <f t="shared" si="12"/>
        <v>59</v>
      </c>
      <c r="AB404" s="17"/>
      <c r="AC404" s="17"/>
      <c r="AD404" s="33"/>
    </row>
    <row r="405" spans="1:30" ht="150" customHeight="1">
      <c r="A405" s="2">
        <v>16261</v>
      </c>
      <c r="B405" s="2"/>
      <c r="C405" s="35">
        <v>2092434448211</v>
      </c>
      <c r="D405" s="47" t="s">
        <v>769</v>
      </c>
      <c r="E405" s="47" t="s">
        <v>770</v>
      </c>
      <c r="F405" s="37">
        <v>14</v>
      </c>
      <c r="G405" s="38">
        <f t="shared" si="13"/>
        <v>13</v>
      </c>
      <c r="H405" s="48">
        <v>0</v>
      </c>
      <c r="I405" s="49">
        <v>13</v>
      </c>
      <c r="J405" s="50">
        <v>27</v>
      </c>
      <c r="K405" s="51">
        <v>4</v>
      </c>
      <c r="L405" s="52" t="s">
        <v>771</v>
      </c>
      <c r="M405" s="53" t="s">
        <v>772</v>
      </c>
      <c r="N405" s="53" t="s">
        <v>2862</v>
      </c>
      <c r="O405" s="53" t="s">
        <v>2834</v>
      </c>
      <c r="P405" s="47" t="s">
        <v>773</v>
      </c>
      <c r="Q405" s="47" t="s">
        <v>774</v>
      </c>
      <c r="R405" s="47" t="s">
        <v>16</v>
      </c>
      <c r="S405" s="47" t="s">
        <v>17</v>
      </c>
      <c r="T405" s="47" t="s">
        <v>18</v>
      </c>
      <c r="U405" s="51">
        <v>2</v>
      </c>
      <c r="V405" s="51">
        <v>0</v>
      </c>
      <c r="W405" s="47" t="s">
        <v>19</v>
      </c>
      <c r="X405" s="47" t="s">
        <v>20</v>
      </c>
      <c r="Y405" s="54">
        <v>59</v>
      </c>
      <c r="Z405" s="55">
        <v>153.4</v>
      </c>
      <c r="AA405" s="45">
        <f t="shared" si="12"/>
        <v>767</v>
      </c>
      <c r="AB405" s="17"/>
      <c r="AC405" s="17"/>
      <c r="AD405" s="33"/>
    </row>
    <row r="406" spans="1:30" ht="150" customHeight="1">
      <c r="A406" s="2"/>
      <c r="B406" s="2"/>
      <c r="C406" s="35">
        <v>2092434503545</v>
      </c>
      <c r="D406" s="47"/>
      <c r="E406" s="47"/>
      <c r="F406" s="37"/>
      <c r="G406" s="38">
        <f t="shared" si="13"/>
        <v>20</v>
      </c>
      <c r="H406" s="48">
        <v>0</v>
      </c>
      <c r="I406" s="49">
        <v>20</v>
      </c>
      <c r="J406" s="50">
        <v>28</v>
      </c>
      <c r="K406" s="51"/>
      <c r="L406" s="52" t="s">
        <v>771</v>
      </c>
      <c r="M406" s="53" t="s">
        <v>772</v>
      </c>
      <c r="N406" s="53" t="s">
        <v>2862</v>
      </c>
      <c r="O406" s="53" t="s">
        <v>2834</v>
      </c>
      <c r="P406" s="47" t="s">
        <v>773</v>
      </c>
      <c r="Q406" s="47" t="s">
        <v>774</v>
      </c>
      <c r="R406" s="47" t="s">
        <v>16</v>
      </c>
      <c r="S406" s="47" t="s">
        <v>17</v>
      </c>
      <c r="T406" s="47" t="s">
        <v>18</v>
      </c>
      <c r="U406" s="51">
        <v>2</v>
      </c>
      <c r="V406" s="51">
        <v>0</v>
      </c>
      <c r="W406" s="47" t="s">
        <v>19</v>
      </c>
      <c r="X406" s="47" t="s">
        <v>20</v>
      </c>
      <c r="Y406" s="54">
        <v>59</v>
      </c>
      <c r="Z406" s="55">
        <v>153.4</v>
      </c>
      <c r="AA406" s="45">
        <f t="shared" si="12"/>
        <v>1180</v>
      </c>
      <c r="AB406" s="17"/>
      <c r="AC406" s="17"/>
      <c r="AD406" s="33"/>
    </row>
    <row r="407" spans="1:30" ht="150" customHeight="1">
      <c r="A407" s="2"/>
      <c r="B407" s="2"/>
      <c r="C407" s="35">
        <v>2092434503552</v>
      </c>
      <c r="D407" s="47"/>
      <c r="E407" s="47"/>
      <c r="F407" s="37"/>
      <c r="G407" s="38">
        <f t="shared" si="13"/>
        <v>7</v>
      </c>
      <c r="H407" s="48">
        <v>0</v>
      </c>
      <c r="I407" s="49">
        <v>7</v>
      </c>
      <c r="J407" s="50">
        <v>29</v>
      </c>
      <c r="K407" s="51"/>
      <c r="L407" s="52" t="s">
        <v>771</v>
      </c>
      <c r="M407" s="53" t="s">
        <v>772</v>
      </c>
      <c r="N407" s="53" t="s">
        <v>2862</v>
      </c>
      <c r="O407" s="53" t="s">
        <v>2834</v>
      </c>
      <c r="P407" s="47" t="s">
        <v>773</v>
      </c>
      <c r="Q407" s="47" t="s">
        <v>774</v>
      </c>
      <c r="R407" s="47" t="s">
        <v>16</v>
      </c>
      <c r="S407" s="47" t="s">
        <v>17</v>
      </c>
      <c r="T407" s="47" t="s">
        <v>18</v>
      </c>
      <c r="U407" s="51">
        <v>2</v>
      </c>
      <c r="V407" s="51">
        <v>0</v>
      </c>
      <c r="W407" s="47" t="s">
        <v>19</v>
      </c>
      <c r="X407" s="47" t="s">
        <v>20</v>
      </c>
      <c r="Y407" s="54">
        <v>59</v>
      </c>
      <c r="Z407" s="55">
        <v>153.4</v>
      </c>
      <c r="AA407" s="45">
        <f t="shared" si="12"/>
        <v>413</v>
      </c>
      <c r="AB407" s="17"/>
      <c r="AC407" s="17"/>
      <c r="AD407" s="33"/>
    </row>
    <row r="408" spans="1:30" ht="150" customHeight="1">
      <c r="A408" s="2"/>
      <c r="B408" s="2"/>
      <c r="C408" s="35">
        <v>2092434503569</v>
      </c>
      <c r="D408" s="47"/>
      <c r="E408" s="47"/>
      <c r="F408" s="37"/>
      <c r="G408" s="38">
        <f t="shared" si="13"/>
        <v>10</v>
      </c>
      <c r="H408" s="48">
        <v>0</v>
      </c>
      <c r="I408" s="49">
        <v>10</v>
      </c>
      <c r="J408" s="50">
        <v>30</v>
      </c>
      <c r="K408" s="51"/>
      <c r="L408" s="52" t="s">
        <v>771</v>
      </c>
      <c r="M408" s="53" t="s">
        <v>772</v>
      </c>
      <c r="N408" s="53" t="s">
        <v>2862</v>
      </c>
      <c r="O408" s="53" t="s">
        <v>2834</v>
      </c>
      <c r="P408" s="47" t="s">
        <v>773</v>
      </c>
      <c r="Q408" s="47" t="s">
        <v>774</v>
      </c>
      <c r="R408" s="47" t="s">
        <v>16</v>
      </c>
      <c r="S408" s="47" t="s">
        <v>17</v>
      </c>
      <c r="T408" s="47" t="s">
        <v>18</v>
      </c>
      <c r="U408" s="51">
        <v>2</v>
      </c>
      <c r="V408" s="51">
        <v>0</v>
      </c>
      <c r="W408" s="47" t="s">
        <v>19</v>
      </c>
      <c r="X408" s="47" t="s">
        <v>20</v>
      </c>
      <c r="Y408" s="54">
        <v>59</v>
      </c>
      <c r="Z408" s="55">
        <v>153.4</v>
      </c>
      <c r="AA408" s="45">
        <f t="shared" si="12"/>
        <v>590</v>
      </c>
      <c r="AB408" s="17"/>
      <c r="AC408" s="17"/>
      <c r="AD408" s="33"/>
    </row>
    <row r="409" spans="1:30" ht="150" customHeight="1">
      <c r="A409" s="2"/>
      <c r="B409" s="2"/>
      <c r="C409" s="35">
        <v>2092434503576</v>
      </c>
      <c r="D409" s="47"/>
      <c r="E409" s="47"/>
      <c r="F409" s="37"/>
      <c r="G409" s="38">
        <f t="shared" si="13"/>
        <v>5</v>
      </c>
      <c r="H409" s="48">
        <v>0</v>
      </c>
      <c r="I409" s="49">
        <v>5</v>
      </c>
      <c r="J409" s="50">
        <v>31</v>
      </c>
      <c r="K409" s="51"/>
      <c r="L409" s="52" t="s">
        <v>771</v>
      </c>
      <c r="M409" s="53" t="s">
        <v>772</v>
      </c>
      <c r="N409" s="53" t="s">
        <v>2862</v>
      </c>
      <c r="O409" s="53" t="s">
        <v>2834</v>
      </c>
      <c r="P409" s="47" t="s">
        <v>773</v>
      </c>
      <c r="Q409" s="47" t="s">
        <v>774</v>
      </c>
      <c r="R409" s="47" t="s">
        <v>16</v>
      </c>
      <c r="S409" s="47" t="s">
        <v>17</v>
      </c>
      <c r="T409" s="47" t="s">
        <v>18</v>
      </c>
      <c r="U409" s="51">
        <v>2</v>
      </c>
      <c r="V409" s="51">
        <v>0</v>
      </c>
      <c r="W409" s="47" t="s">
        <v>19</v>
      </c>
      <c r="X409" s="47" t="s">
        <v>20</v>
      </c>
      <c r="Y409" s="54">
        <v>59</v>
      </c>
      <c r="Z409" s="55">
        <v>153.4</v>
      </c>
      <c r="AA409" s="45">
        <f t="shared" si="12"/>
        <v>295</v>
      </c>
      <c r="AB409" s="17"/>
      <c r="AC409" s="17"/>
      <c r="AD409" s="33"/>
    </row>
    <row r="410" spans="1:30" ht="150" customHeight="1">
      <c r="A410" s="2"/>
      <c r="B410" s="2"/>
      <c r="C410" s="35">
        <v>2092434503583</v>
      </c>
      <c r="D410" s="47"/>
      <c r="E410" s="47"/>
      <c r="F410" s="37"/>
      <c r="G410" s="38">
        <f t="shared" si="13"/>
        <v>1</v>
      </c>
      <c r="H410" s="48">
        <v>0</v>
      </c>
      <c r="I410" s="49">
        <v>1</v>
      </c>
      <c r="J410" s="50">
        <v>32</v>
      </c>
      <c r="K410" s="51"/>
      <c r="L410" s="52" t="s">
        <v>771</v>
      </c>
      <c r="M410" s="53" t="s">
        <v>772</v>
      </c>
      <c r="N410" s="53" t="s">
        <v>2862</v>
      </c>
      <c r="O410" s="53" t="s">
        <v>2834</v>
      </c>
      <c r="P410" s="47" t="s">
        <v>773</v>
      </c>
      <c r="Q410" s="47" t="s">
        <v>774</v>
      </c>
      <c r="R410" s="47" t="s">
        <v>16</v>
      </c>
      <c r="S410" s="47" t="s">
        <v>17</v>
      </c>
      <c r="T410" s="47" t="s">
        <v>18</v>
      </c>
      <c r="U410" s="51">
        <v>2</v>
      </c>
      <c r="V410" s="51">
        <v>0</v>
      </c>
      <c r="W410" s="47" t="s">
        <v>19</v>
      </c>
      <c r="X410" s="47" t="s">
        <v>20</v>
      </c>
      <c r="Y410" s="54">
        <v>59</v>
      </c>
      <c r="Z410" s="55">
        <v>153.4</v>
      </c>
      <c r="AA410" s="45">
        <f t="shared" si="12"/>
        <v>59</v>
      </c>
      <c r="AB410" s="17"/>
      <c r="AC410" s="17"/>
      <c r="AD410" s="33"/>
    </row>
    <row r="411" spans="1:30" ht="150" customHeight="1">
      <c r="A411" s="2">
        <v>12416</v>
      </c>
      <c r="B411" s="2"/>
      <c r="C411" s="35">
        <v>2092434503460</v>
      </c>
      <c r="D411" s="47" t="s">
        <v>605</v>
      </c>
      <c r="E411" s="47" t="s">
        <v>606</v>
      </c>
      <c r="F411" s="37">
        <v>0</v>
      </c>
      <c r="G411" s="38">
        <f t="shared" si="13"/>
        <v>3</v>
      </c>
      <c r="H411" s="48">
        <v>0</v>
      </c>
      <c r="I411" s="49">
        <v>3</v>
      </c>
      <c r="J411" s="50">
        <v>26</v>
      </c>
      <c r="K411" s="51">
        <v>3</v>
      </c>
      <c r="L411" s="52" t="s">
        <v>779</v>
      </c>
      <c r="M411" s="53" t="s">
        <v>780</v>
      </c>
      <c r="N411" s="53" t="s">
        <v>2863</v>
      </c>
      <c r="O411" s="53" t="s">
        <v>2834</v>
      </c>
      <c r="P411" s="47" t="s">
        <v>781</v>
      </c>
      <c r="Q411" s="47" t="s">
        <v>774</v>
      </c>
      <c r="R411" s="47" t="s">
        <v>16</v>
      </c>
      <c r="S411" s="47" t="s">
        <v>17</v>
      </c>
      <c r="T411" s="47" t="s">
        <v>18</v>
      </c>
      <c r="U411" s="51">
        <v>2</v>
      </c>
      <c r="V411" s="51">
        <v>0</v>
      </c>
      <c r="W411" s="47" t="s">
        <v>19</v>
      </c>
      <c r="X411" s="47" t="s">
        <v>20</v>
      </c>
      <c r="Y411" s="54">
        <v>72</v>
      </c>
      <c r="Z411" s="55">
        <v>187.20000000000002</v>
      </c>
      <c r="AA411" s="45">
        <f t="shared" si="12"/>
        <v>216</v>
      </c>
      <c r="AB411" s="17"/>
      <c r="AC411" s="17"/>
      <c r="AD411" s="33"/>
    </row>
    <row r="412" spans="1:30" ht="150" customHeight="1">
      <c r="A412" s="2"/>
      <c r="B412" s="2"/>
      <c r="C412" s="35">
        <v>2092434444602</v>
      </c>
      <c r="D412" s="47"/>
      <c r="E412" s="47"/>
      <c r="F412" s="37"/>
      <c r="G412" s="38">
        <f t="shared" si="13"/>
        <v>2</v>
      </c>
      <c r="H412" s="48">
        <v>0</v>
      </c>
      <c r="I412" s="49">
        <v>2</v>
      </c>
      <c r="J412" s="50">
        <v>27</v>
      </c>
      <c r="K412" s="51"/>
      <c r="L412" s="52" t="s">
        <v>779</v>
      </c>
      <c r="M412" s="53" t="s">
        <v>780</v>
      </c>
      <c r="N412" s="53" t="s">
        <v>2863</v>
      </c>
      <c r="O412" s="53" t="s">
        <v>2834</v>
      </c>
      <c r="P412" s="47" t="s">
        <v>781</v>
      </c>
      <c r="Q412" s="47" t="s">
        <v>774</v>
      </c>
      <c r="R412" s="47" t="s">
        <v>16</v>
      </c>
      <c r="S412" s="47" t="s">
        <v>17</v>
      </c>
      <c r="T412" s="47" t="s">
        <v>18</v>
      </c>
      <c r="U412" s="51">
        <v>2</v>
      </c>
      <c r="V412" s="51">
        <v>0</v>
      </c>
      <c r="W412" s="47" t="s">
        <v>19</v>
      </c>
      <c r="X412" s="47" t="s">
        <v>20</v>
      </c>
      <c r="Y412" s="54">
        <v>72</v>
      </c>
      <c r="Z412" s="55">
        <v>187.20000000000002</v>
      </c>
      <c r="AA412" s="45">
        <f t="shared" si="12"/>
        <v>144</v>
      </c>
      <c r="AB412" s="17"/>
      <c r="AC412" s="17"/>
      <c r="AD412" s="33"/>
    </row>
    <row r="413" spans="1:30" ht="150" customHeight="1">
      <c r="A413" s="2">
        <v>10520</v>
      </c>
      <c r="B413" s="2"/>
      <c r="C413" s="35">
        <v>2092434677918</v>
      </c>
      <c r="D413" s="47" t="s">
        <v>791</v>
      </c>
      <c r="E413" s="47" t="s">
        <v>792</v>
      </c>
      <c r="F413" s="37">
        <v>0</v>
      </c>
      <c r="G413" s="38">
        <f t="shared" si="13"/>
        <v>2</v>
      </c>
      <c r="H413" s="48">
        <v>0</v>
      </c>
      <c r="I413" s="49">
        <v>2</v>
      </c>
      <c r="J413" s="50">
        <v>25</v>
      </c>
      <c r="K413" s="51">
        <v>2</v>
      </c>
      <c r="L413" s="52" t="s">
        <v>786</v>
      </c>
      <c r="M413" s="53" t="s">
        <v>787</v>
      </c>
      <c r="N413" s="53" t="s">
        <v>2862</v>
      </c>
      <c r="O413" s="53" t="s">
        <v>2834</v>
      </c>
      <c r="P413" s="47" t="s">
        <v>788</v>
      </c>
      <c r="Q413" s="47" t="s">
        <v>710</v>
      </c>
      <c r="R413" s="47" t="s">
        <v>16</v>
      </c>
      <c r="S413" s="47" t="s">
        <v>17</v>
      </c>
      <c r="T413" s="47" t="s">
        <v>18</v>
      </c>
      <c r="U413" s="51">
        <v>2</v>
      </c>
      <c r="V413" s="51">
        <v>0</v>
      </c>
      <c r="W413" s="47" t="s">
        <v>19</v>
      </c>
      <c r="X413" s="47" t="s">
        <v>20</v>
      </c>
      <c r="Y413" s="54">
        <v>57</v>
      </c>
      <c r="Z413" s="55">
        <v>148.20000000000002</v>
      </c>
      <c r="AA413" s="45">
        <f t="shared" si="12"/>
        <v>114</v>
      </c>
      <c r="AB413" s="17"/>
      <c r="AC413" s="17"/>
      <c r="AD413" s="33"/>
    </row>
    <row r="414" spans="1:30" ht="150" customHeight="1">
      <c r="A414" s="2">
        <v>11424</v>
      </c>
      <c r="B414" s="2"/>
      <c r="C414" s="35">
        <v>2092434677925</v>
      </c>
      <c r="D414" s="47" t="s">
        <v>624</v>
      </c>
      <c r="E414" s="47" t="s">
        <v>625</v>
      </c>
      <c r="F414" s="37">
        <v>0</v>
      </c>
      <c r="G414" s="38">
        <f t="shared" si="13"/>
        <v>6</v>
      </c>
      <c r="H414" s="48">
        <v>0</v>
      </c>
      <c r="I414" s="49">
        <v>6</v>
      </c>
      <c r="J414" s="50">
        <v>26</v>
      </c>
      <c r="K414" s="51">
        <v>3</v>
      </c>
      <c r="L414" s="52" t="s">
        <v>786</v>
      </c>
      <c r="M414" s="53" t="s">
        <v>787</v>
      </c>
      <c r="N414" s="53" t="s">
        <v>2862</v>
      </c>
      <c r="O414" s="53" t="s">
        <v>2834</v>
      </c>
      <c r="P414" s="47" t="s">
        <v>788</v>
      </c>
      <c r="Q414" s="47" t="s">
        <v>710</v>
      </c>
      <c r="R414" s="47" t="s">
        <v>16</v>
      </c>
      <c r="S414" s="47" t="s">
        <v>17</v>
      </c>
      <c r="T414" s="47" t="s">
        <v>18</v>
      </c>
      <c r="U414" s="51">
        <v>2</v>
      </c>
      <c r="V414" s="51">
        <v>0</v>
      </c>
      <c r="W414" s="47" t="s">
        <v>19</v>
      </c>
      <c r="X414" s="47" t="s">
        <v>20</v>
      </c>
      <c r="Y414" s="54">
        <v>57</v>
      </c>
      <c r="Z414" s="55">
        <v>148.20000000000002</v>
      </c>
      <c r="AA414" s="45">
        <f t="shared" si="12"/>
        <v>342</v>
      </c>
      <c r="AB414" s="17"/>
      <c r="AC414" s="17"/>
      <c r="AD414" s="33"/>
    </row>
    <row r="415" spans="1:30" ht="150" customHeight="1">
      <c r="A415" s="2">
        <v>13033</v>
      </c>
      <c r="B415" s="2"/>
      <c r="C415" s="35">
        <v>2092434532835</v>
      </c>
      <c r="D415" s="47" t="s">
        <v>784</v>
      </c>
      <c r="E415" s="47" t="s">
        <v>785</v>
      </c>
      <c r="F415" s="37">
        <v>0</v>
      </c>
      <c r="G415" s="38">
        <f t="shared" si="13"/>
        <v>1</v>
      </c>
      <c r="H415" s="48">
        <v>1</v>
      </c>
      <c r="I415" s="49">
        <v>0</v>
      </c>
      <c r="J415" s="50">
        <v>27</v>
      </c>
      <c r="K415" s="51">
        <v>4</v>
      </c>
      <c r="L415" s="52" t="s">
        <v>786</v>
      </c>
      <c r="M415" s="53" t="s">
        <v>787</v>
      </c>
      <c r="N415" s="53" t="s">
        <v>2862</v>
      </c>
      <c r="O415" s="53" t="s">
        <v>2834</v>
      </c>
      <c r="P415" s="47" t="s">
        <v>788</v>
      </c>
      <c r="Q415" s="47" t="s">
        <v>710</v>
      </c>
      <c r="R415" s="47" t="s">
        <v>16</v>
      </c>
      <c r="S415" s="47" t="s">
        <v>17</v>
      </c>
      <c r="T415" s="47" t="s">
        <v>18</v>
      </c>
      <c r="U415" s="51">
        <v>2</v>
      </c>
      <c r="V415" s="51">
        <v>0</v>
      </c>
      <c r="W415" s="47" t="s">
        <v>19</v>
      </c>
      <c r="X415" s="47" t="s">
        <v>20</v>
      </c>
      <c r="Y415" s="54">
        <v>57</v>
      </c>
      <c r="Z415" s="55">
        <v>148.20000000000002</v>
      </c>
      <c r="AA415" s="45">
        <f t="shared" si="12"/>
        <v>57</v>
      </c>
      <c r="AB415" s="17"/>
      <c r="AC415" s="17"/>
      <c r="AD415" s="33"/>
    </row>
    <row r="416" spans="1:30" ht="150" customHeight="1">
      <c r="A416" s="2"/>
      <c r="B416" s="2"/>
      <c r="C416" s="35">
        <v>2092434519065</v>
      </c>
      <c r="D416" s="47"/>
      <c r="E416" s="47"/>
      <c r="F416" s="37"/>
      <c r="G416" s="38">
        <f t="shared" si="13"/>
        <v>1</v>
      </c>
      <c r="H416" s="48">
        <v>0</v>
      </c>
      <c r="I416" s="49">
        <v>1</v>
      </c>
      <c r="J416" s="50">
        <v>26</v>
      </c>
      <c r="K416" s="51"/>
      <c r="L416" s="52" t="s">
        <v>793</v>
      </c>
      <c r="M416" s="53" t="s">
        <v>794</v>
      </c>
      <c r="N416" s="53" t="s">
        <v>2863</v>
      </c>
      <c r="O416" s="53" t="s">
        <v>2834</v>
      </c>
      <c r="P416" s="47" t="s">
        <v>795</v>
      </c>
      <c r="Q416" s="47" t="s">
        <v>774</v>
      </c>
      <c r="R416" s="47" t="s">
        <v>16</v>
      </c>
      <c r="S416" s="47" t="s">
        <v>17</v>
      </c>
      <c r="T416" s="47" t="s">
        <v>18</v>
      </c>
      <c r="U416" s="51">
        <v>2</v>
      </c>
      <c r="V416" s="51">
        <v>0</v>
      </c>
      <c r="W416" s="47" t="s">
        <v>19</v>
      </c>
      <c r="X416" s="47" t="s">
        <v>20</v>
      </c>
      <c r="Y416" s="54">
        <v>113</v>
      </c>
      <c r="Z416" s="55">
        <v>293.8</v>
      </c>
      <c r="AA416" s="45">
        <f t="shared" si="12"/>
        <v>113</v>
      </c>
      <c r="AB416" s="17"/>
      <c r="AC416" s="17"/>
      <c r="AD416" s="33"/>
    </row>
    <row r="417" spans="1:30" ht="150" customHeight="1">
      <c r="A417" s="2">
        <v>16160</v>
      </c>
      <c r="B417" s="2"/>
      <c r="C417" s="35">
        <v>2092434465379</v>
      </c>
      <c r="D417" s="47" t="s">
        <v>796</v>
      </c>
      <c r="E417" s="47" t="s">
        <v>797</v>
      </c>
      <c r="F417" s="37">
        <v>0</v>
      </c>
      <c r="G417" s="38">
        <f t="shared" si="13"/>
        <v>2</v>
      </c>
      <c r="H417" s="48">
        <v>0</v>
      </c>
      <c r="I417" s="49">
        <v>2</v>
      </c>
      <c r="J417" s="50">
        <v>27</v>
      </c>
      <c r="K417" s="51">
        <v>4</v>
      </c>
      <c r="L417" s="52" t="s">
        <v>793</v>
      </c>
      <c r="M417" s="53" t="s">
        <v>794</v>
      </c>
      <c r="N417" s="53" t="s">
        <v>2863</v>
      </c>
      <c r="O417" s="53" t="s">
        <v>2834</v>
      </c>
      <c r="P417" s="47" t="s">
        <v>795</v>
      </c>
      <c r="Q417" s="47" t="s">
        <v>774</v>
      </c>
      <c r="R417" s="47" t="s">
        <v>16</v>
      </c>
      <c r="S417" s="47" t="s">
        <v>17</v>
      </c>
      <c r="T417" s="47" t="s">
        <v>18</v>
      </c>
      <c r="U417" s="51">
        <v>2</v>
      </c>
      <c r="V417" s="51">
        <v>0</v>
      </c>
      <c r="W417" s="47" t="s">
        <v>19</v>
      </c>
      <c r="X417" s="47" t="s">
        <v>20</v>
      </c>
      <c r="Y417" s="54">
        <v>113</v>
      </c>
      <c r="Z417" s="55">
        <v>293.8</v>
      </c>
      <c r="AA417" s="45">
        <f t="shared" si="12"/>
        <v>226</v>
      </c>
      <c r="AB417" s="17"/>
      <c r="AC417" s="17"/>
      <c r="AD417" s="33"/>
    </row>
    <row r="418" spans="1:30" ht="150" customHeight="1">
      <c r="A418" s="2"/>
      <c r="B418" s="2"/>
      <c r="C418" s="35">
        <v>2092434519072</v>
      </c>
      <c r="D418" s="47"/>
      <c r="E418" s="47"/>
      <c r="F418" s="37"/>
      <c r="G418" s="38">
        <f t="shared" si="13"/>
        <v>2</v>
      </c>
      <c r="H418" s="48">
        <v>0</v>
      </c>
      <c r="I418" s="49">
        <v>2</v>
      </c>
      <c r="J418" s="50">
        <v>28</v>
      </c>
      <c r="K418" s="51"/>
      <c r="L418" s="52" t="s">
        <v>793</v>
      </c>
      <c r="M418" s="53" t="s">
        <v>794</v>
      </c>
      <c r="N418" s="53" t="s">
        <v>2863</v>
      </c>
      <c r="O418" s="53" t="s">
        <v>2834</v>
      </c>
      <c r="P418" s="47" t="s">
        <v>795</v>
      </c>
      <c r="Q418" s="47" t="s">
        <v>774</v>
      </c>
      <c r="R418" s="47" t="s">
        <v>16</v>
      </c>
      <c r="S418" s="47" t="s">
        <v>17</v>
      </c>
      <c r="T418" s="47" t="s">
        <v>18</v>
      </c>
      <c r="U418" s="51">
        <v>2</v>
      </c>
      <c r="V418" s="51">
        <v>0</v>
      </c>
      <c r="W418" s="47" t="s">
        <v>19</v>
      </c>
      <c r="X418" s="47" t="s">
        <v>20</v>
      </c>
      <c r="Y418" s="54">
        <v>113</v>
      </c>
      <c r="Z418" s="55">
        <v>293.8</v>
      </c>
      <c r="AA418" s="45">
        <f t="shared" si="12"/>
        <v>226</v>
      </c>
      <c r="AB418" s="17"/>
      <c r="AC418" s="17"/>
      <c r="AD418" s="33"/>
    </row>
    <row r="419" spans="1:30" ht="150" customHeight="1">
      <c r="A419" s="2"/>
      <c r="B419" s="2"/>
      <c r="C419" s="35">
        <v>2092434519089</v>
      </c>
      <c r="D419" s="47"/>
      <c r="E419" s="47"/>
      <c r="F419" s="37"/>
      <c r="G419" s="38">
        <f t="shared" si="13"/>
        <v>1</v>
      </c>
      <c r="H419" s="48">
        <v>0</v>
      </c>
      <c r="I419" s="49">
        <v>1</v>
      </c>
      <c r="J419" s="50">
        <v>29</v>
      </c>
      <c r="K419" s="51"/>
      <c r="L419" s="52" t="s">
        <v>793</v>
      </c>
      <c r="M419" s="53" t="s">
        <v>794</v>
      </c>
      <c r="N419" s="53" t="s">
        <v>2863</v>
      </c>
      <c r="O419" s="53" t="s">
        <v>2834</v>
      </c>
      <c r="P419" s="47" t="s">
        <v>795</v>
      </c>
      <c r="Q419" s="47" t="s">
        <v>774</v>
      </c>
      <c r="R419" s="47" t="s">
        <v>16</v>
      </c>
      <c r="S419" s="47" t="s">
        <v>17</v>
      </c>
      <c r="T419" s="47" t="s">
        <v>18</v>
      </c>
      <c r="U419" s="51">
        <v>2</v>
      </c>
      <c r="V419" s="51">
        <v>0</v>
      </c>
      <c r="W419" s="47" t="s">
        <v>19</v>
      </c>
      <c r="X419" s="47" t="s">
        <v>20</v>
      </c>
      <c r="Y419" s="54">
        <v>113</v>
      </c>
      <c r="Z419" s="55">
        <v>293.8</v>
      </c>
      <c r="AA419" s="45">
        <f t="shared" si="12"/>
        <v>113</v>
      </c>
      <c r="AB419" s="17"/>
      <c r="AC419" s="17"/>
      <c r="AD419" s="33"/>
    </row>
    <row r="420" spans="1:30" ht="150" customHeight="1">
      <c r="A420" s="2">
        <v>13282</v>
      </c>
      <c r="B420" s="2"/>
      <c r="C420" s="35">
        <v>2092434581291</v>
      </c>
      <c r="D420" s="47" t="s">
        <v>808</v>
      </c>
      <c r="E420" s="47" t="s">
        <v>809</v>
      </c>
      <c r="F420" s="37">
        <v>26</v>
      </c>
      <c r="G420" s="38">
        <f t="shared" si="13"/>
        <v>26</v>
      </c>
      <c r="H420" s="48">
        <v>0</v>
      </c>
      <c r="I420" s="49">
        <v>26</v>
      </c>
      <c r="J420" s="50">
        <v>26</v>
      </c>
      <c r="K420" s="51">
        <v>3</v>
      </c>
      <c r="L420" s="52" t="s">
        <v>800</v>
      </c>
      <c r="M420" s="53" t="s">
        <v>801</v>
      </c>
      <c r="N420" s="53" t="s">
        <v>2862</v>
      </c>
      <c r="O420" s="53" t="s">
        <v>2834</v>
      </c>
      <c r="P420" s="47" t="s">
        <v>802</v>
      </c>
      <c r="Q420" s="47" t="s">
        <v>803</v>
      </c>
      <c r="R420" s="47" t="s">
        <v>16</v>
      </c>
      <c r="S420" s="47" t="s">
        <v>17</v>
      </c>
      <c r="T420" s="47" t="s">
        <v>18</v>
      </c>
      <c r="U420" s="51">
        <v>2</v>
      </c>
      <c r="V420" s="51">
        <v>0</v>
      </c>
      <c r="W420" s="47" t="s">
        <v>19</v>
      </c>
      <c r="X420" s="47" t="s">
        <v>20</v>
      </c>
      <c r="Y420" s="54">
        <v>49</v>
      </c>
      <c r="Z420" s="55">
        <v>127.4</v>
      </c>
      <c r="AA420" s="45">
        <f t="shared" si="12"/>
        <v>1274</v>
      </c>
      <c r="AB420" s="17"/>
      <c r="AC420" s="17"/>
      <c r="AD420" s="33"/>
    </row>
    <row r="421" spans="1:30" ht="150" customHeight="1">
      <c r="A421" s="2">
        <v>13284</v>
      </c>
      <c r="B421" s="2"/>
      <c r="C421" s="35">
        <v>2092434581338</v>
      </c>
      <c r="D421" s="47" t="s">
        <v>808</v>
      </c>
      <c r="E421" s="47" t="s">
        <v>809</v>
      </c>
      <c r="F421" s="37">
        <v>7</v>
      </c>
      <c r="G421" s="38">
        <f t="shared" si="13"/>
        <v>3</v>
      </c>
      <c r="H421" s="48">
        <v>0</v>
      </c>
      <c r="I421" s="49">
        <v>3</v>
      </c>
      <c r="J421" s="50">
        <v>30</v>
      </c>
      <c r="K421" s="51">
        <v>7</v>
      </c>
      <c r="L421" s="52" t="s">
        <v>800</v>
      </c>
      <c r="M421" s="53" t="s">
        <v>801</v>
      </c>
      <c r="N421" s="53" t="s">
        <v>2862</v>
      </c>
      <c r="O421" s="53" t="s">
        <v>2834</v>
      </c>
      <c r="P421" s="47" t="s">
        <v>802</v>
      </c>
      <c r="Q421" s="47" t="s">
        <v>803</v>
      </c>
      <c r="R421" s="47" t="s">
        <v>16</v>
      </c>
      <c r="S421" s="47" t="s">
        <v>17</v>
      </c>
      <c r="T421" s="47" t="s">
        <v>18</v>
      </c>
      <c r="U421" s="51">
        <v>2</v>
      </c>
      <c r="V421" s="51">
        <v>0</v>
      </c>
      <c r="W421" s="47" t="s">
        <v>19</v>
      </c>
      <c r="X421" s="47" t="s">
        <v>20</v>
      </c>
      <c r="Y421" s="54">
        <v>49</v>
      </c>
      <c r="Z421" s="55">
        <v>127.4</v>
      </c>
      <c r="AA421" s="45">
        <f t="shared" si="12"/>
        <v>147</v>
      </c>
      <c r="AB421" s="17"/>
      <c r="AC421" s="17"/>
      <c r="AD421" s="33"/>
    </row>
    <row r="422" spans="1:30" ht="150" customHeight="1">
      <c r="A422" s="2">
        <v>13287</v>
      </c>
      <c r="B422" s="2"/>
      <c r="C422" s="35">
        <v>2092434581314</v>
      </c>
      <c r="D422" s="47" t="s">
        <v>808</v>
      </c>
      <c r="E422" s="47" t="s">
        <v>809</v>
      </c>
      <c r="F422" s="37">
        <v>26</v>
      </c>
      <c r="G422" s="38">
        <f t="shared" si="13"/>
        <v>25</v>
      </c>
      <c r="H422" s="48">
        <v>0</v>
      </c>
      <c r="I422" s="49">
        <v>25</v>
      </c>
      <c r="J422" s="50">
        <v>28</v>
      </c>
      <c r="K422" s="51">
        <v>5</v>
      </c>
      <c r="L422" s="52" t="s">
        <v>800</v>
      </c>
      <c r="M422" s="53" t="s">
        <v>801</v>
      </c>
      <c r="N422" s="53" t="s">
        <v>2862</v>
      </c>
      <c r="O422" s="53" t="s">
        <v>2834</v>
      </c>
      <c r="P422" s="47" t="s">
        <v>802</v>
      </c>
      <c r="Q422" s="47" t="s">
        <v>803</v>
      </c>
      <c r="R422" s="47" t="s">
        <v>16</v>
      </c>
      <c r="S422" s="47" t="s">
        <v>17</v>
      </c>
      <c r="T422" s="47" t="s">
        <v>18</v>
      </c>
      <c r="U422" s="51">
        <v>2</v>
      </c>
      <c r="V422" s="51">
        <v>0</v>
      </c>
      <c r="W422" s="47" t="s">
        <v>19</v>
      </c>
      <c r="X422" s="47" t="s">
        <v>20</v>
      </c>
      <c r="Y422" s="54">
        <v>49</v>
      </c>
      <c r="Z422" s="55">
        <v>127.4</v>
      </c>
      <c r="AA422" s="45">
        <f t="shared" si="12"/>
        <v>1225</v>
      </c>
      <c r="AB422" s="17"/>
      <c r="AC422" s="17"/>
      <c r="AD422" s="33"/>
    </row>
    <row r="423" spans="1:30" ht="150" customHeight="1">
      <c r="A423" s="2">
        <v>13288</v>
      </c>
      <c r="B423" s="2"/>
      <c r="C423" s="35">
        <v>2092434581321</v>
      </c>
      <c r="D423" s="47" t="s">
        <v>806</v>
      </c>
      <c r="E423" s="47" t="s">
        <v>807</v>
      </c>
      <c r="F423" s="37">
        <v>25</v>
      </c>
      <c r="G423" s="38">
        <f t="shared" si="13"/>
        <v>18</v>
      </c>
      <c r="H423" s="48">
        <v>0</v>
      </c>
      <c r="I423" s="49">
        <v>18</v>
      </c>
      <c r="J423" s="50">
        <v>29</v>
      </c>
      <c r="K423" s="51">
        <v>6</v>
      </c>
      <c r="L423" s="52" t="s">
        <v>800</v>
      </c>
      <c r="M423" s="53" t="s">
        <v>801</v>
      </c>
      <c r="N423" s="53" t="s">
        <v>2862</v>
      </c>
      <c r="O423" s="53" t="s">
        <v>2834</v>
      </c>
      <c r="P423" s="47" t="s">
        <v>802</v>
      </c>
      <c r="Q423" s="47" t="s">
        <v>803</v>
      </c>
      <c r="R423" s="47" t="s">
        <v>16</v>
      </c>
      <c r="S423" s="47" t="s">
        <v>17</v>
      </c>
      <c r="T423" s="47" t="s">
        <v>18</v>
      </c>
      <c r="U423" s="51">
        <v>2</v>
      </c>
      <c r="V423" s="51">
        <v>0</v>
      </c>
      <c r="W423" s="47" t="s">
        <v>19</v>
      </c>
      <c r="X423" s="47" t="s">
        <v>20</v>
      </c>
      <c r="Y423" s="54">
        <v>49</v>
      </c>
      <c r="Z423" s="55">
        <v>127.4</v>
      </c>
      <c r="AA423" s="45">
        <f t="shared" si="12"/>
        <v>882</v>
      </c>
      <c r="AB423" s="17"/>
      <c r="AC423" s="17"/>
      <c r="AD423" s="33"/>
    </row>
    <row r="424" spans="1:30" ht="150" customHeight="1">
      <c r="A424" s="2">
        <v>13289</v>
      </c>
      <c r="B424" s="2"/>
      <c r="C424" s="35">
        <v>2092434581284</v>
      </c>
      <c r="D424" s="47" t="s">
        <v>806</v>
      </c>
      <c r="E424" s="47" t="s">
        <v>807</v>
      </c>
      <c r="F424" s="37">
        <v>13</v>
      </c>
      <c r="G424" s="38">
        <f t="shared" si="13"/>
        <v>13</v>
      </c>
      <c r="H424" s="48">
        <v>0</v>
      </c>
      <c r="I424" s="49">
        <v>13</v>
      </c>
      <c r="J424" s="50">
        <v>25</v>
      </c>
      <c r="K424" s="51">
        <v>2</v>
      </c>
      <c r="L424" s="52" t="s">
        <v>800</v>
      </c>
      <c r="M424" s="53" t="s">
        <v>801</v>
      </c>
      <c r="N424" s="53" t="s">
        <v>2862</v>
      </c>
      <c r="O424" s="53" t="s">
        <v>2834</v>
      </c>
      <c r="P424" s="47" t="s">
        <v>802</v>
      </c>
      <c r="Q424" s="47" t="s">
        <v>803</v>
      </c>
      <c r="R424" s="47" t="s">
        <v>16</v>
      </c>
      <c r="S424" s="47" t="s">
        <v>17</v>
      </c>
      <c r="T424" s="47" t="s">
        <v>18</v>
      </c>
      <c r="U424" s="51">
        <v>2</v>
      </c>
      <c r="V424" s="51">
        <v>0</v>
      </c>
      <c r="W424" s="47" t="s">
        <v>19</v>
      </c>
      <c r="X424" s="47" t="s">
        <v>20</v>
      </c>
      <c r="Y424" s="54">
        <v>49</v>
      </c>
      <c r="Z424" s="55">
        <v>127.4</v>
      </c>
      <c r="AA424" s="45">
        <f t="shared" si="12"/>
        <v>637</v>
      </c>
      <c r="AB424" s="17"/>
      <c r="AC424" s="17"/>
      <c r="AD424" s="33"/>
    </row>
    <row r="425" spans="1:30" ht="150" customHeight="1">
      <c r="A425" s="2">
        <v>13290</v>
      </c>
      <c r="B425" s="2"/>
      <c r="C425" s="35">
        <v>2092434581307</v>
      </c>
      <c r="D425" s="47" t="s">
        <v>806</v>
      </c>
      <c r="E425" s="47" t="s">
        <v>807</v>
      </c>
      <c r="F425" s="37">
        <v>28</v>
      </c>
      <c r="G425" s="38">
        <f t="shared" si="13"/>
        <v>27</v>
      </c>
      <c r="H425" s="48">
        <v>1</v>
      </c>
      <c r="I425" s="49">
        <v>26</v>
      </c>
      <c r="J425" s="50">
        <v>27</v>
      </c>
      <c r="K425" s="51">
        <v>4</v>
      </c>
      <c r="L425" s="52" t="s">
        <v>800</v>
      </c>
      <c r="M425" s="53" t="s">
        <v>801</v>
      </c>
      <c r="N425" s="53" t="s">
        <v>2862</v>
      </c>
      <c r="O425" s="53" t="s">
        <v>2834</v>
      </c>
      <c r="P425" s="47" t="s">
        <v>802</v>
      </c>
      <c r="Q425" s="47" t="s">
        <v>803</v>
      </c>
      <c r="R425" s="47" t="s">
        <v>16</v>
      </c>
      <c r="S425" s="47" t="s">
        <v>17</v>
      </c>
      <c r="T425" s="47" t="s">
        <v>18</v>
      </c>
      <c r="U425" s="51">
        <v>2</v>
      </c>
      <c r="V425" s="51">
        <v>0</v>
      </c>
      <c r="W425" s="47" t="s">
        <v>19</v>
      </c>
      <c r="X425" s="47" t="s">
        <v>20</v>
      </c>
      <c r="Y425" s="54">
        <v>49</v>
      </c>
      <c r="Z425" s="55">
        <v>127.4</v>
      </c>
      <c r="AA425" s="45">
        <f t="shared" si="12"/>
        <v>1323</v>
      </c>
      <c r="AB425" s="17"/>
      <c r="AC425" s="17"/>
      <c r="AD425" s="33"/>
    </row>
    <row r="426" spans="1:30" ht="150" customHeight="1">
      <c r="A426" s="2">
        <v>13386</v>
      </c>
      <c r="B426" s="2"/>
      <c r="C426" s="35">
        <v>2092434581345</v>
      </c>
      <c r="D426" s="47" t="s">
        <v>804</v>
      </c>
      <c r="E426" s="47" t="s">
        <v>805</v>
      </c>
      <c r="F426" s="37">
        <v>16</v>
      </c>
      <c r="G426" s="38">
        <f t="shared" si="13"/>
        <v>12</v>
      </c>
      <c r="H426" s="48">
        <v>0</v>
      </c>
      <c r="I426" s="49">
        <v>12</v>
      </c>
      <c r="J426" s="50">
        <v>31</v>
      </c>
      <c r="K426" s="51">
        <v>8</v>
      </c>
      <c r="L426" s="52" t="s">
        <v>800</v>
      </c>
      <c r="M426" s="53" t="s">
        <v>801</v>
      </c>
      <c r="N426" s="53" t="s">
        <v>2862</v>
      </c>
      <c r="O426" s="53" t="s">
        <v>2834</v>
      </c>
      <c r="P426" s="47" t="s">
        <v>802</v>
      </c>
      <c r="Q426" s="47" t="s">
        <v>803</v>
      </c>
      <c r="R426" s="47" t="s">
        <v>16</v>
      </c>
      <c r="S426" s="47" t="s">
        <v>17</v>
      </c>
      <c r="T426" s="47" t="s">
        <v>18</v>
      </c>
      <c r="U426" s="51">
        <v>2</v>
      </c>
      <c r="V426" s="51">
        <v>0</v>
      </c>
      <c r="W426" s="47" t="s">
        <v>19</v>
      </c>
      <c r="X426" s="47" t="s">
        <v>20</v>
      </c>
      <c r="Y426" s="54">
        <v>49</v>
      </c>
      <c r="Z426" s="55">
        <v>127.4</v>
      </c>
      <c r="AA426" s="45">
        <f t="shared" si="12"/>
        <v>588</v>
      </c>
      <c r="AB426" s="17"/>
      <c r="AC426" s="17"/>
      <c r="AD426" s="33"/>
    </row>
    <row r="427" spans="1:30" ht="150" customHeight="1">
      <c r="A427" s="2">
        <v>13387</v>
      </c>
      <c r="B427" s="2"/>
      <c r="C427" s="35">
        <v>2092434581352</v>
      </c>
      <c r="D427" s="47" t="s">
        <v>804</v>
      </c>
      <c r="E427" s="47" t="s">
        <v>805</v>
      </c>
      <c r="F427" s="37">
        <v>8</v>
      </c>
      <c r="G427" s="38">
        <f t="shared" si="13"/>
        <v>4</v>
      </c>
      <c r="H427" s="48">
        <v>0</v>
      </c>
      <c r="I427" s="49">
        <v>4</v>
      </c>
      <c r="J427" s="50">
        <v>32</v>
      </c>
      <c r="K427" s="51">
        <v>9</v>
      </c>
      <c r="L427" s="52" t="s">
        <v>800</v>
      </c>
      <c r="M427" s="53" t="s">
        <v>801</v>
      </c>
      <c r="N427" s="53" t="s">
        <v>2862</v>
      </c>
      <c r="O427" s="53" t="s">
        <v>2834</v>
      </c>
      <c r="P427" s="47" t="s">
        <v>802</v>
      </c>
      <c r="Q427" s="47" t="s">
        <v>803</v>
      </c>
      <c r="R427" s="47" t="s">
        <v>16</v>
      </c>
      <c r="S427" s="47" t="s">
        <v>17</v>
      </c>
      <c r="T427" s="47" t="s">
        <v>18</v>
      </c>
      <c r="U427" s="51">
        <v>2</v>
      </c>
      <c r="V427" s="51">
        <v>0</v>
      </c>
      <c r="W427" s="47" t="s">
        <v>19</v>
      </c>
      <c r="X427" s="47" t="s">
        <v>20</v>
      </c>
      <c r="Y427" s="54">
        <v>49</v>
      </c>
      <c r="Z427" s="55">
        <v>127.4</v>
      </c>
      <c r="AA427" s="45">
        <f t="shared" si="12"/>
        <v>196</v>
      </c>
      <c r="AB427" s="17"/>
      <c r="AC427" s="17"/>
      <c r="AD427" s="33"/>
    </row>
    <row r="428" spans="1:30" ht="150" customHeight="1">
      <c r="A428" s="2">
        <v>10930</v>
      </c>
      <c r="B428" s="2"/>
      <c r="C428" s="35">
        <v>2092434576327</v>
      </c>
      <c r="D428" s="47" t="s">
        <v>493</v>
      </c>
      <c r="E428" s="47" t="s">
        <v>494</v>
      </c>
      <c r="F428" s="37">
        <v>0</v>
      </c>
      <c r="G428" s="38">
        <f t="shared" si="13"/>
        <v>1</v>
      </c>
      <c r="H428" s="48">
        <v>1</v>
      </c>
      <c r="I428" s="49">
        <v>0</v>
      </c>
      <c r="J428" s="50">
        <v>27</v>
      </c>
      <c r="K428" s="51">
        <v>4</v>
      </c>
      <c r="L428" s="52" t="s">
        <v>820</v>
      </c>
      <c r="M428" s="53" t="s">
        <v>13</v>
      </c>
      <c r="N428" s="53" t="s">
        <v>2862</v>
      </c>
      <c r="O428" s="53" t="s">
        <v>2834</v>
      </c>
      <c r="P428" s="47" t="s">
        <v>821</v>
      </c>
      <c r="Q428" s="47" t="s">
        <v>79</v>
      </c>
      <c r="R428" s="47" t="s">
        <v>16</v>
      </c>
      <c r="S428" s="47" t="s">
        <v>17</v>
      </c>
      <c r="T428" s="47" t="s">
        <v>18</v>
      </c>
      <c r="U428" s="51">
        <v>2</v>
      </c>
      <c r="V428" s="51">
        <v>0</v>
      </c>
      <c r="W428" s="47" t="s">
        <v>19</v>
      </c>
      <c r="X428" s="47" t="s">
        <v>20</v>
      </c>
      <c r="Y428" s="54">
        <v>79</v>
      </c>
      <c r="Z428" s="55">
        <v>205.4</v>
      </c>
      <c r="AA428" s="45">
        <f t="shared" si="12"/>
        <v>79</v>
      </c>
      <c r="AB428" s="17"/>
      <c r="AC428" s="17"/>
      <c r="AD428" s="33"/>
    </row>
    <row r="429" spans="1:30" ht="150" customHeight="1">
      <c r="A429" s="2">
        <v>11032</v>
      </c>
      <c r="B429" s="2"/>
      <c r="C429" s="35">
        <v>2092434576358</v>
      </c>
      <c r="D429" s="47" t="s">
        <v>824</v>
      </c>
      <c r="E429" s="47" t="s">
        <v>825</v>
      </c>
      <c r="F429" s="37">
        <v>0</v>
      </c>
      <c r="G429" s="38">
        <f t="shared" si="13"/>
        <v>2</v>
      </c>
      <c r="H429" s="48">
        <v>0</v>
      </c>
      <c r="I429" s="49">
        <v>2</v>
      </c>
      <c r="J429" s="50">
        <v>30</v>
      </c>
      <c r="K429" s="51">
        <v>7</v>
      </c>
      <c r="L429" s="52" t="s">
        <v>820</v>
      </c>
      <c r="M429" s="53" t="s">
        <v>13</v>
      </c>
      <c r="N429" s="53" t="s">
        <v>2862</v>
      </c>
      <c r="O429" s="53" t="s">
        <v>2834</v>
      </c>
      <c r="P429" s="47" t="s">
        <v>821</v>
      </c>
      <c r="Q429" s="47" t="s">
        <v>79</v>
      </c>
      <c r="R429" s="47" t="s">
        <v>16</v>
      </c>
      <c r="S429" s="47" t="s">
        <v>17</v>
      </c>
      <c r="T429" s="47" t="s">
        <v>18</v>
      </c>
      <c r="U429" s="51">
        <v>2</v>
      </c>
      <c r="V429" s="51">
        <v>0</v>
      </c>
      <c r="W429" s="47" t="s">
        <v>19</v>
      </c>
      <c r="X429" s="47" t="s">
        <v>20</v>
      </c>
      <c r="Y429" s="54">
        <v>79</v>
      </c>
      <c r="Z429" s="55">
        <v>205.4</v>
      </c>
      <c r="AA429" s="45">
        <f t="shared" si="12"/>
        <v>158</v>
      </c>
      <c r="AB429" s="17"/>
      <c r="AC429" s="17"/>
      <c r="AD429" s="33"/>
    </row>
    <row r="430" spans="1:30" ht="150" customHeight="1">
      <c r="A430" s="2">
        <v>11033</v>
      </c>
      <c r="B430" s="2"/>
      <c r="C430" s="35">
        <v>2092434576365</v>
      </c>
      <c r="D430" s="47" t="s">
        <v>824</v>
      </c>
      <c r="E430" s="47" t="s">
        <v>825</v>
      </c>
      <c r="F430" s="37">
        <v>0</v>
      </c>
      <c r="G430" s="38">
        <f t="shared" si="13"/>
        <v>1</v>
      </c>
      <c r="H430" s="48">
        <v>0</v>
      </c>
      <c r="I430" s="49">
        <v>1</v>
      </c>
      <c r="J430" s="50">
        <v>31</v>
      </c>
      <c r="K430" s="51">
        <v>8</v>
      </c>
      <c r="L430" s="52" t="s">
        <v>820</v>
      </c>
      <c r="M430" s="53" t="s">
        <v>13</v>
      </c>
      <c r="N430" s="53" t="s">
        <v>2862</v>
      </c>
      <c r="O430" s="53" t="s">
        <v>2834</v>
      </c>
      <c r="P430" s="47" t="s">
        <v>821</v>
      </c>
      <c r="Q430" s="47" t="s">
        <v>79</v>
      </c>
      <c r="R430" s="47" t="s">
        <v>16</v>
      </c>
      <c r="S430" s="47" t="s">
        <v>17</v>
      </c>
      <c r="T430" s="47" t="s">
        <v>18</v>
      </c>
      <c r="U430" s="51">
        <v>2</v>
      </c>
      <c r="V430" s="51">
        <v>0</v>
      </c>
      <c r="W430" s="47" t="s">
        <v>19</v>
      </c>
      <c r="X430" s="47" t="s">
        <v>20</v>
      </c>
      <c r="Y430" s="54">
        <v>79</v>
      </c>
      <c r="Z430" s="55">
        <v>205.4</v>
      </c>
      <c r="AA430" s="45">
        <f t="shared" si="12"/>
        <v>79</v>
      </c>
      <c r="AB430" s="17"/>
      <c r="AC430" s="17"/>
      <c r="AD430" s="33"/>
    </row>
    <row r="431" spans="1:30" ht="150" customHeight="1">
      <c r="A431" s="2">
        <v>11475</v>
      </c>
      <c r="B431" s="2"/>
      <c r="C431" s="35">
        <v>2092434576303</v>
      </c>
      <c r="D431" s="47" t="s">
        <v>822</v>
      </c>
      <c r="E431" s="47" t="s">
        <v>823</v>
      </c>
      <c r="F431" s="37">
        <v>0</v>
      </c>
      <c r="G431" s="38">
        <f t="shared" si="13"/>
        <v>6</v>
      </c>
      <c r="H431" s="48">
        <v>0</v>
      </c>
      <c r="I431" s="49">
        <v>6</v>
      </c>
      <c r="J431" s="50">
        <v>25</v>
      </c>
      <c r="K431" s="51">
        <v>2</v>
      </c>
      <c r="L431" s="52" t="s">
        <v>820</v>
      </c>
      <c r="M431" s="53" t="s">
        <v>13</v>
      </c>
      <c r="N431" s="53" t="s">
        <v>2862</v>
      </c>
      <c r="O431" s="53" t="s">
        <v>2834</v>
      </c>
      <c r="P431" s="47" t="s">
        <v>821</v>
      </c>
      <c r="Q431" s="47" t="s">
        <v>79</v>
      </c>
      <c r="R431" s="47" t="s">
        <v>16</v>
      </c>
      <c r="S431" s="47" t="s">
        <v>17</v>
      </c>
      <c r="T431" s="47" t="s">
        <v>18</v>
      </c>
      <c r="U431" s="51">
        <v>2</v>
      </c>
      <c r="V431" s="51">
        <v>0</v>
      </c>
      <c r="W431" s="47" t="s">
        <v>19</v>
      </c>
      <c r="X431" s="47" t="s">
        <v>20</v>
      </c>
      <c r="Y431" s="54">
        <v>79</v>
      </c>
      <c r="Z431" s="55">
        <v>205.4</v>
      </c>
      <c r="AA431" s="45">
        <f t="shared" si="12"/>
        <v>474</v>
      </c>
      <c r="AB431" s="17"/>
      <c r="AC431" s="17"/>
      <c r="AD431" s="33"/>
    </row>
    <row r="432" spans="1:30" ht="150" customHeight="1">
      <c r="A432" s="2">
        <v>12956</v>
      </c>
      <c r="B432" s="2"/>
      <c r="C432" s="35">
        <v>2092434576334</v>
      </c>
      <c r="D432" s="47" t="s">
        <v>818</v>
      </c>
      <c r="E432" s="47" t="s">
        <v>819</v>
      </c>
      <c r="F432" s="37">
        <v>0</v>
      </c>
      <c r="G432" s="38">
        <f t="shared" si="13"/>
        <v>1</v>
      </c>
      <c r="H432" s="48">
        <v>0</v>
      </c>
      <c r="I432" s="49">
        <v>1</v>
      </c>
      <c r="J432" s="50">
        <v>28</v>
      </c>
      <c r="K432" s="51">
        <v>5</v>
      </c>
      <c r="L432" s="52" t="s">
        <v>820</v>
      </c>
      <c r="M432" s="53" t="s">
        <v>13</v>
      </c>
      <c r="N432" s="53" t="s">
        <v>2862</v>
      </c>
      <c r="O432" s="53" t="s">
        <v>2834</v>
      </c>
      <c r="P432" s="47" t="s">
        <v>821</v>
      </c>
      <c r="Q432" s="47" t="s">
        <v>79</v>
      </c>
      <c r="R432" s="47" t="s">
        <v>16</v>
      </c>
      <c r="S432" s="47" t="s">
        <v>17</v>
      </c>
      <c r="T432" s="47" t="s">
        <v>18</v>
      </c>
      <c r="U432" s="51">
        <v>2</v>
      </c>
      <c r="V432" s="51">
        <v>0</v>
      </c>
      <c r="W432" s="47" t="s">
        <v>19</v>
      </c>
      <c r="X432" s="47" t="s">
        <v>20</v>
      </c>
      <c r="Y432" s="54">
        <v>79</v>
      </c>
      <c r="Z432" s="55">
        <v>205.4</v>
      </c>
      <c r="AA432" s="45">
        <f t="shared" si="12"/>
        <v>79</v>
      </c>
      <c r="AB432" s="17"/>
      <c r="AC432" s="17"/>
      <c r="AD432" s="33"/>
    </row>
    <row r="433" spans="1:30" ht="150" customHeight="1">
      <c r="A433" s="2">
        <v>12958</v>
      </c>
      <c r="B433" s="2"/>
      <c r="C433" s="35">
        <v>2092434576310</v>
      </c>
      <c r="D433" s="47" t="s">
        <v>818</v>
      </c>
      <c r="E433" s="47" t="s">
        <v>819</v>
      </c>
      <c r="F433" s="37">
        <v>0</v>
      </c>
      <c r="G433" s="38">
        <f t="shared" si="13"/>
        <v>2</v>
      </c>
      <c r="H433" s="48">
        <v>0</v>
      </c>
      <c r="I433" s="49">
        <v>2</v>
      </c>
      <c r="J433" s="50">
        <v>26</v>
      </c>
      <c r="K433" s="51">
        <v>3</v>
      </c>
      <c r="L433" s="52" t="s">
        <v>820</v>
      </c>
      <c r="M433" s="53" t="s">
        <v>13</v>
      </c>
      <c r="N433" s="53" t="s">
        <v>2862</v>
      </c>
      <c r="O433" s="53" t="s">
        <v>2834</v>
      </c>
      <c r="P433" s="47" t="s">
        <v>821</v>
      </c>
      <c r="Q433" s="47" t="s">
        <v>79</v>
      </c>
      <c r="R433" s="47" t="s">
        <v>16</v>
      </c>
      <c r="S433" s="47" t="s">
        <v>17</v>
      </c>
      <c r="T433" s="47" t="s">
        <v>18</v>
      </c>
      <c r="U433" s="51">
        <v>2</v>
      </c>
      <c r="V433" s="51">
        <v>0</v>
      </c>
      <c r="W433" s="47" t="s">
        <v>19</v>
      </c>
      <c r="X433" s="47" t="s">
        <v>20</v>
      </c>
      <c r="Y433" s="54">
        <v>79</v>
      </c>
      <c r="Z433" s="55">
        <v>205.4</v>
      </c>
      <c r="AA433" s="45">
        <f t="shared" si="12"/>
        <v>158</v>
      </c>
      <c r="AB433" s="17"/>
      <c r="AC433" s="17"/>
      <c r="AD433" s="33"/>
    </row>
    <row r="434" spans="1:30" ht="150" customHeight="1">
      <c r="A434" s="2">
        <v>11499</v>
      </c>
      <c r="B434" s="2"/>
      <c r="C434" s="35">
        <v>7900014695397</v>
      </c>
      <c r="D434" s="47" t="s">
        <v>472</v>
      </c>
      <c r="E434" s="47" t="s">
        <v>473</v>
      </c>
      <c r="F434" s="37">
        <v>0</v>
      </c>
      <c r="G434" s="38">
        <f t="shared" si="13"/>
        <v>1</v>
      </c>
      <c r="H434" s="48">
        <v>0</v>
      </c>
      <c r="I434" s="49">
        <v>1</v>
      </c>
      <c r="J434" s="50">
        <v>24</v>
      </c>
      <c r="K434" s="51">
        <v>1</v>
      </c>
      <c r="L434" s="52" t="s">
        <v>828</v>
      </c>
      <c r="M434" s="53" t="s">
        <v>13</v>
      </c>
      <c r="N434" s="53" t="s">
        <v>2862</v>
      </c>
      <c r="O434" s="53" t="s">
        <v>2834</v>
      </c>
      <c r="P434" s="47" t="s">
        <v>829</v>
      </c>
      <c r="Q434" s="47" t="s">
        <v>79</v>
      </c>
      <c r="R434" s="47" t="s">
        <v>16</v>
      </c>
      <c r="S434" s="47" t="s">
        <v>17</v>
      </c>
      <c r="T434" s="47" t="s">
        <v>18</v>
      </c>
      <c r="U434" s="51">
        <v>2</v>
      </c>
      <c r="V434" s="51">
        <v>0</v>
      </c>
      <c r="W434" s="47" t="s">
        <v>19</v>
      </c>
      <c r="X434" s="47" t="s">
        <v>20</v>
      </c>
      <c r="Y434" s="54">
        <v>79</v>
      </c>
      <c r="Z434" s="55">
        <v>205.4</v>
      </c>
      <c r="AA434" s="45">
        <f t="shared" si="12"/>
        <v>79</v>
      </c>
      <c r="AB434" s="17"/>
      <c r="AC434" s="17"/>
      <c r="AD434" s="33"/>
    </row>
    <row r="435" spans="1:30" ht="150" customHeight="1">
      <c r="A435" s="2">
        <v>15499</v>
      </c>
      <c r="B435" s="2"/>
      <c r="C435" s="35">
        <v>2092434549925</v>
      </c>
      <c r="D435" s="47" t="s">
        <v>841</v>
      </c>
      <c r="E435" s="47" t="s">
        <v>842</v>
      </c>
      <c r="F435" s="37">
        <v>0</v>
      </c>
      <c r="G435" s="38">
        <f t="shared" si="13"/>
        <v>1</v>
      </c>
      <c r="H435" s="48">
        <v>0</v>
      </c>
      <c r="I435" s="49">
        <v>1</v>
      </c>
      <c r="J435" s="50">
        <v>23</v>
      </c>
      <c r="K435" s="51">
        <v>0</v>
      </c>
      <c r="L435" s="52" t="s">
        <v>832</v>
      </c>
      <c r="M435" s="53" t="s">
        <v>833</v>
      </c>
      <c r="N435" s="53" t="s">
        <v>2863</v>
      </c>
      <c r="O435" s="53" t="s">
        <v>2835</v>
      </c>
      <c r="P435" s="47" t="s">
        <v>834</v>
      </c>
      <c r="Q435" s="47" t="s">
        <v>633</v>
      </c>
      <c r="R435" s="51">
        <v>1</v>
      </c>
      <c r="S435" s="47" t="s">
        <v>17</v>
      </c>
      <c r="T435" s="47" t="s">
        <v>18</v>
      </c>
      <c r="U435" s="51">
        <v>2</v>
      </c>
      <c r="V435" s="51">
        <v>0</v>
      </c>
      <c r="W435" s="47" t="s">
        <v>19</v>
      </c>
      <c r="X435" s="47" t="s">
        <v>20</v>
      </c>
      <c r="Y435" s="54">
        <v>53</v>
      </c>
      <c r="Z435" s="55">
        <v>137.80000000000001</v>
      </c>
      <c r="AA435" s="45">
        <f t="shared" si="12"/>
        <v>53</v>
      </c>
      <c r="AB435" s="17"/>
      <c r="AC435" s="17"/>
      <c r="AD435" s="33"/>
    </row>
    <row r="436" spans="1:30" ht="150" customHeight="1">
      <c r="A436" s="2">
        <v>15502</v>
      </c>
      <c r="B436" s="2"/>
      <c r="C436" s="35">
        <v>2092434549987</v>
      </c>
      <c r="D436" s="47" t="s">
        <v>839</v>
      </c>
      <c r="E436" s="47" t="s">
        <v>840</v>
      </c>
      <c r="F436" s="37">
        <v>0</v>
      </c>
      <c r="G436" s="38">
        <f t="shared" si="13"/>
        <v>7</v>
      </c>
      <c r="H436" s="48">
        <v>1</v>
      </c>
      <c r="I436" s="49">
        <v>6</v>
      </c>
      <c r="J436" s="50">
        <v>29</v>
      </c>
      <c r="K436" s="51">
        <v>6</v>
      </c>
      <c r="L436" s="52" t="s">
        <v>832</v>
      </c>
      <c r="M436" s="53" t="s">
        <v>833</v>
      </c>
      <c r="N436" s="53" t="s">
        <v>2863</v>
      </c>
      <c r="O436" s="53" t="s">
        <v>2835</v>
      </c>
      <c r="P436" s="47" t="s">
        <v>834</v>
      </c>
      <c r="Q436" s="47" t="s">
        <v>633</v>
      </c>
      <c r="R436" s="51">
        <v>1</v>
      </c>
      <c r="S436" s="47" t="s">
        <v>17</v>
      </c>
      <c r="T436" s="47" t="s">
        <v>18</v>
      </c>
      <c r="U436" s="51">
        <v>2</v>
      </c>
      <c r="V436" s="51">
        <v>0</v>
      </c>
      <c r="W436" s="47" t="s">
        <v>19</v>
      </c>
      <c r="X436" s="47" t="s">
        <v>20</v>
      </c>
      <c r="Y436" s="54">
        <v>53</v>
      </c>
      <c r="Z436" s="55">
        <v>137.80000000000001</v>
      </c>
      <c r="AA436" s="45">
        <f t="shared" si="12"/>
        <v>371</v>
      </c>
      <c r="AB436" s="17"/>
      <c r="AC436" s="17"/>
      <c r="AD436" s="33"/>
    </row>
    <row r="437" spans="1:30" ht="150" customHeight="1">
      <c r="A437" s="2">
        <v>15512</v>
      </c>
      <c r="B437" s="2"/>
      <c r="C437" s="35">
        <v>2092434549994</v>
      </c>
      <c r="D437" s="47" t="s">
        <v>837</v>
      </c>
      <c r="E437" s="47" t="s">
        <v>838</v>
      </c>
      <c r="F437" s="37">
        <v>0</v>
      </c>
      <c r="G437" s="38">
        <f t="shared" si="13"/>
        <v>4</v>
      </c>
      <c r="H437" s="48">
        <v>0</v>
      </c>
      <c r="I437" s="49">
        <v>4</v>
      </c>
      <c r="J437" s="50">
        <v>30</v>
      </c>
      <c r="K437" s="51">
        <v>7</v>
      </c>
      <c r="L437" s="52" t="s">
        <v>832</v>
      </c>
      <c r="M437" s="53" t="s">
        <v>833</v>
      </c>
      <c r="N437" s="53" t="s">
        <v>2863</v>
      </c>
      <c r="O437" s="53" t="s">
        <v>2835</v>
      </c>
      <c r="P437" s="47" t="s">
        <v>834</v>
      </c>
      <c r="Q437" s="47" t="s">
        <v>633</v>
      </c>
      <c r="R437" s="51">
        <v>1</v>
      </c>
      <c r="S437" s="47" t="s">
        <v>17</v>
      </c>
      <c r="T437" s="47" t="s">
        <v>18</v>
      </c>
      <c r="U437" s="51">
        <v>2</v>
      </c>
      <c r="V437" s="51">
        <v>0</v>
      </c>
      <c r="W437" s="47" t="s">
        <v>19</v>
      </c>
      <c r="X437" s="47" t="s">
        <v>20</v>
      </c>
      <c r="Y437" s="54">
        <v>53</v>
      </c>
      <c r="Z437" s="55">
        <v>137.80000000000001</v>
      </c>
      <c r="AA437" s="45">
        <f t="shared" si="12"/>
        <v>212</v>
      </c>
      <c r="AB437" s="17"/>
      <c r="AC437" s="17"/>
      <c r="AD437" s="33"/>
    </row>
    <row r="438" spans="1:30" ht="150" customHeight="1">
      <c r="A438" s="2"/>
      <c r="B438" s="2"/>
      <c r="C438" s="35">
        <v>2092434550006</v>
      </c>
      <c r="D438" s="47"/>
      <c r="E438" s="47"/>
      <c r="F438" s="37"/>
      <c r="G438" s="38">
        <f t="shared" si="13"/>
        <v>1</v>
      </c>
      <c r="H438" s="48">
        <v>0</v>
      </c>
      <c r="I438" s="49">
        <v>1</v>
      </c>
      <c r="J438" s="50">
        <v>31</v>
      </c>
      <c r="K438" s="51"/>
      <c r="L438" s="52" t="s">
        <v>832</v>
      </c>
      <c r="M438" s="53" t="s">
        <v>833</v>
      </c>
      <c r="N438" s="53" t="s">
        <v>2863</v>
      </c>
      <c r="O438" s="53" t="s">
        <v>2835</v>
      </c>
      <c r="P438" s="47" t="s">
        <v>834</v>
      </c>
      <c r="Q438" s="47" t="s">
        <v>633</v>
      </c>
      <c r="R438" s="51">
        <v>1</v>
      </c>
      <c r="S438" s="47" t="s">
        <v>17</v>
      </c>
      <c r="T438" s="47" t="s">
        <v>18</v>
      </c>
      <c r="U438" s="51">
        <v>2</v>
      </c>
      <c r="V438" s="51">
        <v>0</v>
      </c>
      <c r="W438" s="47" t="s">
        <v>19</v>
      </c>
      <c r="X438" s="47" t="s">
        <v>20</v>
      </c>
      <c r="Y438" s="54">
        <v>53</v>
      </c>
      <c r="Z438" s="55">
        <v>137.80000000000001</v>
      </c>
      <c r="AA438" s="45">
        <f t="shared" si="12"/>
        <v>53</v>
      </c>
      <c r="AB438" s="17"/>
      <c r="AC438" s="17"/>
      <c r="AD438" s="33"/>
    </row>
    <row r="439" spans="1:30" ht="150" customHeight="1">
      <c r="A439" s="2">
        <v>15515</v>
      </c>
      <c r="B439" s="2"/>
      <c r="C439" s="35">
        <v>2092434549970</v>
      </c>
      <c r="D439" s="47" t="s">
        <v>835</v>
      </c>
      <c r="E439" s="47" t="s">
        <v>836</v>
      </c>
      <c r="F439" s="37">
        <v>0</v>
      </c>
      <c r="G439" s="38">
        <f t="shared" si="13"/>
        <v>10</v>
      </c>
      <c r="H439" s="48">
        <v>0</v>
      </c>
      <c r="I439" s="49">
        <v>10</v>
      </c>
      <c r="J439" s="50">
        <v>28</v>
      </c>
      <c r="K439" s="51">
        <v>5</v>
      </c>
      <c r="L439" s="52" t="s">
        <v>832</v>
      </c>
      <c r="M439" s="53" t="s">
        <v>833</v>
      </c>
      <c r="N439" s="53" t="s">
        <v>2863</v>
      </c>
      <c r="O439" s="53" t="s">
        <v>2835</v>
      </c>
      <c r="P439" s="47" t="s">
        <v>834</v>
      </c>
      <c r="Q439" s="47" t="s">
        <v>633</v>
      </c>
      <c r="R439" s="51">
        <v>1</v>
      </c>
      <c r="S439" s="47" t="s">
        <v>17</v>
      </c>
      <c r="T439" s="47" t="s">
        <v>18</v>
      </c>
      <c r="U439" s="51">
        <v>2</v>
      </c>
      <c r="V439" s="51">
        <v>0</v>
      </c>
      <c r="W439" s="47" t="s">
        <v>19</v>
      </c>
      <c r="X439" s="47" t="s">
        <v>20</v>
      </c>
      <c r="Y439" s="54">
        <v>53</v>
      </c>
      <c r="Z439" s="55">
        <v>137.80000000000001</v>
      </c>
      <c r="AA439" s="45">
        <f t="shared" si="12"/>
        <v>530</v>
      </c>
      <c r="AB439" s="17"/>
      <c r="AC439" s="17"/>
      <c r="AD439" s="33"/>
    </row>
    <row r="440" spans="1:30" ht="150" customHeight="1">
      <c r="A440" s="2">
        <v>15518</v>
      </c>
      <c r="B440" s="2"/>
      <c r="C440" s="35">
        <v>2092434549949</v>
      </c>
      <c r="D440" s="47" t="s">
        <v>830</v>
      </c>
      <c r="E440" s="47" t="s">
        <v>831</v>
      </c>
      <c r="F440" s="37">
        <v>0</v>
      </c>
      <c r="G440" s="38">
        <f t="shared" si="13"/>
        <v>2</v>
      </c>
      <c r="H440" s="48">
        <v>0</v>
      </c>
      <c r="I440" s="49">
        <v>2</v>
      </c>
      <c r="J440" s="50">
        <v>25</v>
      </c>
      <c r="K440" s="51">
        <v>2</v>
      </c>
      <c r="L440" s="52" t="s">
        <v>832</v>
      </c>
      <c r="M440" s="53" t="s">
        <v>833</v>
      </c>
      <c r="N440" s="53" t="s">
        <v>2863</v>
      </c>
      <c r="O440" s="53" t="s">
        <v>2835</v>
      </c>
      <c r="P440" s="47" t="s">
        <v>834</v>
      </c>
      <c r="Q440" s="47" t="s">
        <v>633</v>
      </c>
      <c r="R440" s="51">
        <v>1</v>
      </c>
      <c r="S440" s="47" t="s">
        <v>17</v>
      </c>
      <c r="T440" s="47" t="s">
        <v>18</v>
      </c>
      <c r="U440" s="51">
        <v>2</v>
      </c>
      <c r="V440" s="51">
        <v>0</v>
      </c>
      <c r="W440" s="47" t="s">
        <v>19</v>
      </c>
      <c r="X440" s="47" t="s">
        <v>20</v>
      </c>
      <c r="Y440" s="54">
        <v>53</v>
      </c>
      <c r="Z440" s="55">
        <v>137.80000000000001</v>
      </c>
      <c r="AA440" s="45">
        <f t="shared" si="12"/>
        <v>106</v>
      </c>
      <c r="AB440" s="17"/>
      <c r="AC440" s="17"/>
      <c r="AD440" s="33"/>
    </row>
    <row r="441" spans="1:30" ht="150" customHeight="1">
      <c r="A441" s="2">
        <v>15519</v>
      </c>
      <c r="B441" s="2"/>
      <c r="C441" s="35">
        <v>2092434549956</v>
      </c>
      <c r="D441" s="47" t="s">
        <v>830</v>
      </c>
      <c r="E441" s="47" t="s">
        <v>831</v>
      </c>
      <c r="F441" s="37">
        <v>0</v>
      </c>
      <c r="G441" s="38">
        <f t="shared" si="13"/>
        <v>5</v>
      </c>
      <c r="H441" s="48">
        <v>0</v>
      </c>
      <c r="I441" s="49">
        <v>5</v>
      </c>
      <c r="J441" s="50">
        <v>26</v>
      </c>
      <c r="K441" s="51">
        <v>3</v>
      </c>
      <c r="L441" s="52" t="s">
        <v>832</v>
      </c>
      <c r="M441" s="53" t="s">
        <v>833</v>
      </c>
      <c r="N441" s="53" t="s">
        <v>2863</v>
      </c>
      <c r="O441" s="53" t="s">
        <v>2835</v>
      </c>
      <c r="P441" s="47" t="s">
        <v>834</v>
      </c>
      <c r="Q441" s="47" t="s">
        <v>633</v>
      </c>
      <c r="R441" s="51">
        <v>1</v>
      </c>
      <c r="S441" s="47" t="s">
        <v>17</v>
      </c>
      <c r="T441" s="47" t="s">
        <v>18</v>
      </c>
      <c r="U441" s="51">
        <v>2</v>
      </c>
      <c r="V441" s="51">
        <v>0</v>
      </c>
      <c r="W441" s="47" t="s">
        <v>19</v>
      </c>
      <c r="X441" s="47" t="s">
        <v>20</v>
      </c>
      <c r="Y441" s="54">
        <v>53</v>
      </c>
      <c r="Z441" s="55">
        <v>137.80000000000001</v>
      </c>
      <c r="AA441" s="45">
        <f t="shared" si="12"/>
        <v>265</v>
      </c>
      <c r="AB441" s="17"/>
      <c r="AC441" s="17"/>
      <c r="AD441" s="33"/>
    </row>
    <row r="442" spans="1:30" ht="150" customHeight="1">
      <c r="A442" s="2">
        <v>15536</v>
      </c>
      <c r="B442" s="2"/>
      <c r="C442" s="35">
        <v>2092434549963</v>
      </c>
      <c r="D442" s="47" t="s">
        <v>830</v>
      </c>
      <c r="E442" s="47" t="s">
        <v>831</v>
      </c>
      <c r="F442" s="37">
        <v>0</v>
      </c>
      <c r="G442" s="38">
        <f t="shared" si="13"/>
        <v>2</v>
      </c>
      <c r="H442" s="48">
        <v>0</v>
      </c>
      <c r="I442" s="49">
        <v>2</v>
      </c>
      <c r="J442" s="50">
        <v>27</v>
      </c>
      <c r="K442" s="51">
        <v>4</v>
      </c>
      <c r="L442" s="52" t="s">
        <v>832</v>
      </c>
      <c r="M442" s="53" t="s">
        <v>833</v>
      </c>
      <c r="N442" s="53" t="s">
        <v>2863</v>
      </c>
      <c r="O442" s="53" t="s">
        <v>2835</v>
      </c>
      <c r="P442" s="47" t="s">
        <v>834</v>
      </c>
      <c r="Q442" s="47" t="s">
        <v>633</v>
      </c>
      <c r="R442" s="51">
        <v>1</v>
      </c>
      <c r="S442" s="47" t="s">
        <v>17</v>
      </c>
      <c r="T442" s="47" t="s">
        <v>18</v>
      </c>
      <c r="U442" s="51">
        <v>2</v>
      </c>
      <c r="V442" s="51">
        <v>0</v>
      </c>
      <c r="W442" s="47" t="s">
        <v>19</v>
      </c>
      <c r="X442" s="47" t="s">
        <v>20</v>
      </c>
      <c r="Y442" s="54">
        <v>53</v>
      </c>
      <c r="Z442" s="55">
        <v>137.80000000000001</v>
      </c>
      <c r="AA442" s="45">
        <f t="shared" si="12"/>
        <v>106</v>
      </c>
      <c r="AB442" s="17"/>
      <c r="AC442" s="17"/>
      <c r="AD442" s="33"/>
    </row>
    <row r="443" spans="1:30" ht="150" customHeight="1">
      <c r="A443" s="2">
        <v>12112</v>
      </c>
      <c r="B443" s="2"/>
      <c r="C443" s="35">
        <v>2092434678236</v>
      </c>
      <c r="D443" s="47" t="s">
        <v>761</v>
      </c>
      <c r="E443" s="47" t="s">
        <v>762</v>
      </c>
      <c r="F443" s="37">
        <v>5</v>
      </c>
      <c r="G443" s="38">
        <f t="shared" si="13"/>
        <v>4</v>
      </c>
      <c r="H443" s="48">
        <v>0</v>
      </c>
      <c r="I443" s="49">
        <v>4</v>
      </c>
      <c r="J443" s="50">
        <v>28</v>
      </c>
      <c r="K443" s="51">
        <v>5</v>
      </c>
      <c r="L443" s="52" t="s">
        <v>845</v>
      </c>
      <c r="M443" s="53" t="s">
        <v>846</v>
      </c>
      <c r="N443" s="53" t="s">
        <v>2862</v>
      </c>
      <c r="O443" s="53" t="s">
        <v>2834</v>
      </c>
      <c r="P443" s="47" t="s">
        <v>847</v>
      </c>
      <c r="Q443" s="47" t="s">
        <v>803</v>
      </c>
      <c r="R443" s="47" t="s">
        <v>16</v>
      </c>
      <c r="S443" s="47" t="s">
        <v>17</v>
      </c>
      <c r="T443" s="47" t="s">
        <v>18</v>
      </c>
      <c r="U443" s="51">
        <v>2</v>
      </c>
      <c r="V443" s="51">
        <v>0</v>
      </c>
      <c r="W443" s="47" t="s">
        <v>19</v>
      </c>
      <c r="X443" s="47" t="s">
        <v>20</v>
      </c>
      <c r="Y443" s="54">
        <v>53</v>
      </c>
      <c r="Z443" s="55">
        <v>137.80000000000001</v>
      </c>
      <c r="AA443" s="45">
        <f t="shared" si="12"/>
        <v>212</v>
      </c>
      <c r="AB443" s="17"/>
      <c r="AC443" s="17"/>
      <c r="AD443" s="33"/>
    </row>
    <row r="444" spans="1:30" ht="150" customHeight="1">
      <c r="A444" s="2">
        <v>12207</v>
      </c>
      <c r="B444" s="2"/>
      <c r="C444" s="35">
        <v>2092434678212</v>
      </c>
      <c r="D444" s="47" t="s">
        <v>848</v>
      </c>
      <c r="E444" s="47" t="s">
        <v>849</v>
      </c>
      <c r="F444" s="37">
        <v>2</v>
      </c>
      <c r="G444" s="38">
        <f t="shared" si="13"/>
        <v>1</v>
      </c>
      <c r="H444" s="48">
        <v>0</v>
      </c>
      <c r="I444" s="49">
        <v>1</v>
      </c>
      <c r="J444" s="50">
        <v>25</v>
      </c>
      <c r="K444" s="51">
        <v>2</v>
      </c>
      <c r="L444" s="52" t="s">
        <v>845</v>
      </c>
      <c r="M444" s="53" t="s">
        <v>846</v>
      </c>
      <c r="N444" s="53" t="s">
        <v>2862</v>
      </c>
      <c r="O444" s="53" t="s">
        <v>2834</v>
      </c>
      <c r="P444" s="47" t="s">
        <v>847</v>
      </c>
      <c r="Q444" s="47" t="s">
        <v>803</v>
      </c>
      <c r="R444" s="47" t="s">
        <v>16</v>
      </c>
      <c r="S444" s="47" t="s">
        <v>17</v>
      </c>
      <c r="T444" s="47" t="s">
        <v>18</v>
      </c>
      <c r="U444" s="51">
        <v>2</v>
      </c>
      <c r="V444" s="51">
        <v>0</v>
      </c>
      <c r="W444" s="47" t="s">
        <v>19</v>
      </c>
      <c r="X444" s="47" t="s">
        <v>20</v>
      </c>
      <c r="Y444" s="54">
        <v>53</v>
      </c>
      <c r="Z444" s="55">
        <v>137.80000000000001</v>
      </c>
      <c r="AA444" s="45">
        <f t="shared" si="12"/>
        <v>53</v>
      </c>
      <c r="AB444" s="17"/>
      <c r="AC444" s="17"/>
      <c r="AD444" s="33"/>
    </row>
    <row r="445" spans="1:30" ht="150" customHeight="1">
      <c r="A445" s="2">
        <v>12423</v>
      </c>
      <c r="B445" s="2"/>
      <c r="C445" s="35">
        <v>2092434678229</v>
      </c>
      <c r="D445" s="47" t="s">
        <v>110</v>
      </c>
      <c r="E445" s="47" t="s">
        <v>111</v>
      </c>
      <c r="F445" s="37">
        <v>3</v>
      </c>
      <c r="G445" s="38">
        <f t="shared" si="13"/>
        <v>1</v>
      </c>
      <c r="H445" s="48">
        <v>0</v>
      </c>
      <c r="I445" s="49">
        <v>1</v>
      </c>
      <c r="J445" s="50">
        <v>26</v>
      </c>
      <c r="K445" s="51">
        <v>3</v>
      </c>
      <c r="L445" s="52" t="s">
        <v>845</v>
      </c>
      <c r="M445" s="53" t="s">
        <v>846</v>
      </c>
      <c r="N445" s="53" t="s">
        <v>2862</v>
      </c>
      <c r="O445" s="53" t="s">
        <v>2834</v>
      </c>
      <c r="P445" s="47" t="s">
        <v>847</v>
      </c>
      <c r="Q445" s="47" t="s">
        <v>803</v>
      </c>
      <c r="R445" s="47" t="s">
        <v>16</v>
      </c>
      <c r="S445" s="47" t="s">
        <v>17</v>
      </c>
      <c r="T445" s="47" t="s">
        <v>18</v>
      </c>
      <c r="U445" s="51">
        <v>2</v>
      </c>
      <c r="V445" s="51">
        <v>0</v>
      </c>
      <c r="W445" s="47" t="s">
        <v>19</v>
      </c>
      <c r="X445" s="47" t="s">
        <v>20</v>
      </c>
      <c r="Y445" s="54">
        <v>53</v>
      </c>
      <c r="Z445" s="55">
        <v>137.80000000000001</v>
      </c>
      <c r="AA445" s="45">
        <f t="shared" si="12"/>
        <v>53</v>
      </c>
      <c r="AB445" s="17"/>
      <c r="AC445" s="17"/>
      <c r="AD445" s="33"/>
    </row>
    <row r="446" spans="1:30" ht="150" customHeight="1">
      <c r="A446" s="2">
        <v>12975</v>
      </c>
      <c r="B446" s="2"/>
      <c r="C446" s="35">
        <v>2092434572800</v>
      </c>
      <c r="D446" s="47" t="s">
        <v>248</v>
      </c>
      <c r="E446" s="47" t="s">
        <v>249</v>
      </c>
      <c r="F446" s="37">
        <v>1</v>
      </c>
      <c r="G446" s="38">
        <f t="shared" si="13"/>
        <v>1</v>
      </c>
      <c r="H446" s="48">
        <v>1</v>
      </c>
      <c r="I446" s="49">
        <v>0</v>
      </c>
      <c r="J446" s="50">
        <v>27</v>
      </c>
      <c r="K446" s="51">
        <v>4</v>
      </c>
      <c r="L446" s="52" t="s">
        <v>845</v>
      </c>
      <c r="M446" s="53" t="s">
        <v>846</v>
      </c>
      <c r="N446" s="53" t="s">
        <v>2862</v>
      </c>
      <c r="O446" s="53" t="s">
        <v>2834</v>
      </c>
      <c r="P446" s="47" t="s">
        <v>847</v>
      </c>
      <c r="Q446" s="47" t="s">
        <v>803</v>
      </c>
      <c r="R446" s="47" t="s">
        <v>16</v>
      </c>
      <c r="S446" s="47" t="s">
        <v>17</v>
      </c>
      <c r="T446" s="47" t="s">
        <v>18</v>
      </c>
      <c r="U446" s="51">
        <v>2</v>
      </c>
      <c r="V446" s="51">
        <v>0</v>
      </c>
      <c r="W446" s="47" t="s">
        <v>19</v>
      </c>
      <c r="X446" s="47" t="s">
        <v>20</v>
      </c>
      <c r="Y446" s="54">
        <v>53</v>
      </c>
      <c r="Z446" s="55">
        <v>137.80000000000001</v>
      </c>
      <c r="AA446" s="45">
        <f t="shared" si="12"/>
        <v>53</v>
      </c>
      <c r="AB446" s="17"/>
      <c r="AC446" s="17"/>
      <c r="AD446" s="33"/>
    </row>
    <row r="447" spans="1:30" ht="150" customHeight="1">
      <c r="A447" s="2">
        <v>12947</v>
      </c>
      <c r="B447" s="2"/>
      <c r="C447" s="35">
        <v>2092434678168</v>
      </c>
      <c r="D447" s="47" t="s">
        <v>173</v>
      </c>
      <c r="E447" s="47" t="s">
        <v>174</v>
      </c>
      <c r="F447" s="37">
        <v>0</v>
      </c>
      <c r="G447" s="38">
        <f t="shared" si="13"/>
        <v>2</v>
      </c>
      <c r="H447" s="48">
        <v>0</v>
      </c>
      <c r="I447" s="49">
        <v>2</v>
      </c>
      <c r="J447" s="50">
        <v>26</v>
      </c>
      <c r="K447" s="51">
        <v>3</v>
      </c>
      <c r="L447" s="52" t="s">
        <v>852</v>
      </c>
      <c r="M447" s="53" t="s">
        <v>13</v>
      </c>
      <c r="N447" s="53" t="s">
        <v>2862</v>
      </c>
      <c r="O447" s="53" t="s">
        <v>2834</v>
      </c>
      <c r="P447" s="47" t="s">
        <v>853</v>
      </c>
      <c r="Q447" s="47" t="s">
        <v>803</v>
      </c>
      <c r="R447" s="47" t="s">
        <v>16</v>
      </c>
      <c r="S447" s="47" t="s">
        <v>17</v>
      </c>
      <c r="T447" s="47" t="s">
        <v>18</v>
      </c>
      <c r="U447" s="51">
        <v>2</v>
      </c>
      <c r="V447" s="51">
        <v>0</v>
      </c>
      <c r="W447" s="47" t="s">
        <v>19</v>
      </c>
      <c r="X447" s="47" t="s">
        <v>20</v>
      </c>
      <c r="Y447" s="54">
        <v>79</v>
      </c>
      <c r="Z447" s="55">
        <v>205.4</v>
      </c>
      <c r="AA447" s="45">
        <f t="shared" si="12"/>
        <v>158</v>
      </c>
      <c r="AB447" s="17"/>
      <c r="AC447" s="17"/>
      <c r="AD447" s="33"/>
    </row>
    <row r="448" spans="1:30" ht="150" customHeight="1">
      <c r="A448" s="2"/>
      <c r="B448" s="2"/>
      <c r="C448" s="35">
        <v>2092434677710</v>
      </c>
      <c r="D448" s="47"/>
      <c r="E448" s="47"/>
      <c r="F448" s="37"/>
      <c r="G448" s="38">
        <f t="shared" si="13"/>
        <v>1</v>
      </c>
      <c r="H448" s="48">
        <v>0</v>
      </c>
      <c r="I448" s="49">
        <v>1</v>
      </c>
      <c r="J448" s="50">
        <v>30</v>
      </c>
      <c r="K448" s="51"/>
      <c r="L448" s="52" t="s">
        <v>854</v>
      </c>
      <c r="M448" s="53" t="s">
        <v>855</v>
      </c>
      <c r="N448" s="53" t="s">
        <v>2863</v>
      </c>
      <c r="O448" s="53" t="s">
        <v>2834</v>
      </c>
      <c r="P448" s="47" t="s">
        <v>856</v>
      </c>
      <c r="Q448" s="47" t="s">
        <v>710</v>
      </c>
      <c r="R448" s="47" t="s">
        <v>16</v>
      </c>
      <c r="S448" s="47" t="s">
        <v>17</v>
      </c>
      <c r="T448" s="47" t="s">
        <v>18</v>
      </c>
      <c r="U448" s="51">
        <v>2</v>
      </c>
      <c r="V448" s="51">
        <v>0</v>
      </c>
      <c r="W448" s="47" t="s">
        <v>19</v>
      </c>
      <c r="X448" s="47" t="s">
        <v>20</v>
      </c>
      <c r="Y448" s="54">
        <f>Z448/2.6</f>
        <v>72.692307692307693</v>
      </c>
      <c r="Z448" s="55">
        <v>189</v>
      </c>
      <c r="AA448" s="45">
        <f t="shared" si="12"/>
        <v>72.692307692307693</v>
      </c>
      <c r="AB448" s="17"/>
      <c r="AC448" s="17"/>
      <c r="AD448" s="33"/>
    </row>
    <row r="449" spans="1:30" ht="150" customHeight="1">
      <c r="A449" s="2">
        <v>12037</v>
      </c>
      <c r="B449" s="2"/>
      <c r="C449" s="35">
        <v>2092434677673</v>
      </c>
      <c r="D449" s="47" t="s">
        <v>857</v>
      </c>
      <c r="E449" s="47" t="s">
        <v>858</v>
      </c>
      <c r="F449" s="37">
        <v>0</v>
      </c>
      <c r="G449" s="38">
        <f t="shared" si="13"/>
        <v>2</v>
      </c>
      <c r="H449" s="48">
        <v>0</v>
      </c>
      <c r="I449" s="49">
        <v>2</v>
      </c>
      <c r="J449" s="50">
        <v>25</v>
      </c>
      <c r="K449" s="51">
        <v>2</v>
      </c>
      <c r="L449" s="52" t="s">
        <v>854</v>
      </c>
      <c r="M449" s="53" t="s">
        <v>855</v>
      </c>
      <c r="N449" s="53" t="s">
        <v>2863</v>
      </c>
      <c r="O449" s="53" t="s">
        <v>2834</v>
      </c>
      <c r="P449" s="47" t="s">
        <v>856</v>
      </c>
      <c r="Q449" s="47" t="s">
        <v>710</v>
      </c>
      <c r="R449" s="47" t="s">
        <v>16</v>
      </c>
      <c r="S449" s="47" t="s">
        <v>17</v>
      </c>
      <c r="T449" s="47" t="s">
        <v>18</v>
      </c>
      <c r="U449" s="51">
        <v>2</v>
      </c>
      <c r="V449" s="51">
        <v>0</v>
      </c>
      <c r="W449" s="47" t="s">
        <v>19</v>
      </c>
      <c r="X449" s="47" t="s">
        <v>20</v>
      </c>
      <c r="Y449" s="54">
        <f>Z449/2.6</f>
        <v>72.692307692307693</v>
      </c>
      <c r="Z449" s="55">
        <v>189</v>
      </c>
      <c r="AA449" s="45">
        <f t="shared" si="12"/>
        <v>145.38461538461539</v>
      </c>
      <c r="AB449" s="17"/>
      <c r="AC449" s="17"/>
      <c r="AD449" s="33"/>
    </row>
    <row r="450" spans="1:30" ht="150" customHeight="1">
      <c r="A450" s="2">
        <v>12395</v>
      </c>
      <c r="B450" s="2"/>
      <c r="C450" s="35">
        <v>2092434677666</v>
      </c>
      <c r="D450" s="47" t="s">
        <v>265</v>
      </c>
      <c r="E450" s="47" t="s">
        <v>266</v>
      </c>
      <c r="F450" s="37">
        <v>0</v>
      </c>
      <c r="G450" s="38">
        <f t="shared" si="13"/>
        <v>2</v>
      </c>
      <c r="H450" s="48">
        <v>0</v>
      </c>
      <c r="I450" s="49">
        <v>2</v>
      </c>
      <c r="J450" s="50">
        <v>24</v>
      </c>
      <c r="K450" s="51">
        <v>1</v>
      </c>
      <c r="L450" s="52" t="s">
        <v>854</v>
      </c>
      <c r="M450" s="53" t="s">
        <v>855</v>
      </c>
      <c r="N450" s="53" t="s">
        <v>2863</v>
      </c>
      <c r="O450" s="53" t="s">
        <v>2834</v>
      </c>
      <c r="P450" s="47" t="s">
        <v>856</v>
      </c>
      <c r="Q450" s="47" t="s">
        <v>710</v>
      </c>
      <c r="R450" s="47" t="s">
        <v>16</v>
      </c>
      <c r="S450" s="47" t="s">
        <v>17</v>
      </c>
      <c r="T450" s="47" t="s">
        <v>18</v>
      </c>
      <c r="U450" s="51">
        <v>2</v>
      </c>
      <c r="V450" s="51">
        <v>0</v>
      </c>
      <c r="W450" s="47" t="s">
        <v>19</v>
      </c>
      <c r="X450" s="47" t="s">
        <v>20</v>
      </c>
      <c r="Y450" s="54">
        <f>Z450/2.6</f>
        <v>72.692307692307693</v>
      </c>
      <c r="Z450" s="55">
        <v>189</v>
      </c>
      <c r="AA450" s="45">
        <f t="shared" si="12"/>
        <v>145.38461538461539</v>
      </c>
      <c r="AB450" s="17"/>
      <c r="AC450" s="17"/>
      <c r="AD450" s="33"/>
    </row>
    <row r="451" spans="1:30" ht="150" customHeight="1">
      <c r="A451" s="2">
        <v>12606</v>
      </c>
      <c r="B451" s="2"/>
      <c r="C451" s="35">
        <v>2092434576297</v>
      </c>
      <c r="D451" s="47" t="s">
        <v>487</v>
      </c>
      <c r="E451" s="47" t="s">
        <v>488</v>
      </c>
      <c r="F451" s="37">
        <v>0</v>
      </c>
      <c r="G451" s="38">
        <f t="shared" si="13"/>
        <v>4</v>
      </c>
      <c r="H451" s="48">
        <v>0</v>
      </c>
      <c r="I451" s="49">
        <v>4</v>
      </c>
      <c r="J451" s="50">
        <v>24</v>
      </c>
      <c r="K451" s="51">
        <v>1</v>
      </c>
      <c r="L451" s="52" t="s">
        <v>859</v>
      </c>
      <c r="M451" s="53" t="s">
        <v>13</v>
      </c>
      <c r="N451" s="53" t="s">
        <v>2862</v>
      </c>
      <c r="O451" s="53" t="s">
        <v>2834</v>
      </c>
      <c r="P451" s="47" t="s">
        <v>860</v>
      </c>
      <c r="Q451" s="47" t="s">
        <v>79</v>
      </c>
      <c r="R451" s="47" t="s">
        <v>16</v>
      </c>
      <c r="S451" s="47" t="s">
        <v>17</v>
      </c>
      <c r="T451" s="47" t="s">
        <v>18</v>
      </c>
      <c r="U451" s="51">
        <v>2</v>
      </c>
      <c r="V451" s="51">
        <v>0</v>
      </c>
      <c r="W451" s="47" t="s">
        <v>19</v>
      </c>
      <c r="X451" s="47" t="s">
        <v>20</v>
      </c>
      <c r="Y451" s="54">
        <v>53</v>
      </c>
      <c r="Z451" s="55">
        <v>137.80000000000001</v>
      </c>
      <c r="AA451" s="45">
        <f t="shared" si="12"/>
        <v>212</v>
      </c>
      <c r="AB451" s="17"/>
      <c r="AC451" s="17"/>
      <c r="AD451" s="33"/>
    </row>
    <row r="452" spans="1:30" ht="150" customHeight="1">
      <c r="A452" s="2">
        <v>13335</v>
      </c>
      <c r="B452" s="2"/>
      <c r="C452" s="35">
        <v>2092434608165</v>
      </c>
      <c r="D452" s="47" t="s">
        <v>861</v>
      </c>
      <c r="E452" s="47" t="s">
        <v>862</v>
      </c>
      <c r="F452" s="37">
        <v>8</v>
      </c>
      <c r="G452" s="38">
        <f t="shared" si="13"/>
        <v>7</v>
      </c>
      <c r="H452" s="48">
        <v>0</v>
      </c>
      <c r="I452" s="49">
        <v>7</v>
      </c>
      <c r="J452" s="50">
        <v>25</v>
      </c>
      <c r="K452" s="51">
        <v>2</v>
      </c>
      <c r="L452" s="52" t="s">
        <v>863</v>
      </c>
      <c r="M452" s="53" t="s">
        <v>864</v>
      </c>
      <c r="N452" s="53" t="s">
        <v>2862</v>
      </c>
      <c r="O452" s="53" t="s">
        <v>2834</v>
      </c>
      <c r="P452" s="47" t="s">
        <v>865</v>
      </c>
      <c r="Q452" s="47" t="s">
        <v>866</v>
      </c>
      <c r="R452" s="47" t="s">
        <v>16</v>
      </c>
      <c r="S452" s="47" t="s">
        <v>17</v>
      </c>
      <c r="T452" s="47" t="s">
        <v>18</v>
      </c>
      <c r="U452" s="51">
        <v>2</v>
      </c>
      <c r="V452" s="51">
        <v>0</v>
      </c>
      <c r="W452" s="47" t="s">
        <v>19</v>
      </c>
      <c r="X452" s="47" t="s">
        <v>20</v>
      </c>
      <c r="Y452" s="54">
        <v>53</v>
      </c>
      <c r="Z452" s="55">
        <v>137.80000000000001</v>
      </c>
      <c r="AA452" s="45">
        <f t="shared" ref="AA452:AA515" si="14">Y452*G452</f>
        <v>371</v>
      </c>
      <c r="AB452" s="17"/>
      <c r="AC452" s="17"/>
      <c r="AD452" s="33"/>
    </row>
    <row r="453" spans="1:30" ht="150" customHeight="1">
      <c r="A453" s="2">
        <v>13336</v>
      </c>
      <c r="B453" s="2"/>
      <c r="C453" s="35">
        <v>2092434608172</v>
      </c>
      <c r="D453" s="47" t="s">
        <v>861</v>
      </c>
      <c r="E453" s="47" t="s">
        <v>862</v>
      </c>
      <c r="F453" s="37">
        <v>13</v>
      </c>
      <c r="G453" s="38">
        <f t="shared" ref="G453:G516" si="15">I453+H453</f>
        <v>11</v>
      </c>
      <c r="H453" s="48">
        <v>0</v>
      </c>
      <c r="I453" s="49">
        <v>11</v>
      </c>
      <c r="J453" s="50">
        <v>26</v>
      </c>
      <c r="K453" s="51">
        <v>3</v>
      </c>
      <c r="L453" s="52" t="s">
        <v>863</v>
      </c>
      <c r="M453" s="53" t="s">
        <v>864</v>
      </c>
      <c r="N453" s="53" t="s">
        <v>2862</v>
      </c>
      <c r="O453" s="53" t="s">
        <v>2834</v>
      </c>
      <c r="P453" s="47" t="s">
        <v>865</v>
      </c>
      <c r="Q453" s="47" t="s">
        <v>866</v>
      </c>
      <c r="R453" s="47" t="s">
        <v>16</v>
      </c>
      <c r="S453" s="47" t="s">
        <v>17</v>
      </c>
      <c r="T453" s="47" t="s">
        <v>18</v>
      </c>
      <c r="U453" s="51">
        <v>2</v>
      </c>
      <c r="V453" s="51">
        <v>0</v>
      </c>
      <c r="W453" s="47" t="s">
        <v>19</v>
      </c>
      <c r="X453" s="47" t="s">
        <v>20</v>
      </c>
      <c r="Y453" s="54">
        <v>53</v>
      </c>
      <c r="Z453" s="55">
        <v>137.80000000000001</v>
      </c>
      <c r="AA453" s="45">
        <f t="shared" si="14"/>
        <v>583</v>
      </c>
      <c r="AB453" s="17"/>
      <c r="AC453" s="17"/>
      <c r="AD453" s="33"/>
    </row>
    <row r="454" spans="1:30" ht="150" customHeight="1">
      <c r="A454" s="2">
        <v>13337</v>
      </c>
      <c r="B454" s="2"/>
      <c r="C454" s="35">
        <v>2092434608189</v>
      </c>
      <c r="D454" s="47" t="s">
        <v>861</v>
      </c>
      <c r="E454" s="47" t="s">
        <v>862</v>
      </c>
      <c r="F454" s="37">
        <v>8</v>
      </c>
      <c r="G454" s="38">
        <f t="shared" si="15"/>
        <v>7</v>
      </c>
      <c r="H454" s="48">
        <v>1</v>
      </c>
      <c r="I454" s="49">
        <v>6</v>
      </c>
      <c r="J454" s="50">
        <v>27</v>
      </c>
      <c r="K454" s="51">
        <v>4</v>
      </c>
      <c r="L454" s="52" t="s">
        <v>863</v>
      </c>
      <c r="M454" s="53" t="s">
        <v>864</v>
      </c>
      <c r="N454" s="53" t="s">
        <v>2862</v>
      </c>
      <c r="O454" s="53" t="s">
        <v>2834</v>
      </c>
      <c r="P454" s="47" t="s">
        <v>865</v>
      </c>
      <c r="Q454" s="47" t="s">
        <v>866</v>
      </c>
      <c r="R454" s="47" t="s">
        <v>16</v>
      </c>
      <c r="S454" s="47" t="s">
        <v>17</v>
      </c>
      <c r="T454" s="47" t="s">
        <v>18</v>
      </c>
      <c r="U454" s="51">
        <v>2</v>
      </c>
      <c r="V454" s="51">
        <v>0</v>
      </c>
      <c r="W454" s="47" t="s">
        <v>19</v>
      </c>
      <c r="X454" s="47" t="s">
        <v>20</v>
      </c>
      <c r="Y454" s="54">
        <v>53</v>
      </c>
      <c r="Z454" s="55">
        <v>137.80000000000001</v>
      </c>
      <c r="AA454" s="45">
        <f t="shared" si="14"/>
        <v>371</v>
      </c>
      <c r="AB454" s="17"/>
      <c r="AC454" s="17"/>
      <c r="AD454" s="33"/>
    </row>
    <row r="455" spans="1:30" ht="150" customHeight="1">
      <c r="A455" s="2">
        <v>13338</v>
      </c>
      <c r="B455" s="2"/>
      <c r="C455" s="35">
        <v>2092434608196</v>
      </c>
      <c r="D455" s="47" t="s">
        <v>861</v>
      </c>
      <c r="E455" s="47" t="s">
        <v>862</v>
      </c>
      <c r="F455" s="37">
        <v>8</v>
      </c>
      <c r="G455" s="38">
        <f t="shared" si="15"/>
        <v>4</v>
      </c>
      <c r="H455" s="48">
        <v>0</v>
      </c>
      <c r="I455" s="49">
        <v>4</v>
      </c>
      <c r="J455" s="50">
        <v>28</v>
      </c>
      <c r="K455" s="51">
        <v>5</v>
      </c>
      <c r="L455" s="52" t="s">
        <v>863</v>
      </c>
      <c r="M455" s="53" t="s">
        <v>864</v>
      </c>
      <c r="N455" s="53" t="s">
        <v>2862</v>
      </c>
      <c r="O455" s="53" t="s">
        <v>2834</v>
      </c>
      <c r="P455" s="47" t="s">
        <v>865</v>
      </c>
      <c r="Q455" s="47" t="s">
        <v>866</v>
      </c>
      <c r="R455" s="47" t="s">
        <v>16</v>
      </c>
      <c r="S455" s="47" t="s">
        <v>17</v>
      </c>
      <c r="T455" s="47" t="s">
        <v>18</v>
      </c>
      <c r="U455" s="51">
        <v>2</v>
      </c>
      <c r="V455" s="51">
        <v>0</v>
      </c>
      <c r="W455" s="47" t="s">
        <v>19</v>
      </c>
      <c r="X455" s="47" t="s">
        <v>20</v>
      </c>
      <c r="Y455" s="54">
        <v>53</v>
      </c>
      <c r="Z455" s="55">
        <v>137.80000000000001</v>
      </c>
      <c r="AA455" s="45">
        <f t="shared" si="14"/>
        <v>212</v>
      </c>
      <c r="AB455" s="17"/>
      <c r="AC455" s="17"/>
      <c r="AD455" s="33"/>
    </row>
    <row r="456" spans="1:30" ht="150" customHeight="1">
      <c r="A456" s="2">
        <v>10015</v>
      </c>
      <c r="B456" s="2"/>
      <c r="C456" s="35">
        <v>2092434817567</v>
      </c>
      <c r="D456" s="47" t="s">
        <v>315</v>
      </c>
      <c r="E456" s="47" t="s">
        <v>316</v>
      </c>
      <c r="F456" s="37">
        <v>3</v>
      </c>
      <c r="G456" s="38">
        <f t="shared" si="15"/>
        <v>2</v>
      </c>
      <c r="H456" s="48">
        <v>0</v>
      </c>
      <c r="I456" s="49">
        <v>2</v>
      </c>
      <c r="J456" s="50">
        <v>31</v>
      </c>
      <c r="K456" s="51">
        <v>8</v>
      </c>
      <c r="L456" s="52" t="s">
        <v>869</v>
      </c>
      <c r="M456" s="53" t="s">
        <v>870</v>
      </c>
      <c r="N456" s="53" t="s">
        <v>2862</v>
      </c>
      <c r="O456" s="53" t="s">
        <v>2834</v>
      </c>
      <c r="P456" s="47" t="s">
        <v>871</v>
      </c>
      <c r="Q456" s="47" t="s">
        <v>803</v>
      </c>
      <c r="R456" s="47" t="s">
        <v>16</v>
      </c>
      <c r="S456" s="47" t="s">
        <v>17</v>
      </c>
      <c r="T456" s="47" t="s">
        <v>18</v>
      </c>
      <c r="U456" s="51">
        <v>2</v>
      </c>
      <c r="V456" s="51">
        <v>0</v>
      </c>
      <c r="W456" s="47" t="s">
        <v>19</v>
      </c>
      <c r="X456" s="47" t="s">
        <v>20</v>
      </c>
      <c r="Y456" s="54">
        <v>59</v>
      </c>
      <c r="Z456" s="55">
        <v>153.4</v>
      </c>
      <c r="AA456" s="45">
        <f t="shared" si="14"/>
        <v>118</v>
      </c>
      <c r="AB456" s="17"/>
      <c r="AC456" s="17"/>
      <c r="AD456" s="33"/>
    </row>
    <row r="457" spans="1:30" ht="150" customHeight="1">
      <c r="A457" s="2">
        <v>11685</v>
      </c>
      <c r="B457" s="2"/>
      <c r="C457" s="35">
        <v>2092434817574</v>
      </c>
      <c r="D457" s="47" t="s">
        <v>876</v>
      </c>
      <c r="E457" s="47" t="s">
        <v>877</v>
      </c>
      <c r="F457" s="37">
        <v>4</v>
      </c>
      <c r="G457" s="38">
        <f t="shared" si="15"/>
        <v>4</v>
      </c>
      <c r="H457" s="48">
        <v>0</v>
      </c>
      <c r="I457" s="49">
        <v>4</v>
      </c>
      <c r="J457" s="50">
        <v>32</v>
      </c>
      <c r="K457" s="51">
        <v>9</v>
      </c>
      <c r="L457" s="52" t="s">
        <v>869</v>
      </c>
      <c r="M457" s="53" t="s">
        <v>870</v>
      </c>
      <c r="N457" s="53" t="s">
        <v>2862</v>
      </c>
      <c r="O457" s="53" t="s">
        <v>2834</v>
      </c>
      <c r="P457" s="47" t="s">
        <v>871</v>
      </c>
      <c r="Q457" s="47" t="s">
        <v>803</v>
      </c>
      <c r="R457" s="47" t="s">
        <v>16</v>
      </c>
      <c r="S457" s="47" t="s">
        <v>17</v>
      </c>
      <c r="T457" s="47" t="s">
        <v>18</v>
      </c>
      <c r="U457" s="51">
        <v>2</v>
      </c>
      <c r="V457" s="51">
        <v>0</v>
      </c>
      <c r="W457" s="47" t="s">
        <v>19</v>
      </c>
      <c r="X457" s="47" t="s">
        <v>20</v>
      </c>
      <c r="Y457" s="54">
        <v>59</v>
      </c>
      <c r="Z457" s="55">
        <v>153.4</v>
      </c>
      <c r="AA457" s="45">
        <f t="shared" si="14"/>
        <v>236</v>
      </c>
      <c r="AB457" s="17"/>
      <c r="AC457" s="17"/>
      <c r="AD457" s="33"/>
    </row>
    <row r="458" spans="1:30" ht="150" customHeight="1">
      <c r="A458" s="2">
        <v>12330</v>
      </c>
      <c r="B458" s="2"/>
      <c r="C458" s="35">
        <v>2092434817550</v>
      </c>
      <c r="D458" s="47" t="s">
        <v>519</v>
      </c>
      <c r="E458" s="47" t="s">
        <v>520</v>
      </c>
      <c r="F458" s="37">
        <v>3</v>
      </c>
      <c r="G458" s="38">
        <f t="shared" si="15"/>
        <v>3</v>
      </c>
      <c r="H458" s="48">
        <v>0</v>
      </c>
      <c r="I458" s="49">
        <v>3</v>
      </c>
      <c r="J458" s="50">
        <v>30</v>
      </c>
      <c r="K458" s="51">
        <v>7</v>
      </c>
      <c r="L458" s="52" t="s">
        <v>869</v>
      </c>
      <c r="M458" s="53" t="s">
        <v>870</v>
      </c>
      <c r="N458" s="53" t="s">
        <v>2862</v>
      </c>
      <c r="O458" s="53" t="s">
        <v>2834</v>
      </c>
      <c r="P458" s="47" t="s">
        <v>871</v>
      </c>
      <c r="Q458" s="47" t="s">
        <v>803</v>
      </c>
      <c r="R458" s="47" t="s">
        <v>16</v>
      </c>
      <c r="S458" s="47" t="s">
        <v>17</v>
      </c>
      <c r="T458" s="47" t="s">
        <v>18</v>
      </c>
      <c r="U458" s="51">
        <v>2</v>
      </c>
      <c r="V458" s="51">
        <v>0</v>
      </c>
      <c r="W458" s="47" t="s">
        <v>19</v>
      </c>
      <c r="X458" s="47" t="s">
        <v>20</v>
      </c>
      <c r="Y458" s="54">
        <v>59</v>
      </c>
      <c r="Z458" s="55">
        <v>153.4</v>
      </c>
      <c r="AA458" s="45">
        <f t="shared" si="14"/>
        <v>177</v>
      </c>
      <c r="AB458" s="17"/>
      <c r="AC458" s="17"/>
      <c r="AD458" s="33"/>
    </row>
    <row r="459" spans="1:30" ht="150" customHeight="1">
      <c r="A459" s="2">
        <v>12551</v>
      </c>
      <c r="B459" s="2"/>
      <c r="C459" s="35">
        <v>2092434817536</v>
      </c>
      <c r="D459" s="47" t="s">
        <v>620</v>
      </c>
      <c r="E459" s="47" t="s">
        <v>621</v>
      </c>
      <c r="F459" s="37">
        <v>5</v>
      </c>
      <c r="G459" s="38">
        <f t="shared" si="15"/>
        <v>5</v>
      </c>
      <c r="H459" s="48">
        <v>0</v>
      </c>
      <c r="I459" s="49">
        <v>5</v>
      </c>
      <c r="J459" s="50">
        <v>28</v>
      </c>
      <c r="K459" s="51">
        <v>5</v>
      </c>
      <c r="L459" s="52" t="s">
        <v>869</v>
      </c>
      <c r="M459" s="53" t="s">
        <v>870</v>
      </c>
      <c r="N459" s="53" t="s">
        <v>2862</v>
      </c>
      <c r="O459" s="53" t="s">
        <v>2834</v>
      </c>
      <c r="P459" s="47" t="s">
        <v>871</v>
      </c>
      <c r="Q459" s="47" t="s">
        <v>803</v>
      </c>
      <c r="R459" s="47" t="s">
        <v>16</v>
      </c>
      <c r="S459" s="47" t="s">
        <v>17</v>
      </c>
      <c r="T459" s="47" t="s">
        <v>18</v>
      </c>
      <c r="U459" s="51">
        <v>2</v>
      </c>
      <c r="V459" s="51">
        <v>0</v>
      </c>
      <c r="W459" s="47" t="s">
        <v>19</v>
      </c>
      <c r="X459" s="47" t="s">
        <v>20</v>
      </c>
      <c r="Y459" s="54">
        <v>59</v>
      </c>
      <c r="Z459" s="55">
        <v>153.4</v>
      </c>
      <c r="AA459" s="45">
        <f t="shared" si="14"/>
        <v>295</v>
      </c>
      <c r="AB459" s="17"/>
      <c r="AC459" s="17"/>
      <c r="AD459" s="33"/>
    </row>
    <row r="460" spans="1:30" ht="150" customHeight="1">
      <c r="A460" s="2">
        <v>12552</v>
      </c>
      <c r="B460" s="2"/>
      <c r="C460" s="35">
        <v>2092434628231</v>
      </c>
      <c r="D460" s="47" t="s">
        <v>620</v>
      </c>
      <c r="E460" s="47" t="s">
        <v>621</v>
      </c>
      <c r="F460" s="37">
        <v>11</v>
      </c>
      <c r="G460" s="38">
        <f t="shared" si="15"/>
        <v>12</v>
      </c>
      <c r="H460" s="48">
        <v>1</v>
      </c>
      <c r="I460" s="49">
        <v>11</v>
      </c>
      <c r="J460" s="50">
        <v>27</v>
      </c>
      <c r="K460" s="51">
        <v>4</v>
      </c>
      <c r="L460" s="52" t="s">
        <v>869</v>
      </c>
      <c r="M460" s="53" t="s">
        <v>870</v>
      </c>
      <c r="N460" s="53" t="s">
        <v>2862</v>
      </c>
      <c r="O460" s="53" t="s">
        <v>2834</v>
      </c>
      <c r="P460" s="47" t="s">
        <v>871</v>
      </c>
      <c r="Q460" s="47" t="s">
        <v>803</v>
      </c>
      <c r="R460" s="47" t="s">
        <v>16</v>
      </c>
      <c r="S460" s="47" t="s">
        <v>17</v>
      </c>
      <c r="T460" s="47" t="s">
        <v>18</v>
      </c>
      <c r="U460" s="51">
        <v>2</v>
      </c>
      <c r="V460" s="51">
        <v>0</v>
      </c>
      <c r="W460" s="47" t="s">
        <v>19</v>
      </c>
      <c r="X460" s="47" t="s">
        <v>20</v>
      </c>
      <c r="Y460" s="54">
        <v>59</v>
      </c>
      <c r="Z460" s="55">
        <v>153.4</v>
      </c>
      <c r="AA460" s="45">
        <f t="shared" si="14"/>
        <v>708</v>
      </c>
      <c r="AB460" s="17"/>
      <c r="AC460" s="17"/>
      <c r="AD460" s="33"/>
    </row>
    <row r="461" spans="1:30" ht="150" customHeight="1">
      <c r="A461" s="2">
        <v>12927</v>
      </c>
      <c r="B461" s="2"/>
      <c r="C461" s="35">
        <v>2092434817512</v>
      </c>
      <c r="D461" s="47" t="s">
        <v>872</v>
      </c>
      <c r="E461" s="47" t="s">
        <v>873</v>
      </c>
      <c r="F461" s="37">
        <v>11</v>
      </c>
      <c r="G461" s="38">
        <f t="shared" si="15"/>
        <v>11</v>
      </c>
      <c r="H461" s="48">
        <v>0</v>
      </c>
      <c r="I461" s="49">
        <v>11</v>
      </c>
      <c r="J461" s="50">
        <v>25</v>
      </c>
      <c r="K461" s="51">
        <v>2</v>
      </c>
      <c r="L461" s="52" t="s">
        <v>869</v>
      </c>
      <c r="M461" s="53" t="s">
        <v>870</v>
      </c>
      <c r="N461" s="53" t="s">
        <v>2862</v>
      </c>
      <c r="O461" s="53" t="s">
        <v>2834</v>
      </c>
      <c r="P461" s="47" t="s">
        <v>871</v>
      </c>
      <c r="Q461" s="47" t="s">
        <v>803</v>
      </c>
      <c r="R461" s="47" t="s">
        <v>16</v>
      </c>
      <c r="S461" s="47" t="s">
        <v>17</v>
      </c>
      <c r="T461" s="47" t="s">
        <v>18</v>
      </c>
      <c r="U461" s="51">
        <v>2</v>
      </c>
      <c r="V461" s="51">
        <v>0</v>
      </c>
      <c r="W461" s="47" t="s">
        <v>19</v>
      </c>
      <c r="X461" s="47" t="s">
        <v>20</v>
      </c>
      <c r="Y461" s="54">
        <v>59</v>
      </c>
      <c r="Z461" s="55">
        <v>153.4</v>
      </c>
      <c r="AA461" s="45">
        <f t="shared" si="14"/>
        <v>649</v>
      </c>
      <c r="AB461" s="17"/>
      <c r="AC461" s="17"/>
      <c r="AD461" s="33"/>
    </row>
    <row r="462" spans="1:30" ht="150" customHeight="1">
      <c r="A462" s="2">
        <v>12928</v>
      </c>
      <c r="B462" s="2"/>
      <c r="C462" s="35">
        <v>2092434817505</v>
      </c>
      <c r="D462" s="47" t="s">
        <v>872</v>
      </c>
      <c r="E462" s="47" t="s">
        <v>873</v>
      </c>
      <c r="F462" s="37">
        <v>3</v>
      </c>
      <c r="G462" s="38">
        <f t="shared" si="15"/>
        <v>3</v>
      </c>
      <c r="H462" s="48">
        <v>0</v>
      </c>
      <c r="I462" s="49">
        <v>3</v>
      </c>
      <c r="J462" s="50">
        <v>24</v>
      </c>
      <c r="K462" s="51">
        <v>1</v>
      </c>
      <c r="L462" s="52" t="s">
        <v>869</v>
      </c>
      <c r="M462" s="53" t="s">
        <v>870</v>
      </c>
      <c r="N462" s="53" t="s">
        <v>2862</v>
      </c>
      <c r="O462" s="53" t="s">
        <v>2834</v>
      </c>
      <c r="P462" s="47" t="s">
        <v>871</v>
      </c>
      <c r="Q462" s="47" t="s">
        <v>803</v>
      </c>
      <c r="R462" s="47" t="s">
        <v>16</v>
      </c>
      <c r="S462" s="47" t="s">
        <v>17</v>
      </c>
      <c r="T462" s="47" t="s">
        <v>18</v>
      </c>
      <c r="U462" s="51">
        <v>2</v>
      </c>
      <c r="V462" s="51">
        <v>0</v>
      </c>
      <c r="W462" s="47" t="s">
        <v>19</v>
      </c>
      <c r="X462" s="47" t="s">
        <v>20</v>
      </c>
      <c r="Y462" s="54">
        <v>59</v>
      </c>
      <c r="Z462" s="55">
        <v>153.4</v>
      </c>
      <c r="AA462" s="45">
        <f t="shared" si="14"/>
        <v>177</v>
      </c>
      <c r="AB462" s="17"/>
      <c r="AC462" s="17"/>
      <c r="AD462" s="33"/>
    </row>
    <row r="463" spans="1:30" ht="150" customHeight="1">
      <c r="A463" s="2">
        <v>13179</v>
      </c>
      <c r="B463" s="2"/>
      <c r="C463" s="35">
        <v>2092434817529</v>
      </c>
      <c r="D463" s="47" t="s">
        <v>867</v>
      </c>
      <c r="E463" s="47" t="s">
        <v>868</v>
      </c>
      <c r="F463" s="37">
        <v>13</v>
      </c>
      <c r="G463" s="38">
        <f t="shared" si="15"/>
        <v>13</v>
      </c>
      <c r="H463" s="48">
        <v>0</v>
      </c>
      <c r="I463" s="49">
        <v>13</v>
      </c>
      <c r="J463" s="50">
        <v>26</v>
      </c>
      <c r="K463" s="51">
        <v>3</v>
      </c>
      <c r="L463" s="52" t="s">
        <v>869</v>
      </c>
      <c r="M463" s="53" t="s">
        <v>870</v>
      </c>
      <c r="N463" s="53" t="s">
        <v>2862</v>
      </c>
      <c r="O463" s="53" t="s">
        <v>2834</v>
      </c>
      <c r="P463" s="47" t="s">
        <v>871</v>
      </c>
      <c r="Q463" s="47" t="s">
        <v>803</v>
      </c>
      <c r="R463" s="47" t="s">
        <v>16</v>
      </c>
      <c r="S463" s="47" t="s">
        <v>17</v>
      </c>
      <c r="T463" s="47" t="s">
        <v>18</v>
      </c>
      <c r="U463" s="51">
        <v>2</v>
      </c>
      <c r="V463" s="51">
        <v>0</v>
      </c>
      <c r="W463" s="47" t="s">
        <v>19</v>
      </c>
      <c r="X463" s="47" t="s">
        <v>20</v>
      </c>
      <c r="Y463" s="54">
        <v>59</v>
      </c>
      <c r="Z463" s="55">
        <v>153.4</v>
      </c>
      <c r="AA463" s="45">
        <f t="shared" si="14"/>
        <v>767</v>
      </c>
      <c r="AB463" s="17"/>
      <c r="AC463" s="17"/>
      <c r="AD463" s="33"/>
    </row>
    <row r="464" spans="1:30" ht="150" customHeight="1">
      <c r="A464" s="2">
        <v>13180</v>
      </c>
      <c r="B464" s="2"/>
      <c r="C464" s="35">
        <v>2092434817543</v>
      </c>
      <c r="D464" s="47" t="s">
        <v>867</v>
      </c>
      <c r="E464" s="47" t="s">
        <v>868</v>
      </c>
      <c r="F464" s="37">
        <v>7</v>
      </c>
      <c r="G464" s="38">
        <f t="shared" si="15"/>
        <v>7</v>
      </c>
      <c r="H464" s="48">
        <v>0</v>
      </c>
      <c r="I464" s="49">
        <v>7</v>
      </c>
      <c r="J464" s="50">
        <v>29</v>
      </c>
      <c r="K464" s="51">
        <v>6</v>
      </c>
      <c r="L464" s="52" t="s">
        <v>869</v>
      </c>
      <c r="M464" s="53" t="s">
        <v>870</v>
      </c>
      <c r="N464" s="53" t="s">
        <v>2862</v>
      </c>
      <c r="O464" s="53" t="s">
        <v>2834</v>
      </c>
      <c r="P464" s="47" t="s">
        <v>871</v>
      </c>
      <c r="Q464" s="47" t="s">
        <v>803</v>
      </c>
      <c r="R464" s="47" t="s">
        <v>16</v>
      </c>
      <c r="S464" s="47" t="s">
        <v>17</v>
      </c>
      <c r="T464" s="47" t="s">
        <v>18</v>
      </c>
      <c r="U464" s="51">
        <v>2</v>
      </c>
      <c r="V464" s="51">
        <v>0</v>
      </c>
      <c r="W464" s="47" t="s">
        <v>19</v>
      </c>
      <c r="X464" s="47" t="s">
        <v>20</v>
      </c>
      <c r="Y464" s="54">
        <v>59</v>
      </c>
      <c r="Z464" s="55">
        <v>153.4</v>
      </c>
      <c r="AA464" s="45">
        <f t="shared" si="14"/>
        <v>413</v>
      </c>
      <c r="AB464" s="17"/>
      <c r="AC464" s="17"/>
      <c r="AD464" s="33"/>
    </row>
    <row r="465" spans="1:30" ht="150" customHeight="1">
      <c r="A465" s="2">
        <v>10922</v>
      </c>
      <c r="B465" s="2"/>
      <c r="C465" s="35">
        <v>7900014644821</v>
      </c>
      <c r="D465" s="47" t="s">
        <v>141</v>
      </c>
      <c r="E465" s="47" t="s">
        <v>142</v>
      </c>
      <c r="F465" s="37">
        <v>0</v>
      </c>
      <c r="G465" s="38">
        <f t="shared" si="15"/>
        <v>1</v>
      </c>
      <c r="H465" s="48">
        <v>0</v>
      </c>
      <c r="I465" s="49">
        <v>1</v>
      </c>
      <c r="J465" s="50">
        <v>25</v>
      </c>
      <c r="K465" s="51">
        <v>2</v>
      </c>
      <c r="L465" s="52" t="s">
        <v>878</v>
      </c>
      <c r="M465" s="53" t="s">
        <v>879</v>
      </c>
      <c r="N465" s="53" t="s">
        <v>2830</v>
      </c>
      <c r="O465" s="53" t="s">
        <v>2834</v>
      </c>
      <c r="P465" s="47" t="s">
        <v>880</v>
      </c>
      <c r="Q465" s="47" t="s">
        <v>308</v>
      </c>
      <c r="R465" s="47" t="s">
        <v>16</v>
      </c>
      <c r="S465" s="47" t="s">
        <v>17</v>
      </c>
      <c r="T465" s="47" t="s">
        <v>18</v>
      </c>
      <c r="U465" s="51">
        <v>2</v>
      </c>
      <c r="V465" s="51">
        <v>0</v>
      </c>
      <c r="W465" s="47" t="s">
        <v>19</v>
      </c>
      <c r="X465" s="47" t="s">
        <v>20</v>
      </c>
      <c r="Y465" s="54">
        <v>29</v>
      </c>
      <c r="Z465" s="55">
        <f>Y465*2.6</f>
        <v>75.400000000000006</v>
      </c>
      <c r="AA465" s="45">
        <f t="shared" si="14"/>
        <v>29</v>
      </c>
      <c r="AB465" s="17"/>
      <c r="AC465" s="17"/>
      <c r="AD465" s="33"/>
    </row>
    <row r="466" spans="1:30" ht="150" customHeight="1">
      <c r="A466" s="2">
        <v>10923</v>
      </c>
      <c r="B466" s="2"/>
      <c r="C466" s="35">
        <v>7900014645422</v>
      </c>
      <c r="D466" s="47" t="s">
        <v>141</v>
      </c>
      <c r="E466" s="47" t="s">
        <v>142</v>
      </c>
      <c r="F466" s="37">
        <v>0</v>
      </c>
      <c r="G466" s="38">
        <f t="shared" si="15"/>
        <v>1</v>
      </c>
      <c r="H466" s="48">
        <v>0</v>
      </c>
      <c r="I466" s="49">
        <v>1</v>
      </c>
      <c r="J466" s="50">
        <v>26</v>
      </c>
      <c r="K466" s="51">
        <v>3</v>
      </c>
      <c r="L466" s="52" t="s">
        <v>878</v>
      </c>
      <c r="M466" s="53" t="s">
        <v>879</v>
      </c>
      <c r="N466" s="53" t="s">
        <v>2830</v>
      </c>
      <c r="O466" s="53" t="s">
        <v>2834</v>
      </c>
      <c r="P466" s="47" t="s">
        <v>880</v>
      </c>
      <c r="Q466" s="47" t="s">
        <v>308</v>
      </c>
      <c r="R466" s="47" t="s">
        <v>16</v>
      </c>
      <c r="S466" s="47" t="s">
        <v>17</v>
      </c>
      <c r="T466" s="47" t="s">
        <v>18</v>
      </c>
      <c r="U466" s="51">
        <v>2</v>
      </c>
      <c r="V466" s="51">
        <v>0</v>
      </c>
      <c r="W466" s="47" t="s">
        <v>19</v>
      </c>
      <c r="X466" s="47" t="s">
        <v>20</v>
      </c>
      <c r="Y466" s="54">
        <v>29</v>
      </c>
      <c r="Z466" s="55">
        <f>Y466*2.6</f>
        <v>75.400000000000006</v>
      </c>
      <c r="AA466" s="45">
        <f t="shared" si="14"/>
        <v>29</v>
      </c>
      <c r="AB466" s="17"/>
      <c r="AC466" s="17"/>
      <c r="AD466" s="33"/>
    </row>
    <row r="467" spans="1:30" ht="150" customHeight="1">
      <c r="A467" s="2">
        <v>11728</v>
      </c>
      <c r="B467" s="2"/>
      <c r="C467" s="35">
        <v>2092434418634</v>
      </c>
      <c r="D467" s="47" t="s">
        <v>881</v>
      </c>
      <c r="E467" s="47" t="s">
        <v>882</v>
      </c>
      <c r="F467" s="37">
        <v>0</v>
      </c>
      <c r="G467" s="38">
        <f t="shared" si="15"/>
        <v>1</v>
      </c>
      <c r="H467" s="48">
        <v>0</v>
      </c>
      <c r="I467" s="49">
        <v>1</v>
      </c>
      <c r="J467" s="57" t="s">
        <v>883</v>
      </c>
      <c r="K467" s="51">
        <v>14</v>
      </c>
      <c r="L467" s="52" t="s">
        <v>884</v>
      </c>
      <c r="M467" s="53" t="s">
        <v>885</v>
      </c>
      <c r="N467" s="53" t="s">
        <v>2863</v>
      </c>
      <c r="O467" s="53" t="s">
        <v>2836</v>
      </c>
      <c r="P467" s="47" t="s">
        <v>886</v>
      </c>
      <c r="Q467" s="47" t="s">
        <v>416</v>
      </c>
      <c r="R467" s="51">
        <v>752</v>
      </c>
      <c r="S467" s="47" t="s">
        <v>17</v>
      </c>
      <c r="T467" s="47" t="s">
        <v>18</v>
      </c>
      <c r="U467" s="51">
        <v>2</v>
      </c>
      <c r="V467" s="51">
        <v>0</v>
      </c>
      <c r="W467" s="47" t="s">
        <v>19</v>
      </c>
      <c r="X467" s="47" t="s">
        <v>20</v>
      </c>
      <c r="Y467" s="54">
        <v>89</v>
      </c>
      <c r="Z467" s="55">
        <v>231.4</v>
      </c>
      <c r="AA467" s="45">
        <f t="shared" si="14"/>
        <v>89</v>
      </c>
      <c r="AB467" s="17"/>
      <c r="AC467" s="17"/>
      <c r="AD467" s="33"/>
    </row>
    <row r="468" spans="1:30" ht="150" customHeight="1">
      <c r="A468" s="2"/>
      <c r="B468" s="2"/>
      <c r="C468" s="35">
        <v>2090001488257</v>
      </c>
      <c r="D468" s="47"/>
      <c r="E468" s="47"/>
      <c r="F468" s="37"/>
      <c r="G468" s="38">
        <f t="shared" si="15"/>
        <v>2</v>
      </c>
      <c r="H468" s="48">
        <v>0</v>
      </c>
      <c r="I468" s="49">
        <v>2</v>
      </c>
      <c r="J468" s="57" t="s">
        <v>2854</v>
      </c>
      <c r="K468" s="51"/>
      <c r="L468" s="52" t="s">
        <v>887</v>
      </c>
      <c r="M468" s="53" t="s">
        <v>888</v>
      </c>
      <c r="N468" s="53" t="s">
        <v>2863</v>
      </c>
      <c r="O468" s="53" t="s">
        <v>2835</v>
      </c>
      <c r="P468" s="47" t="s">
        <v>889</v>
      </c>
      <c r="Q468" s="47" t="s">
        <v>93</v>
      </c>
      <c r="R468" s="51">
        <v>1</v>
      </c>
      <c r="S468" s="47" t="s">
        <v>17</v>
      </c>
      <c r="T468" s="47" t="s">
        <v>18</v>
      </c>
      <c r="U468" s="51">
        <v>2</v>
      </c>
      <c r="V468" s="51">
        <v>0</v>
      </c>
      <c r="W468" s="47" t="s">
        <v>19</v>
      </c>
      <c r="X468" s="47" t="s">
        <v>20</v>
      </c>
      <c r="Y468" s="54">
        <v>89</v>
      </c>
      <c r="Z468" s="55">
        <v>231.4</v>
      </c>
      <c r="AA468" s="45">
        <f t="shared" si="14"/>
        <v>178</v>
      </c>
      <c r="AB468" s="17"/>
      <c r="AC468" s="17"/>
      <c r="AD468" s="33"/>
    </row>
    <row r="469" spans="1:30" ht="150" customHeight="1">
      <c r="A469" s="2"/>
      <c r="B469" s="2"/>
      <c r="C469" s="35">
        <v>2090001488264</v>
      </c>
      <c r="D469" s="47"/>
      <c r="E469" s="47"/>
      <c r="F469" s="37"/>
      <c r="G469" s="38">
        <f t="shared" si="15"/>
        <v>11</v>
      </c>
      <c r="H469" s="48">
        <v>0</v>
      </c>
      <c r="I469" s="49">
        <v>11</v>
      </c>
      <c r="J469" s="57" t="s">
        <v>2855</v>
      </c>
      <c r="K469" s="51"/>
      <c r="L469" s="52" t="s">
        <v>887</v>
      </c>
      <c r="M469" s="53" t="s">
        <v>888</v>
      </c>
      <c r="N469" s="53" t="s">
        <v>2863</v>
      </c>
      <c r="O469" s="53" t="s">
        <v>2835</v>
      </c>
      <c r="P469" s="47" t="s">
        <v>889</v>
      </c>
      <c r="Q469" s="47" t="s">
        <v>93</v>
      </c>
      <c r="R469" s="51">
        <v>1</v>
      </c>
      <c r="S469" s="47" t="s">
        <v>17</v>
      </c>
      <c r="T469" s="47" t="s">
        <v>18</v>
      </c>
      <c r="U469" s="51">
        <v>2</v>
      </c>
      <c r="V469" s="51">
        <v>0</v>
      </c>
      <c r="W469" s="47" t="s">
        <v>19</v>
      </c>
      <c r="X469" s="47" t="s">
        <v>20</v>
      </c>
      <c r="Y469" s="54">
        <v>89</v>
      </c>
      <c r="Z469" s="55">
        <v>231.4</v>
      </c>
      <c r="AA469" s="45">
        <f t="shared" si="14"/>
        <v>979</v>
      </c>
      <c r="AB469" s="17"/>
      <c r="AC469" s="17"/>
      <c r="AD469" s="33"/>
    </row>
    <row r="470" spans="1:30" ht="150" customHeight="1">
      <c r="A470" s="2">
        <v>11962</v>
      </c>
      <c r="B470" s="2"/>
      <c r="C470" s="35">
        <v>2090001488271</v>
      </c>
      <c r="D470" s="47" t="s">
        <v>892</v>
      </c>
      <c r="E470" s="47" t="s">
        <v>893</v>
      </c>
      <c r="F470" s="37">
        <v>0</v>
      </c>
      <c r="G470" s="38">
        <f t="shared" si="15"/>
        <v>28</v>
      </c>
      <c r="H470" s="48">
        <v>0</v>
      </c>
      <c r="I470" s="49">
        <v>28</v>
      </c>
      <c r="J470" s="50">
        <v>27</v>
      </c>
      <c r="K470" s="51">
        <v>4</v>
      </c>
      <c r="L470" s="52" t="s">
        <v>887</v>
      </c>
      <c r="M470" s="53" t="s">
        <v>888</v>
      </c>
      <c r="N470" s="53" t="s">
        <v>2863</v>
      </c>
      <c r="O470" s="53" t="s">
        <v>2835</v>
      </c>
      <c r="P470" s="47" t="s">
        <v>889</v>
      </c>
      <c r="Q470" s="47" t="s">
        <v>93</v>
      </c>
      <c r="R470" s="51">
        <v>1</v>
      </c>
      <c r="S470" s="47" t="s">
        <v>17</v>
      </c>
      <c r="T470" s="47" t="s">
        <v>18</v>
      </c>
      <c r="U470" s="51">
        <v>2</v>
      </c>
      <c r="V470" s="51">
        <v>0</v>
      </c>
      <c r="W470" s="47" t="s">
        <v>19</v>
      </c>
      <c r="X470" s="47" t="s">
        <v>20</v>
      </c>
      <c r="Y470" s="54">
        <v>89</v>
      </c>
      <c r="Z470" s="55">
        <v>231.4</v>
      </c>
      <c r="AA470" s="45">
        <f t="shared" si="14"/>
        <v>2492</v>
      </c>
      <c r="AB470" s="17"/>
      <c r="AC470" s="17"/>
      <c r="AD470" s="33"/>
    </row>
    <row r="471" spans="1:30" ht="150" customHeight="1">
      <c r="A471" s="2">
        <v>16785</v>
      </c>
      <c r="B471" s="2"/>
      <c r="C471" s="35">
        <v>7900003822735</v>
      </c>
      <c r="D471" s="47" t="s">
        <v>890</v>
      </c>
      <c r="E471" s="47" t="s">
        <v>891</v>
      </c>
      <c r="F471" s="37">
        <v>0</v>
      </c>
      <c r="G471" s="38">
        <f t="shared" si="15"/>
        <v>1</v>
      </c>
      <c r="H471" s="48">
        <v>0</v>
      </c>
      <c r="I471" s="49">
        <v>1</v>
      </c>
      <c r="J471" s="50">
        <v>27</v>
      </c>
      <c r="K471" s="51">
        <v>4</v>
      </c>
      <c r="L471" s="52" t="s">
        <v>887</v>
      </c>
      <c r="M471" s="53" t="s">
        <v>888</v>
      </c>
      <c r="N471" s="53" t="s">
        <v>2863</v>
      </c>
      <c r="O471" s="53" t="s">
        <v>2835</v>
      </c>
      <c r="P471" s="47" t="s">
        <v>889</v>
      </c>
      <c r="Q471" s="47" t="s">
        <v>93</v>
      </c>
      <c r="R471" s="51">
        <v>1</v>
      </c>
      <c r="S471" s="47" t="s">
        <v>17</v>
      </c>
      <c r="T471" s="47" t="s">
        <v>18</v>
      </c>
      <c r="U471" s="51">
        <v>2</v>
      </c>
      <c r="V471" s="51">
        <v>0</v>
      </c>
      <c r="W471" s="47" t="s">
        <v>19</v>
      </c>
      <c r="X471" s="47" t="s">
        <v>20</v>
      </c>
      <c r="Y471" s="54">
        <v>89</v>
      </c>
      <c r="Z471" s="55">
        <v>231.4</v>
      </c>
      <c r="AA471" s="45">
        <f t="shared" si="14"/>
        <v>89</v>
      </c>
      <c r="AB471" s="17"/>
      <c r="AC471" s="17"/>
      <c r="AD471" s="33"/>
    </row>
    <row r="472" spans="1:30" ht="150" customHeight="1">
      <c r="A472" s="2"/>
      <c r="B472" s="2"/>
      <c r="C472" s="35">
        <v>2090001488288</v>
      </c>
      <c r="D472" s="47"/>
      <c r="E472" s="47"/>
      <c r="F472" s="37"/>
      <c r="G472" s="38">
        <f t="shared" si="15"/>
        <v>13</v>
      </c>
      <c r="H472" s="48">
        <v>0</v>
      </c>
      <c r="I472" s="49">
        <v>13</v>
      </c>
      <c r="J472" s="50">
        <v>28</v>
      </c>
      <c r="K472" s="51"/>
      <c r="L472" s="52" t="s">
        <v>887</v>
      </c>
      <c r="M472" s="53" t="s">
        <v>888</v>
      </c>
      <c r="N472" s="53" t="s">
        <v>2863</v>
      </c>
      <c r="O472" s="53" t="s">
        <v>2835</v>
      </c>
      <c r="P472" s="47" t="s">
        <v>889</v>
      </c>
      <c r="Q472" s="47" t="s">
        <v>93</v>
      </c>
      <c r="R472" s="51">
        <v>1</v>
      </c>
      <c r="S472" s="47" t="s">
        <v>17</v>
      </c>
      <c r="T472" s="47" t="s">
        <v>18</v>
      </c>
      <c r="U472" s="51">
        <v>2</v>
      </c>
      <c r="V472" s="51">
        <v>0</v>
      </c>
      <c r="W472" s="47" t="s">
        <v>19</v>
      </c>
      <c r="X472" s="47" t="s">
        <v>20</v>
      </c>
      <c r="Y472" s="54">
        <v>89</v>
      </c>
      <c r="Z472" s="55">
        <v>231.4</v>
      </c>
      <c r="AA472" s="45">
        <f t="shared" si="14"/>
        <v>1157</v>
      </c>
      <c r="AB472" s="17"/>
      <c r="AC472" s="17"/>
      <c r="AD472" s="33"/>
    </row>
    <row r="473" spans="1:30" ht="150" customHeight="1">
      <c r="A473" s="2"/>
      <c r="B473" s="2"/>
      <c r="C473" s="35">
        <v>2090001488295</v>
      </c>
      <c r="D473" s="47"/>
      <c r="E473" s="47"/>
      <c r="F473" s="37"/>
      <c r="G473" s="38">
        <f t="shared" si="15"/>
        <v>10</v>
      </c>
      <c r="H473" s="48">
        <v>1</v>
      </c>
      <c r="I473" s="49">
        <v>9</v>
      </c>
      <c r="J473" s="50">
        <v>29</v>
      </c>
      <c r="K473" s="51"/>
      <c r="L473" s="52" t="s">
        <v>887</v>
      </c>
      <c r="M473" s="53" t="s">
        <v>888</v>
      </c>
      <c r="N473" s="53" t="s">
        <v>2863</v>
      </c>
      <c r="O473" s="53" t="s">
        <v>2835</v>
      </c>
      <c r="P473" s="47" t="s">
        <v>889</v>
      </c>
      <c r="Q473" s="47" t="s">
        <v>93</v>
      </c>
      <c r="R473" s="51">
        <v>1</v>
      </c>
      <c r="S473" s="47" t="s">
        <v>17</v>
      </c>
      <c r="T473" s="47" t="s">
        <v>18</v>
      </c>
      <c r="U473" s="51">
        <v>2</v>
      </c>
      <c r="V473" s="51">
        <v>0</v>
      </c>
      <c r="W473" s="47" t="s">
        <v>19</v>
      </c>
      <c r="X473" s="47" t="s">
        <v>20</v>
      </c>
      <c r="Y473" s="54">
        <v>89</v>
      </c>
      <c r="Z473" s="55">
        <v>231.4</v>
      </c>
      <c r="AA473" s="45">
        <f t="shared" si="14"/>
        <v>890</v>
      </c>
      <c r="AB473" s="17"/>
      <c r="AC473" s="17"/>
      <c r="AD473" s="33"/>
    </row>
    <row r="474" spans="1:30" ht="150" customHeight="1">
      <c r="A474" s="2"/>
      <c r="B474" s="2"/>
      <c r="C474" s="35">
        <v>2090001488301</v>
      </c>
      <c r="D474" s="47"/>
      <c r="E474" s="47"/>
      <c r="F474" s="37"/>
      <c r="G474" s="38">
        <f t="shared" si="15"/>
        <v>6</v>
      </c>
      <c r="H474" s="48">
        <v>0</v>
      </c>
      <c r="I474" s="49">
        <v>6</v>
      </c>
      <c r="J474" s="50">
        <v>30</v>
      </c>
      <c r="K474" s="51"/>
      <c r="L474" s="52" t="s">
        <v>887</v>
      </c>
      <c r="M474" s="53" t="s">
        <v>888</v>
      </c>
      <c r="N474" s="53" t="s">
        <v>2863</v>
      </c>
      <c r="O474" s="53" t="s">
        <v>2835</v>
      </c>
      <c r="P474" s="47" t="s">
        <v>889</v>
      </c>
      <c r="Q474" s="47" t="s">
        <v>93</v>
      </c>
      <c r="R474" s="51">
        <v>1</v>
      </c>
      <c r="S474" s="47" t="s">
        <v>17</v>
      </c>
      <c r="T474" s="47" t="s">
        <v>18</v>
      </c>
      <c r="U474" s="51">
        <v>2</v>
      </c>
      <c r="V474" s="51">
        <v>0</v>
      </c>
      <c r="W474" s="47" t="s">
        <v>19</v>
      </c>
      <c r="X474" s="47" t="s">
        <v>20</v>
      </c>
      <c r="Y474" s="54">
        <v>89</v>
      </c>
      <c r="Z474" s="55">
        <v>231.4</v>
      </c>
      <c r="AA474" s="45">
        <f t="shared" si="14"/>
        <v>534</v>
      </c>
      <c r="AB474" s="17"/>
      <c r="AC474" s="17"/>
      <c r="AD474" s="33"/>
    </row>
    <row r="475" spans="1:30" ht="150" customHeight="1">
      <c r="A475" s="2"/>
      <c r="B475" s="2"/>
      <c r="C475" s="35">
        <v>2090001488325</v>
      </c>
      <c r="D475" s="47"/>
      <c r="E475" s="47"/>
      <c r="F475" s="37"/>
      <c r="G475" s="38">
        <f t="shared" si="15"/>
        <v>1</v>
      </c>
      <c r="H475" s="48">
        <v>0</v>
      </c>
      <c r="I475" s="49">
        <v>1</v>
      </c>
      <c r="J475" s="50">
        <v>32</v>
      </c>
      <c r="K475" s="51"/>
      <c r="L475" s="52" t="s">
        <v>887</v>
      </c>
      <c r="M475" s="53" t="s">
        <v>888</v>
      </c>
      <c r="N475" s="53" t="s">
        <v>2863</v>
      </c>
      <c r="O475" s="53" t="s">
        <v>2835</v>
      </c>
      <c r="P475" s="47" t="s">
        <v>889</v>
      </c>
      <c r="Q475" s="47" t="s">
        <v>93</v>
      </c>
      <c r="R475" s="51">
        <v>1</v>
      </c>
      <c r="S475" s="47" t="s">
        <v>17</v>
      </c>
      <c r="T475" s="47" t="s">
        <v>18</v>
      </c>
      <c r="U475" s="51">
        <v>2</v>
      </c>
      <c r="V475" s="51">
        <v>0</v>
      </c>
      <c r="W475" s="47" t="s">
        <v>19</v>
      </c>
      <c r="X475" s="47" t="s">
        <v>20</v>
      </c>
      <c r="Y475" s="54">
        <v>89</v>
      </c>
      <c r="Z475" s="55">
        <v>231.4</v>
      </c>
      <c r="AA475" s="45">
        <f t="shared" si="14"/>
        <v>89</v>
      </c>
      <c r="AB475" s="17"/>
      <c r="AC475" s="17"/>
      <c r="AD475" s="33"/>
    </row>
    <row r="476" spans="1:30" ht="150" customHeight="1">
      <c r="A476" s="2">
        <v>10644</v>
      </c>
      <c r="B476" s="2"/>
      <c r="C476" s="35">
        <v>2090001304403</v>
      </c>
      <c r="D476" s="47" t="s">
        <v>814</v>
      </c>
      <c r="E476" s="47" t="s">
        <v>815</v>
      </c>
      <c r="F476" s="37">
        <v>0</v>
      </c>
      <c r="G476" s="38">
        <f t="shared" si="15"/>
        <v>1</v>
      </c>
      <c r="H476" s="48">
        <v>1</v>
      </c>
      <c r="I476" s="49">
        <v>0</v>
      </c>
      <c r="J476" s="50">
        <v>29</v>
      </c>
      <c r="K476" s="51">
        <v>6</v>
      </c>
      <c r="L476" s="52" t="s">
        <v>894</v>
      </c>
      <c r="M476" s="53" t="s">
        <v>895</v>
      </c>
      <c r="N476" s="53" t="s">
        <v>2863</v>
      </c>
      <c r="O476" s="53" t="s">
        <v>2834</v>
      </c>
      <c r="P476" s="47" t="s">
        <v>896</v>
      </c>
      <c r="Q476" s="47" t="s">
        <v>127</v>
      </c>
      <c r="R476" s="47" t="s">
        <v>16</v>
      </c>
      <c r="S476" s="47" t="s">
        <v>17</v>
      </c>
      <c r="T476" s="47" t="s">
        <v>18</v>
      </c>
      <c r="U476" s="51">
        <v>2</v>
      </c>
      <c r="V476" s="51">
        <v>0</v>
      </c>
      <c r="W476" s="47" t="s">
        <v>19</v>
      </c>
      <c r="X476" s="47" t="s">
        <v>20</v>
      </c>
      <c r="Y476" s="54">
        <v>100</v>
      </c>
      <c r="Z476" s="55">
        <v>260</v>
      </c>
      <c r="AA476" s="45">
        <f t="shared" si="14"/>
        <v>100</v>
      </c>
      <c r="AB476" s="17"/>
      <c r="AC476" s="17"/>
      <c r="AD476" s="33"/>
    </row>
    <row r="477" spans="1:30" ht="150" customHeight="1">
      <c r="A477" s="2">
        <v>10645</v>
      </c>
      <c r="B477" s="2"/>
      <c r="C477" s="35">
        <v>2090001304410</v>
      </c>
      <c r="D477" s="47" t="s">
        <v>814</v>
      </c>
      <c r="E477" s="47" t="s">
        <v>815</v>
      </c>
      <c r="F477" s="37">
        <v>0</v>
      </c>
      <c r="G477" s="38">
        <f t="shared" si="15"/>
        <v>1</v>
      </c>
      <c r="H477" s="48">
        <v>0</v>
      </c>
      <c r="I477" s="49">
        <v>1</v>
      </c>
      <c r="J477" s="50">
        <v>30</v>
      </c>
      <c r="K477" s="51">
        <v>7</v>
      </c>
      <c r="L477" s="52" t="s">
        <v>894</v>
      </c>
      <c r="M477" s="53" t="s">
        <v>895</v>
      </c>
      <c r="N477" s="53" t="s">
        <v>2863</v>
      </c>
      <c r="O477" s="53" t="s">
        <v>2834</v>
      </c>
      <c r="P477" s="47" t="s">
        <v>896</v>
      </c>
      <c r="Q477" s="47" t="s">
        <v>127</v>
      </c>
      <c r="R477" s="47" t="s">
        <v>16</v>
      </c>
      <c r="S477" s="47" t="s">
        <v>17</v>
      </c>
      <c r="T477" s="47" t="s">
        <v>18</v>
      </c>
      <c r="U477" s="51">
        <v>2</v>
      </c>
      <c r="V477" s="51">
        <v>0</v>
      </c>
      <c r="W477" s="47" t="s">
        <v>19</v>
      </c>
      <c r="X477" s="47" t="s">
        <v>20</v>
      </c>
      <c r="Y477" s="54">
        <v>100</v>
      </c>
      <c r="Z477" s="55">
        <v>260</v>
      </c>
      <c r="AA477" s="45">
        <f t="shared" si="14"/>
        <v>100</v>
      </c>
      <c r="AB477" s="17"/>
      <c r="AC477" s="17"/>
      <c r="AD477" s="33"/>
    </row>
    <row r="478" spans="1:30" ht="150" customHeight="1">
      <c r="A478" s="2">
        <v>10697</v>
      </c>
      <c r="B478" s="2"/>
      <c r="C478" s="35">
        <v>2090001304397</v>
      </c>
      <c r="D478" s="47" t="s">
        <v>897</v>
      </c>
      <c r="E478" s="47" t="s">
        <v>898</v>
      </c>
      <c r="F478" s="37">
        <v>0</v>
      </c>
      <c r="G478" s="38">
        <f t="shared" si="15"/>
        <v>1</v>
      </c>
      <c r="H478" s="48">
        <v>0</v>
      </c>
      <c r="I478" s="49">
        <v>1</v>
      </c>
      <c r="J478" s="50">
        <v>28</v>
      </c>
      <c r="K478" s="51">
        <v>5</v>
      </c>
      <c r="L478" s="52" t="s">
        <v>894</v>
      </c>
      <c r="M478" s="53" t="s">
        <v>895</v>
      </c>
      <c r="N478" s="53" t="s">
        <v>2863</v>
      </c>
      <c r="O478" s="53" t="s">
        <v>2834</v>
      </c>
      <c r="P478" s="47" t="s">
        <v>896</v>
      </c>
      <c r="Q478" s="47" t="s">
        <v>127</v>
      </c>
      <c r="R478" s="47" t="s">
        <v>16</v>
      </c>
      <c r="S478" s="47" t="s">
        <v>17</v>
      </c>
      <c r="T478" s="47" t="s">
        <v>18</v>
      </c>
      <c r="U478" s="51">
        <v>2</v>
      </c>
      <c r="V478" s="51">
        <v>0</v>
      </c>
      <c r="W478" s="47" t="s">
        <v>19</v>
      </c>
      <c r="X478" s="47" t="s">
        <v>20</v>
      </c>
      <c r="Y478" s="54">
        <v>100</v>
      </c>
      <c r="Z478" s="55">
        <v>260</v>
      </c>
      <c r="AA478" s="45">
        <f t="shared" si="14"/>
        <v>100</v>
      </c>
      <c r="AB478" s="17"/>
      <c r="AC478" s="17"/>
      <c r="AD478" s="33"/>
    </row>
    <row r="479" spans="1:30" ht="150" customHeight="1">
      <c r="A479" s="2">
        <v>10698</v>
      </c>
      <c r="B479" s="2"/>
      <c r="C479" s="35">
        <v>2090001304359</v>
      </c>
      <c r="D479" s="47" t="s">
        <v>897</v>
      </c>
      <c r="E479" s="47" t="s">
        <v>898</v>
      </c>
      <c r="F479" s="37">
        <v>0</v>
      </c>
      <c r="G479" s="38">
        <f t="shared" si="15"/>
        <v>1</v>
      </c>
      <c r="H479" s="48">
        <v>0</v>
      </c>
      <c r="I479" s="49">
        <v>1</v>
      </c>
      <c r="J479" s="50">
        <v>24</v>
      </c>
      <c r="K479" s="51">
        <v>1</v>
      </c>
      <c r="L479" s="52" t="s">
        <v>894</v>
      </c>
      <c r="M479" s="53" t="s">
        <v>895</v>
      </c>
      <c r="N479" s="53" t="s">
        <v>2863</v>
      </c>
      <c r="O479" s="53" t="s">
        <v>2834</v>
      </c>
      <c r="P479" s="47" t="s">
        <v>896</v>
      </c>
      <c r="Q479" s="47" t="s">
        <v>127</v>
      </c>
      <c r="R479" s="47" t="s">
        <v>16</v>
      </c>
      <c r="S479" s="47" t="s">
        <v>17</v>
      </c>
      <c r="T479" s="47" t="s">
        <v>18</v>
      </c>
      <c r="U479" s="51">
        <v>2</v>
      </c>
      <c r="V479" s="51">
        <v>0</v>
      </c>
      <c r="W479" s="47" t="s">
        <v>19</v>
      </c>
      <c r="X479" s="47" t="s">
        <v>20</v>
      </c>
      <c r="Y479" s="54">
        <v>100</v>
      </c>
      <c r="Z479" s="55">
        <v>260</v>
      </c>
      <c r="AA479" s="45">
        <f t="shared" si="14"/>
        <v>100</v>
      </c>
      <c r="AB479" s="17"/>
      <c r="AC479" s="17"/>
      <c r="AD479" s="33"/>
    </row>
    <row r="480" spans="1:30" ht="150" customHeight="1">
      <c r="A480" s="2">
        <v>12609</v>
      </c>
      <c r="B480" s="2"/>
      <c r="C480" s="35">
        <v>2090001304380</v>
      </c>
      <c r="D480" s="47" t="s">
        <v>254</v>
      </c>
      <c r="E480" s="47" t="s">
        <v>255</v>
      </c>
      <c r="F480" s="37">
        <v>0</v>
      </c>
      <c r="G480" s="38">
        <f t="shared" si="15"/>
        <v>6</v>
      </c>
      <c r="H480" s="48">
        <v>0</v>
      </c>
      <c r="I480" s="49">
        <v>6</v>
      </c>
      <c r="J480" s="50">
        <v>27</v>
      </c>
      <c r="K480" s="51">
        <v>4</v>
      </c>
      <c r="L480" s="52" t="s">
        <v>894</v>
      </c>
      <c r="M480" s="53" t="s">
        <v>895</v>
      </c>
      <c r="N480" s="53" t="s">
        <v>2863</v>
      </c>
      <c r="O480" s="53" t="s">
        <v>2834</v>
      </c>
      <c r="P480" s="47" t="s">
        <v>896</v>
      </c>
      <c r="Q480" s="47" t="s">
        <v>127</v>
      </c>
      <c r="R480" s="47" t="s">
        <v>16</v>
      </c>
      <c r="S480" s="47" t="s">
        <v>17</v>
      </c>
      <c r="T480" s="47" t="s">
        <v>18</v>
      </c>
      <c r="U480" s="51">
        <v>2</v>
      </c>
      <c r="V480" s="51">
        <v>0</v>
      </c>
      <c r="W480" s="47" t="s">
        <v>19</v>
      </c>
      <c r="X480" s="47" t="s">
        <v>20</v>
      </c>
      <c r="Y480" s="54">
        <v>100</v>
      </c>
      <c r="Z480" s="55">
        <v>260</v>
      </c>
      <c r="AA480" s="45">
        <f t="shared" si="14"/>
        <v>600</v>
      </c>
      <c r="AB480" s="17"/>
      <c r="AC480" s="17"/>
      <c r="AD480" s="33"/>
    </row>
    <row r="481" spans="1:30" ht="150" customHeight="1">
      <c r="A481" s="2">
        <v>12963</v>
      </c>
      <c r="B481" s="2"/>
      <c r="C481" s="35">
        <v>2090001304373</v>
      </c>
      <c r="D481" s="47" t="s">
        <v>435</v>
      </c>
      <c r="E481" s="47" t="s">
        <v>436</v>
      </c>
      <c r="F481" s="37">
        <v>0</v>
      </c>
      <c r="G481" s="38">
        <f t="shared" si="15"/>
        <v>2</v>
      </c>
      <c r="H481" s="48">
        <v>0</v>
      </c>
      <c r="I481" s="49">
        <v>2</v>
      </c>
      <c r="J481" s="50">
        <v>26</v>
      </c>
      <c r="K481" s="51">
        <v>3</v>
      </c>
      <c r="L481" s="52" t="s">
        <v>894</v>
      </c>
      <c r="M481" s="53" t="s">
        <v>895</v>
      </c>
      <c r="N481" s="53" t="s">
        <v>2863</v>
      </c>
      <c r="O481" s="53" t="s">
        <v>2834</v>
      </c>
      <c r="P481" s="47" t="s">
        <v>896</v>
      </c>
      <c r="Q481" s="47" t="s">
        <v>127</v>
      </c>
      <c r="R481" s="47" t="s">
        <v>16</v>
      </c>
      <c r="S481" s="47" t="s">
        <v>17</v>
      </c>
      <c r="T481" s="47" t="s">
        <v>18</v>
      </c>
      <c r="U481" s="51">
        <v>2</v>
      </c>
      <c r="V481" s="51">
        <v>0</v>
      </c>
      <c r="W481" s="47" t="s">
        <v>19</v>
      </c>
      <c r="X481" s="47" t="s">
        <v>20</v>
      </c>
      <c r="Y481" s="54">
        <v>100</v>
      </c>
      <c r="Z481" s="55">
        <v>260</v>
      </c>
      <c r="AA481" s="45">
        <f t="shared" si="14"/>
        <v>200</v>
      </c>
      <c r="AB481" s="17"/>
      <c r="AC481" s="17"/>
      <c r="AD481" s="33"/>
    </row>
    <row r="482" spans="1:30" ht="150" customHeight="1">
      <c r="A482" s="2">
        <v>14956</v>
      </c>
      <c r="B482" s="2"/>
      <c r="C482" s="35">
        <v>2092434950585</v>
      </c>
      <c r="D482" s="47" t="s">
        <v>906</v>
      </c>
      <c r="E482" s="47" t="s">
        <v>907</v>
      </c>
      <c r="F482" s="37">
        <v>0</v>
      </c>
      <c r="G482" s="38">
        <f t="shared" si="15"/>
        <v>14</v>
      </c>
      <c r="H482" s="48">
        <v>0</v>
      </c>
      <c r="I482" s="49">
        <v>14</v>
      </c>
      <c r="J482" s="50">
        <v>26</v>
      </c>
      <c r="K482" s="51">
        <v>3</v>
      </c>
      <c r="L482" s="52" t="s">
        <v>901</v>
      </c>
      <c r="M482" s="53" t="s">
        <v>895</v>
      </c>
      <c r="N482" s="53" t="s">
        <v>2862</v>
      </c>
      <c r="O482" s="53" t="s">
        <v>2834</v>
      </c>
      <c r="P482" s="47" t="s">
        <v>896</v>
      </c>
      <c r="Q482" s="47" t="s">
        <v>99</v>
      </c>
      <c r="R482" s="47" t="s">
        <v>16</v>
      </c>
      <c r="S482" s="47" t="s">
        <v>17</v>
      </c>
      <c r="T482" s="47" t="s">
        <v>18</v>
      </c>
      <c r="U482" s="51">
        <v>2</v>
      </c>
      <c r="V482" s="51">
        <v>0</v>
      </c>
      <c r="W482" s="47" t="s">
        <v>19</v>
      </c>
      <c r="X482" s="47" t="s">
        <v>20</v>
      </c>
      <c r="Y482" s="54">
        <v>100</v>
      </c>
      <c r="Z482" s="55">
        <v>260</v>
      </c>
      <c r="AA482" s="45">
        <f t="shared" si="14"/>
        <v>1400</v>
      </c>
      <c r="AB482" s="17"/>
      <c r="AC482" s="17"/>
      <c r="AD482" s="33"/>
    </row>
    <row r="483" spans="1:30" ht="150" customHeight="1">
      <c r="A483" s="2">
        <v>14957</v>
      </c>
      <c r="B483" s="2"/>
      <c r="C483" s="35">
        <v>2092434950561</v>
      </c>
      <c r="D483" s="47" t="s">
        <v>904</v>
      </c>
      <c r="E483" s="47" t="s">
        <v>905</v>
      </c>
      <c r="F483" s="37">
        <v>0</v>
      </c>
      <c r="G483" s="38">
        <f t="shared" si="15"/>
        <v>5</v>
      </c>
      <c r="H483" s="48">
        <v>0</v>
      </c>
      <c r="I483" s="49">
        <v>5</v>
      </c>
      <c r="J483" s="50">
        <v>24</v>
      </c>
      <c r="K483" s="51">
        <v>1</v>
      </c>
      <c r="L483" s="52" t="s">
        <v>901</v>
      </c>
      <c r="M483" s="53" t="s">
        <v>895</v>
      </c>
      <c r="N483" s="53" t="s">
        <v>2862</v>
      </c>
      <c r="O483" s="53" t="s">
        <v>2834</v>
      </c>
      <c r="P483" s="47" t="s">
        <v>896</v>
      </c>
      <c r="Q483" s="47" t="s">
        <v>99</v>
      </c>
      <c r="R483" s="47" t="s">
        <v>16</v>
      </c>
      <c r="S483" s="47" t="s">
        <v>17</v>
      </c>
      <c r="T483" s="47" t="s">
        <v>18</v>
      </c>
      <c r="U483" s="51">
        <v>2</v>
      </c>
      <c r="V483" s="51">
        <v>0</v>
      </c>
      <c r="W483" s="47" t="s">
        <v>19</v>
      </c>
      <c r="X483" s="47" t="s">
        <v>20</v>
      </c>
      <c r="Y483" s="54">
        <v>100</v>
      </c>
      <c r="Z483" s="55">
        <v>260</v>
      </c>
      <c r="AA483" s="45">
        <f t="shared" si="14"/>
        <v>500</v>
      </c>
      <c r="AB483" s="17"/>
      <c r="AC483" s="17"/>
      <c r="AD483" s="33"/>
    </row>
    <row r="484" spans="1:30" ht="150" customHeight="1">
      <c r="A484" s="2">
        <v>14963</v>
      </c>
      <c r="B484" s="2"/>
      <c r="C484" s="35">
        <v>2092434950615</v>
      </c>
      <c r="D484" s="47" t="s">
        <v>902</v>
      </c>
      <c r="E484" s="47" t="s">
        <v>903</v>
      </c>
      <c r="F484" s="37">
        <v>0</v>
      </c>
      <c r="G484" s="38">
        <f t="shared" si="15"/>
        <v>14</v>
      </c>
      <c r="H484" s="48">
        <v>0</v>
      </c>
      <c r="I484" s="49">
        <v>14</v>
      </c>
      <c r="J484" s="50">
        <v>29</v>
      </c>
      <c r="K484" s="51">
        <v>6</v>
      </c>
      <c r="L484" s="52" t="s">
        <v>901</v>
      </c>
      <c r="M484" s="53" t="s">
        <v>895</v>
      </c>
      <c r="N484" s="53" t="s">
        <v>2862</v>
      </c>
      <c r="O484" s="53" t="s">
        <v>2834</v>
      </c>
      <c r="P484" s="47" t="s">
        <v>896</v>
      </c>
      <c r="Q484" s="47" t="s">
        <v>99</v>
      </c>
      <c r="R484" s="47" t="s">
        <v>16</v>
      </c>
      <c r="S484" s="47" t="s">
        <v>17</v>
      </c>
      <c r="T484" s="47" t="s">
        <v>18</v>
      </c>
      <c r="U484" s="51">
        <v>2</v>
      </c>
      <c r="V484" s="51">
        <v>0</v>
      </c>
      <c r="W484" s="47" t="s">
        <v>19</v>
      </c>
      <c r="X484" s="47" t="s">
        <v>20</v>
      </c>
      <c r="Y484" s="54">
        <v>100</v>
      </c>
      <c r="Z484" s="55">
        <v>260</v>
      </c>
      <c r="AA484" s="45">
        <f t="shared" si="14"/>
        <v>1400</v>
      </c>
      <c r="AB484" s="17"/>
      <c r="AC484" s="17"/>
      <c r="AD484" s="33"/>
    </row>
    <row r="485" spans="1:30" ht="150" customHeight="1">
      <c r="A485" s="2">
        <v>15886</v>
      </c>
      <c r="B485" s="2"/>
      <c r="C485" s="35">
        <v>2092434950622</v>
      </c>
      <c r="D485" s="47" t="s">
        <v>899</v>
      </c>
      <c r="E485" s="47" t="s">
        <v>900</v>
      </c>
      <c r="F485" s="37">
        <v>0</v>
      </c>
      <c r="G485" s="38">
        <f t="shared" si="15"/>
        <v>11</v>
      </c>
      <c r="H485" s="48">
        <v>0</v>
      </c>
      <c r="I485" s="49">
        <v>11</v>
      </c>
      <c r="J485" s="50">
        <v>30</v>
      </c>
      <c r="K485" s="51">
        <v>7</v>
      </c>
      <c r="L485" s="52" t="s">
        <v>901</v>
      </c>
      <c r="M485" s="53" t="s">
        <v>895</v>
      </c>
      <c r="N485" s="53" t="s">
        <v>2862</v>
      </c>
      <c r="O485" s="53" t="s">
        <v>2834</v>
      </c>
      <c r="P485" s="47" t="s">
        <v>896</v>
      </c>
      <c r="Q485" s="47" t="s">
        <v>99</v>
      </c>
      <c r="R485" s="47" t="s">
        <v>16</v>
      </c>
      <c r="S485" s="47" t="s">
        <v>17</v>
      </c>
      <c r="T485" s="47" t="s">
        <v>18</v>
      </c>
      <c r="U485" s="51">
        <v>2</v>
      </c>
      <c r="V485" s="51">
        <v>0</v>
      </c>
      <c r="W485" s="47" t="s">
        <v>19</v>
      </c>
      <c r="X485" s="47" t="s">
        <v>20</v>
      </c>
      <c r="Y485" s="54">
        <v>100</v>
      </c>
      <c r="Z485" s="55">
        <v>260</v>
      </c>
      <c r="AA485" s="45">
        <f t="shared" si="14"/>
        <v>1100</v>
      </c>
      <c r="AB485" s="17"/>
      <c r="AC485" s="17"/>
      <c r="AD485" s="33"/>
    </row>
    <row r="486" spans="1:30" ht="150" customHeight="1">
      <c r="A486" s="2">
        <v>15887</v>
      </c>
      <c r="B486" s="2"/>
      <c r="C486" s="35">
        <v>2092434950578</v>
      </c>
      <c r="D486" s="47" t="s">
        <v>899</v>
      </c>
      <c r="E486" s="47" t="s">
        <v>900</v>
      </c>
      <c r="F486" s="37">
        <v>0</v>
      </c>
      <c r="G486" s="38">
        <f t="shared" si="15"/>
        <v>24</v>
      </c>
      <c r="H486" s="48">
        <v>0</v>
      </c>
      <c r="I486" s="49">
        <v>24</v>
      </c>
      <c r="J486" s="50">
        <v>25</v>
      </c>
      <c r="K486" s="51">
        <v>2</v>
      </c>
      <c r="L486" s="52" t="s">
        <v>901</v>
      </c>
      <c r="M486" s="53" t="s">
        <v>895</v>
      </c>
      <c r="N486" s="53" t="s">
        <v>2862</v>
      </c>
      <c r="O486" s="53" t="s">
        <v>2834</v>
      </c>
      <c r="P486" s="47" t="s">
        <v>896</v>
      </c>
      <c r="Q486" s="47" t="s">
        <v>99</v>
      </c>
      <c r="R486" s="47" t="s">
        <v>16</v>
      </c>
      <c r="S486" s="47" t="s">
        <v>17</v>
      </c>
      <c r="T486" s="47" t="s">
        <v>18</v>
      </c>
      <c r="U486" s="51">
        <v>2</v>
      </c>
      <c r="V486" s="51">
        <v>0</v>
      </c>
      <c r="W486" s="47" t="s">
        <v>19</v>
      </c>
      <c r="X486" s="47" t="s">
        <v>20</v>
      </c>
      <c r="Y486" s="54">
        <v>100</v>
      </c>
      <c r="Z486" s="55">
        <v>260</v>
      </c>
      <c r="AA486" s="45">
        <f t="shared" si="14"/>
        <v>2400</v>
      </c>
      <c r="AB486" s="17"/>
      <c r="AC486" s="17"/>
      <c r="AD486" s="33"/>
    </row>
    <row r="487" spans="1:30" ht="150" customHeight="1">
      <c r="A487" s="2"/>
      <c r="B487" s="2"/>
      <c r="C487" s="35">
        <v>2092434933069</v>
      </c>
      <c r="D487" s="47"/>
      <c r="E487" s="47"/>
      <c r="F487" s="37"/>
      <c r="G487" s="38">
        <f t="shared" si="15"/>
        <v>4</v>
      </c>
      <c r="H487" s="48">
        <v>0</v>
      </c>
      <c r="I487" s="49">
        <v>4</v>
      </c>
      <c r="J487" s="50">
        <v>27</v>
      </c>
      <c r="K487" s="51"/>
      <c r="L487" s="52" t="s">
        <v>901</v>
      </c>
      <c r="M487" s="53" t="s">
        <v>895</v>
      </c>
      <c r="N487" s="53" t="s">
        <v>2862</v>
      </c>
      <c r="O487" s="53" t="s">
        <v>2834</v>
      </c>
      <c r="P487" s="47" t="s">
        <v>896</v>
      </c>
      <c r="Q487" s="47" t="s">
        <v>99</v>
      </c>
      <c r="R487" s="47" t="s">
        <v>16</v>
      </c>
      <c r="S487" s="47" t="s">
        <v>17</v>
      </c>
      <c r="T487" s="47" t="s">
        <v>18</v>
      </c>
      <c r="U487" s="51">
        <v>2</v>
      </c>
      <c r="V487" s="51">
        <v>0</v>
      </c>
      <c r="W487" s="47" t="s">
        <v>19</v>
      </c>
      <c r="X487" s="47" t="s">
        <v>20</v>
      </c>
      <c r="Y487" s="54">
        <v>100</v>
      </c>
      <c r="Z487" s="55">
        <v>260</v>
      </c>
      <c r="AA487" s="45">
        <f t="shared" si="14"/>
        <v>400</v>
      </c>
      <c r="AB487" s="17"/>
      <c r="AC487" s="17"/>
      <c r="AD487" s="33"/>
    </row>
    <row r="488" spans="1:30" ht="150" customHeight="1">
      <c r="A488" s="2">
        <v>15888</v>
      </c>
      <c r="B488" s="2"/>
      <c r="C488" s="35">
        <v>2092434950608</v>
      </c>
      <c r="D488" s="47" t="s">
        <v>899</v>
      </c>
      <c r="E488" s="47" t="s">
        <v>900</v>
      </c>
      <c r="F488" s="37">
        <v>0</v>
      </c>
      <c r="G488" s="38">
        <f t="shared" si="15"/>
        <v>30</v>
      </c>
      <c r="H488" s="48">
        <v>0</v>
      </c>
      <c r="I488" s="49">
        <v>30</v>
      </c>
      <c r="J488" s="50">
        <v>28</v>
      </c>
      <c r="K488" s="51">
        <v>5</v>
      </c>
      <c r="L488" s="52" t="s">
        <v>901</v>
      </c>
      <c r="M488" s="53" t="s">
        <v>895</v>
      </c>
      <c r="N488" s="53" t="s">
        <v>2862</v>
      </c>
      <c r="O488" s="53" t="s">
        <v>2834</v>
      </c>
      <c r="P488" s="47" t="s">
        <v>896</v>
      </c>
      <c r="Q488" s="47" t="s">
        <v>99</v>
      </c>
      <c r="R488" s="47" t="s">
        <v>16</v>
      </c>
      <c r="S488" s="47" t="s">
        <v>17</v>
      </c>
      <c r="T488" s="47" t="s">
        <v>18</v>
      </c>
      <c r="U488" s="51">
        <v>2</v>
      </c>
      <c r="V488" s="51">
        <v>0</v>
      </c>
      <c r="W488" s="47" t="s">
        <v>19</v>
      </c>
      <c r="X488" s="47" t="s">
        <v>20</v>
      </c>
      <c r="Y488" s="54">
        <v>100</v>
      </c>
      <c r="Z488" s="55">
        <v>260</v>
      </c>
      <c r="AA488" s="45">
        <f t="shared" si="14"/>
        <v>3000</v>
      </c>
      <c r="AB488" s="17"/>
      <c r="AC488" s="17"/>
      <c r="AD488" s="33"/>
    </row>
    <row r="489" spans="1:30" ht="150" customHeight="1">
      <c r="A489" s="2">
        <v>10933</v>
      </c>
      <c r="B489" s="2"/>
      <c r="C489" s="35">
        <v>7900003070341</v>
      </c>
      <c r="D489" s="47" t="s">
        <v>493</v>
      </c>
      <c r="E489" s="47" t="s">
        <v>494</v>
      </c>
      <c r="F489" s="37">
        <v>0</v>
      </c>
      <c r="G489" s="38">
        <f t="shared" si="15"/>
        <v>3</v>
      </c>
      <c r="H489" s="48">
        <v>1</v>
      </c>
      <c r="I489" s="49">
        <v>2</v>
      </c>
      <c r="J489" s="50">
        <v>28</v>
      </c>
      <c r="K489" s="51">
        <v>5</v>
      </c>
      <c r="L489" s="52" t="s">
        <v>910</v>
      </c>
      <c r="M489" s="53" t="s">
        <v>13</v>
      </c>
      <c r="N489" s="53" t="s">
        <v>2863</v>
      </c>
      <c r="O489" s="53" t="s">
        <v>2835</v>
      </c>
      <c r="P489" s="47" t="s">
        <v>911</v>
      </c>
      <c r="Q489" s="47" t="s">
        <v>93</v>
      </c>
      <c r="R489" s="51">
        <v>1</v>
      </c>
      <c r="S489" s="47" t="s">
        <v>17</v>
      </c>
      <c r="T489" s="47" t="s">
        <v>18</v>
      </c>
      <c r="U489" s="51">
        <v>2</v>
      </c>
      <c r="V489" s="51">
        <v>0</v>
      </c>
      <c r="W489" s="47" t="s">
        <v>19</v>
      </c>
      <c r="X489" s="47" t="s">
        <v>20</v>
      </c>
      <c r="Y489" s="54">
        <v>79</v>
      </c>
      <c r="Z489" s="55">
        <v>205.4</v>
      </c>
      <c r="AA489" s="45">
        <f t="shared" si="14"/>
        <v>237</v>
      </c>
      <c r="AB489" s="17"/>
      <c r="AC489" s="17"/>
      <c r="AD489" s="33"/>
    </row>
    <row r="490" spans="1:30" ht="150" customHeight="1">
      <c r="A490" s="2"/>
      <c r="B490" s="2"/>
      <c r="C490" s="35">
        <v>7900003072192</v>
      </c>
      <c r="D490" s="47"/>
      <c r="E490" s="47"/>
      <c r="F490" s="37"/>
      <c r="G490" s="38">
        <f t="shared" si="15"/>
        <v>2</v>
      </c>
      <c r="H490" s="48">
        <v>0</v>
      </c>
      <c r="I490" s="49">
        <v>2</v>
      </c>
      <c r="J490" s="50">
        <v>31</v>
      </c>
      <c r="K490" s="51"/>
      <c r="L490" s="52" t="s">
        <v>910</v>
      </c>
      <c r="M490" s="53" t="s">
        <v>13</v>
      </c>
      <c r="N490" s="53" t="s">
        <v>2863</v>
      </c>
      <c r="O490" s="53" t="s">
        <v>2835</v>
      </c>
      <c r="P490" s="47" t="s">
        <v>911</v>
      </c>
      <c r="Q490" s="47" t="s">
        <v>93</v>
      </c>
      <c r="R490" s="51">
        <v>1</v>
      </c>
      <c r="S490" s="47" t="s">
        <v>17</v>
      </c>
      <c r="T490" s="47" t="s">
        <v>18</v>
      </c>
      <c r="U490" s="51">
        <v>2</v>
      </c>
      <c r="V490" s="51">
        <v>0</v>
      </c>
      <c r="W490" s="47" t="s">
        <v>19</v>
      </c>
      <c r="X490" s="47" t="s">
        <v>20</v>
      </c>
      <c r="Y490" s="54">
        <v>79</v>
      </c>
      <c r="Z490" s="55">
        <v>205.4</v>
      </c>
      <c r="AA490" s="45">
        <f t="shared" si="14"/>
        <v>158</v>
      </c>
      <c r="AB490" s="17"/>
      <c r="AC490" s="17"/>
      <c r="AD490" s="33"/>
    </row>
    <row r="491" spans="1:30" ht="150" customHeight="1">
      <c r="A491" s="2"/>
      <c r="B491" s="2"/>
      <c r="C491" s="35">
        <v>7900003071447</v>
      </c>
      <c r="D491" s="47"/>
      <c r="E491" s="47"/>
      <c r="F491" s="37"/>
      <c r="G491" s="38">
        <f t="shared" si="15"/>
        <v>8</v>
      </c>
      <c r="H491" s="48">
        <v>0</v>
      </c>
      <c r="I491" s="49">
        <v>8</v>
      </c>
      <c r="J491" s="50">
        <v>30</v>
      </c>
      <c r="K491" s="51"/>
      <c r="L491" s="52" t="s">
        <v>910</v>
      </c>
      <c r="M491" s="53" t="s">
        <v>13</v>
      </c>
      <c r="N491" s="53" t="s">
        <v>2863</v>
      </c>
      <c r="O491" s="53" t="s">
        <v>2835</v>
      </c>
      <c r="P491" s="47" t="s">
        <v>911</v>
      </c>
      <c r="Q491" s="47" t="s">
        <v>93</v>
      </c>
      <c r="R491" s="51">
        <v>1</v>
      </c>
      <c r="S491" s="47" t="s">
        <v>17</v>
      </c>
      <c r="T491" s="47" t="s">
        <v>18</v>
      </c>
      <c r="U491" s="51">
        <v>2</v>
      </c>
      <c r="V491" s="51">
        <v>0</v>
      </c>
      <c r="W491" s="47" t="s">
        <v>19</v>
      </c>
      <c r="X491" s="47" t="s">
        <v>20</v>
      </c>
      <c r="Y491" s="54">
        <v>79</v>
      </c>
      <c r="Z491" s="55">
        <v>205.4</v>
      </c>
      <c r="AA491" s="45">
        <f t="shared" si="14"/>
        <v>632</v>
      </c>
      <c r="AB491" s="17"/>
      <c r="AC491" s="17"/>
      <c r="AD491" s="33"/>
    </row>
    <row r="492" spans="1:30" ht="150" customHeight="1">
      <c r="A492" s="2">
        <v>11243</v>
      </c>
      <c r="B492" s="2"/>
      <c r="C492" s="35">
        <v>7900003070761</v>
      </c>
      <c r="D492" s="47" t="s">
        <v>611</v>
      </c>
      <c r="E492" s="47" t="s">
        <v>612</v>
      </c>
      <c r="F492" s="37">
        <v>0</v>
      </c>
      <c r="G492" s="38">
        <f t="shared" si="15"/>
        <v>3</v>
      </c>
      <c r="H492" s="48">
        <v>0</v>
      </c>
      <c r="I492" s="49">
        <v>3</v>
      </c>
      <c r="J492" s="50">
        <v>29</v>
      </c>
      <c r="K492" s="51">
        <v>6</v>
      </c>
      <c r="L492" s="52" t="s">
        <v>910</v>
      </c>
      <c r="M492" s="53" t="s">
        <v>13</v>
      </c>
      <c r="N492" s="53" t="s">
        <v>2863</v>
      </c>
      <c r="O492" s="53" t="s">
        <v>2835</v>
      </c>
      <c r="P492" s="47" t="s">
        <v>911</v>
      </c>
      <c r="Q492" s="47" t="s">
        <v>93</v>
      </c>
      <c r="R492" s="51">
        <v>1</v>
      </c>
      <c r="S492" s="47" t="s">
        <v>17</v>
      </c>
      <c r="T492" s="47" t="s">
        <v>18</v>
      </c>
      <c r="U492" s="51">
        <v>2</v>
      </c>
      <c r="V492" s="51">
        <v>0</v>
      </c>
      <c r="W492" s="47" t="s">
        <v>19</v>
      </c>
      <c r="X492" s="47" t="s">
        <v>20</v>
      </c>
      <c r="Y492" s="54">
        <v>79</v>
      </c>
      <c r="Z492" s="55">
        <v>205.4</v>
      </c>
      <c r="AA492" s="45">
        <f t="shared" si="14"/>
        <v>237</v>
      </c>
      <c r="AB492" s="17"/>
      <c r="AC492" s="17"/>
      <c r="AD492" s="33"/>
    </row>
    <row r="493" spans="1:30" ht="150" customHeight="1">
      <c r="A493" s="2">
        <v>11244</v>
      </c>
      <c r="B493" s="2"/>
      <c r="C493" s="35">
        <v>7900003071188</v>
      </c>
      <c r="D493" s="47" t="s">
        <v>611</v>
      </c>
      <c r="E493" s="47" t="s">
        <v>612</v>
      </c>
      <c r="F493" s="37">
        <v>0</v>
      </c>
      <c r="G493" s="38">
        <f t="shared" si="15"/>
        <v>1</v>
      </c>
      <c r="H493" s="48">
        <v>0</v>
      </c>
      <c r="I493" s="49">
        <v>1</v>
      </c>
      <c r="J493" s="50">
        <v>29</v>
      </c>
      <c r="K493" s="51">
        <v>6</v>
      </c>
      <c r="L493" s="52" t="s">
        <v>910</v>
      </c>
      <c r="M493" s="53" t="s">
        <v>13</v>
      </c>
      <c r="N493" s="53" t="s">
        <v>2863</v>
      </c>
      <c r="O493" s="53" t="s">
        <v>2835</v>
      </c>
      <c r="P493" s="47" t="s">
        <v>911</v>
      </c>
      <c r="Q493" s="47" t="s">
        <v>93</v>
      </c>
      <c r="R493" s="51">
        <v>1</v>
      </c>
      <c r="S493" s="47" t="s">
        <v>17</v>
      </c>
      <c r="T493" s="47" t="s">
        <v>18</v>
      </c>
      <c r="U493" s="51">
        <v>0</v>
      </c>
      <c r="V493" s="51">
        <v>0</v>
      </c>
      <c r="W493" s="47" t="s">
        <v>19</v>
      </c>
      <c r="X493" s="47" t="s">
        <v>20</v>
      </c>
      <c r="Y493" s="54">
        <v>79</v>
      </c>
      <c r="Z493" s="55">
        <v>205.4</v>
      </c>
      <c r="AA493" s="45">
        <f t="shared" si="14"/>
        <v>79</v>
      </c>
      <c r="AB493" s="17"/>
      <c r="AC493" s="17"/>
      <c r="AD493" s="33"/>
    </row>
    <row r="494" spans="1:30" ht="150" customHeight="1">
      <c r="A494" s="2">
        <v>15044</v>
      </c>
      <c r="B494" s="6"/>
      <c r="C494" s="35">
        <v>2090001106298</v>
      </c>
      <c r="D494" s="47" t="s">
        <v>912</v>
      </c>
      <c r="E494" s="47" t="s">
        <v>913</v>
      </c>
      <c r="F494" s="37">
        <v>0</v>
      </c>
      <c r="G494" s="38">
        <f t="shared" si="15"/>
        <v>3</v>
      </c>
      <c r="H494" s="48">
        <v>0</v>
      </c>
      <c r="I494" s="49">
        <v>3</v>
      </c>
      <c r="J494" s="50">
        <v>28</v>
      </c>
      <c r="K494" s="51">
        <v>5</v>
      </c>
      <c r="L494" s="52" t="s">
        <v>914</v>
      </c>
      <c r="M494" s="53" t="s">
        <v>915</v>
      </c>
      <c r="N494" s="53" t="s">
        <v>2863</v>
      </c>
      <c r="O494" s="53" t="s">
        <v>2835</v>
      </c>
      <c r="P494" s="47" t="s">
        <v>916</v>
      </c>
      <c r="Q494" s="47" t="s">
        <v>93</v>
      </c>
      <c r="R494" s="51">
        <v>1</v>
      </c>
      <c r="S494" s="47" t="s">
        <v>17</v>
      </c>
      <c r="T494" s="47" t="s">
        <v>18</v>
      </c>
      <c r="U494" s="51">
        <v>2</v>
      </c>
      <c r="V494" s="51">
        <v>0</v>
      </c>
      <c r="W494" s="47" t="s">
        <v>19</v>
      </c>
      <c r="X494" s="47" t="s">
        <v>20</v>
      </c>
      <c r="Y494" s="54">
        <v>79</v>
      </c>
      <c r="Z494" s="55">
        <v>205.4</v>
      </c>
      <c r="AA494" s="45">
        <f t="shared" si="14"/>
        <v>237</v>
      </c>
      <c r="AB494" s="17"/>
      <c r="AC494" s="17"/>
      <c r="AD494" s="33"/>
    </row>
    <row r="495" spans="1:30" ht="150" customHeight="1">
      <c r="A495" s="2">
        <v>15045</v>
      </c>
      <c r="B495" s="2"/>
      <c r="C495" s="35">
        <v>2090001106304</v>
      </c>
      <c r="D495" s="47" t="s">
        <v>912</v>
      </c>
      <c r="E495" s="47" t="s">
        <v>913</v>
      </c>
      <c r="F495" s="37">
        <v>0</v>
      </c>
      <c r="G495" s="38">
        <f t="shared" si="15"/>
        <v>1</v>
      </c>
      <c r="H495" s="48">
        <v>0</v>
      </c>
      <c r="I495" s="49">
        <v>1</v>
      </c>
      <c r="J495" s="50">
        <v>29</v>
      </c>
      <c r="K495" s="51">
        <v>6</v>
      </c>
      <c r="L495" s="52" t="s">
        <v>914</v>
      </c>
      <c r="M495" s="53" t="s">
        <v>915</v>
      </c>
      <c r="N495" s="53" t="s">
        <v>2863</v>
      </c>
      <c r="O495" s="53" t="s">
        <v>2835</v>
      </c>
      <c r="P495" s="47" t="s">
        <v>916</v>
      </c>
      <c r="Q495" s="47" t="s">
        <v>93</v>
      </c>
      <c r="R495" s="51">
        <v>1</v>
      </c>
      <c r="S495" s="47" t="s">
        <v>17</v>
      </c>
      <c r="T495" s="47" t="s">
        <v>18</v>
      </c>
      <c r="U495" s="51">
        <v>2</v>
      </c>
      <c r="V495" s="51">
        <v>0</v>
      </c>
      <c r="W495" s="47" t="s">
        <v>19</v>
      </c>
      <c r="X495" s="47" t="s">
        <v>20</v>
      </c>
      <c r="Y495" s="54">
        <v>79</v>
      </c>
      <c r="Z495" s="55">
        <v>205.4</v>
      </c>
      <c r="AA495" s="45">
        <f t="shared" si="14"/>
        <v>79</v>
      </c>
      <c r="AB495" s="17"/>
      <c r="AC495" s="17"/>
      <c r="AD495" s="33"/>
    </row>
    <row r="496" spans="1:30" ht="150" customHeight="1">
      <c r="A496" s="2">
        <v>15046</v>
      </c>
      <c r="B496" s="2"/>
      <c r="C496" s="35">
        <v>2090001106281</v>
      </c>
      <c r="D496" s="47" t="s">
        <v>912</v>
      </c>
      <c r="E496" s="47" t="s">
        <v>913</v>
      </c>
      <c r="F496" s="37">
        <v>0</v>
      </c>
      <c r="G496" s="38">
        <f t="shared" si="15"/>
        <v>3</v>
      </c>
      <c r="H496" s="48">
        <v>1</v>
      </c>
      <c r="I496" s="49">
        <v>2</v>
      </c>
      <c r="J496" s="50">
        <v>27</v>
      </c>
      <c r="K496" s="51">
        <v>4</v>
      </c>
      <c r="L496" s="52" t="s">
        <v>914</v>
      </c>
      <c r="M496" s="53" t="s">
        <v>915</v>
      </c>
      <c r="N496" s="53" t="s">
        <v>2863</v>
      </c>
      <c r="O496" s="53" t="s">
        <v>2835</v>
      </c>
      <c r="P496" s="47" t="s">
        <v>916</v>
      </c>
      <c r="Q496" s="47" t="s">
        <v>93</v>
      </c>
      <c r="R496" s="51">
        <v>1</v>
      </c>
      <c r="S496" s="47" t="s">
        <v>17</v>
      </c>
      <c r="T496" s="47" t="s">
        <v>18</v>
      </c>
      <c r="U496" s="51">
        <v>2</v>
      </c>
      <c r="V496" s="51">
        <v>0</v>
      </c>
      <c r="W496" s="47" t="s">
        <v>19</v>
      </c>
      <c r="X496" s="47" t="s">
        <v>20</v>
      </c>
      <c r="Y496" s="54">
        <v>79</v>
      </c>
      <c r="Z496" s="55">
        <v>205.4</v>
      </c>
      <c r="AA496" s="45">
        <f t="shared" si="14"/>
        <v>237</v>
      </c>
      <c r="AB496" s="17"/>
      <c r="AC496" s="17"/>
      <c r="AD496" s="33"/>
    </row>
    <row r="497" spans="1:30" ht="150" customHeight="1">
      <c r="A497" s="2">
        <v>15047</v>
      </c>
      <c r="B497" s="2"/>
      <c r="C497" s="35">
        <v>2090001106274</v>
      </c>
      <c r="D497" s="47" t="s">
        <v>912</v>
      </c>
      <c r="E497" s="47" t="s">
        <v>913</v>
      </c>
      <c r="F497" s="37">
        <v>0</v>
      </c>
      <c r="G497" s="38">
        <f t="shared" si="15"/>
        <v>3</v>
      </c>
      <c r="H497" s="48">
        <v>0</v>
      </c>
      <c r="I497" s="49">
        <v>3</v>
      </c>
      <c r="J497" s="50">
        <v>26</v>
      </c>
      <c r="K497" s="51">
        <v>3</v>
      </c>
      <c r="L497" s="52" t="s">
        <v>914</v>
      </c>
      <c r="M497" s="53" t="s">
        <v>915</v>
      </c>
      <c r="N497" s="53" t="s">
        <v>2863</v>
      </c>
      <c r="O497" s="53" t="s">
        <v>2835</v>
      </c>
      <c r="P497" s="47" t="s">
        <v>916</v>
      </c>
      <c r="Q497" s="47" t="s">
        <v>93</v>
      </c>
      <c r="R497" s="51">
        <v>1</v>
      </c>
      <c r="S497" s="47" t="s">
        <v>17</v>
      </c>
      <c r="T497" s="47" t="s">
        <v>18</v>
      </c>
      <c r="U497" s="51">
        <v>2</v>
      </c>
      <c r="V497" s="51">
        <v>0</v>
      </c>
      <c r="W497" s="47" t="s">
        <v>19</v>
      </c>
      <c r="X497" s="47" t="s">
        <v>20</v>
      </c>
      <c r="Y497" s="54">
        <v>79</v>
      </c>
      <c r="Z497" s="55">
        <v>205.4</v>
      </c>
      <c r="AA497" s="45">
        <f t="shared" si="14"/>
        <v>237</v>
      </c>
      <c r="AB497" s="17"/>
      <c r="AC497" s="17"/>
      <c r="AD497" s="33"/>
    </row>
    <row r="498" spans="1:30" ht="150" customHeight="1">
      <c r="A498" s="2">
        <v>12748</v>
      </c>
      <c r="B498" s="2"/>
      <c r="C498" s="35">
        <v>2090001287072</v>
      </c>
      <c r="D498" s="47" t="s">
        <v>923</v>
      </c>
      <c r="E498" s="47" t="s">
        <v>924</v>
      </c>
      <c r="F498" s="37">
        <v>0</v>
      </c>
      <c r="G498" s="38">
        <f t="shared" si="15"/>
        <v>1</v>
      </c>
      <c r="H498" s="48">
        <v>0</v>
      </c>
      <c r="I498" s="49">
        <v>1</v>
      </c>
      <c r="J498" s="50">
        <v>28</v>
      </c>
      <c r="K498" s="51">
        <v>5</v>
      </c>
      <c r="L498" s="52" t="s">
        <v>925</v>
      </c>
      <c r="M498" s="53" t="s">
        <v>926</v>
      </c>
      <c r="N498" s="53" t="s">
        <v>2863</v>
      </c>
      <c r="O498" s="53" t="s">
        <v>2836</v>
      </c>
      <c r="P498" s="47" t="s">
        <v>927</v>
      </c>
      <c r="Q498" s="47" t="s">
        <v>928</v>
      </c>
      <c r="R498" s="51">
        <v>997</v>
      </c>
      <c r="S498" s="47" t="s">
        <v>17</v>
      </c>
      <c r="T498" s="47" t="s">
        <v>18</v>
      </c>
      <c r="U498" s="51">
        <v>2</v>
      </c>
      <c r="V498" s="51">
        <v>0</v>
      </c>
      <c r="W498" s="47" t="s">
        <v>19</v>
      </c>
      <c r="X498" s="47" t="s">
        <v>20</v>
      </c>
      <c r="Y498" s="54">
        <v>79</v>
      </c>
      <c r="Z498" s="55">
        <v>205.4</v>
      </c>
      <c r="AA498" s="45">
        <f t="shared" si="14"/>
        <v>79</v>
      </c>
      <c r="AB498" s="17"/>
      <c r="AC498" s="17"/>
      <c r="AD498" s="33"/>
    </row>
    <row r="499" spans="1:30" ht="150" customHeight="1">
      <c r="A499" s="2">
        <v>12749</v>
      </c>
      <c r="B499" s="2"/>
      <c r="C499" s="35">
        <v>2090001287065</v>
      </c>
      <c r="D499" s="47" t="s">
        <v>923</v>
      </c>
      <c r="E499" s="47" t="s">
        <v>924</v>
      </c>
      <c r="F499" s="37">
        <v>0</v>
      </c>
      <c r="G499" s="38">
        <f t="shared" si="15"/>
        <v>1</v>
      </c>
      <c r="H499" s="48">
        <v>0</v>
      </c>
      <c r="I499" s="49">
        <v>1</v>
      </c>
      <c r="J499" s="50">
        <v>27</v>
      </c>
      <c r="K499" s="51">
        <v>4</v>
      </c>
      <c r="L499" s="52" t="s">
        <v>925</v>
      </c>
      <c r="M499" s="53" t="s">
        <v>926</v>
      </c>
      <c r="N499" s="53" t="s">
        <v>2863</v>
      </c>
      <c r="O499" s="53" t="s">
        <v>2836</v>
      </c>
      <c r="P499" s="47" t="s">
        <v>927</v>
      </c>
      <c r="Q499" s="47" t="s">
        <v>928</v>
      </c>
      <c r="R499" s="51">
        <v>997</v>
      </c>
      <c r="S499" s="47" t="s">
        <v>17</v>
      </c>
      <c r="T499" s="47" t="s">
        <v>18</v>
      </c>
      <c r="U499" s="51">
        <v>2</v>
      </c>
      <c r="V499" s="51">
        <v>0</v>
      </c>
      <c r="W499" s="47" t="s">
        <v>19</v>
      </c>
      <c r="X499" s="47" t="s">
        <v>20</v>
      </c>
      <c r="Y499" s="54">
        <v>79</v>
      </c>
      <c r="Z499" s="55">
        <v>205.4</v>
      </c>
      <c r="AA499" s="45">
        <f t="shared" si="14"/>
        <v>79</v>
      </c>
      <c r="AB499" s="17"/>
      <c r="AC499" s="17"/>
      <c r="AD499" s="33"/>
    </row>
    <row r="500" spans="1:30" ht="150" customHeight="1">
      <c r="A500" s="2">
        <v>16657</v>
      </c>
      <c r="B500" s="2"/>
      <c r="C500" s="35">
        <v>2092434707455</v>
      </c>
      <c r="D500" s="47" t="s">
        <v>939</v>
      </c>
      <c r="E500" s="47" t="s">
        <v>940</v>
      </c>
      <c r="F500" s="37">
        <v>3</v>
      </c>
      <c r="G500" s="38">
        <f t="shared" si="15"/>
        <v>3</v>
      </c>
      <c r="H500" s="48">
        <v>0</v>
      </c>
      <c r="I500" s="49">
        <v>3</v>
      </c>
      <c r="J500" s="57" t="s">
        <v>941</v>
      </c>
      <c r="K500" s="51">
        <v>15</v>
      </c>
      <c r="L500" s="52" t="s">
        <v>932</v>
      </c>
      <c r="M500" s="53" t="s">
        <v>933</v>
      </c>
      <c r="N500" s="53" t="s">
        <v>2863</v>
      </c>
      <c r="O500" s="53" t="s">
        <v>2836</v>
      </c>
      <c r="P500" s="47" t="s">
        <v>934</v>
      </c>
      <c r="Q500" s="47" t="s">
        <v>416</v>
      </c>
      <c r="R500" s="51">
        <v>33</v>
      </c>
      <c r="S500" s="47" t="s">
        <v>17</v>
      </c>
      <c r="T500" s="47" t="s">
        <v>18</v>
      </c>
      <c r="U500" s="51">
        <v>2</v>
      </c>
      <c r="V500" s="51">
        <v>0</v>
      </c>
      <c r="W500" s="47" t="s">
        <v>19</v>
      </c>
      <c r="X500" s="47" t="s">
        <v>20</v>
      </c>
      <c r="Y500" s="54">
        <v>79</v>
      </c>
      <c r="Z500" s="55">
        <v>205.4</v>
      </c>
      <c r="AA500" s="45">
        <f t="shared" si="14"/>
        <v>237</v>
      </c>
      <c r="AB500" s="17"/>
      <c r="AC500" s="17"/>
      <c r="AD500" s="33"/>
    </row>
    <row r="501" spans="1:30" ht="150" customHeight="1">
      <c r="A501" s="2">
        <v>16666</v>
      </c>
      <c r="B501" s="2"/>
      <c r="C501" s="35">
        <v>2092434707431</v>
      </c>
      <c r="D501" s="47" t="s">
        <v>935</v>
      </c>
      <c r="E501" s="47" t="s">
        <v>936</v>
      </c>
      <c r="F501" s="37">
        <v>13</v>
      </c>
      <c r="G501" s="38">
        <f t="shared" si="15"/>
        <v>14</v>
      </c>
      <c r="H501" s="48">
        <v>1</v>
      </c>
      <c r="I501" s="49">
        <v>13</v>
      </c>
      <c r="J501" s="57" t="s">
        <v>938</v>
      </c>
      <c r="K501" s="51">
        <v>13</v>
      </c>
      <c r="L501" s="52" t="s">
        <v>932</v>
      </c>
      <c r="M501" s="53" t="s">
        <v>933</v>
      </c>
      <c r="N501" s="53" t="s">
        <v>2863</v>
      </c>
      <c r="O501" s="53" t="s">
        <v>2836</v>
      </c>
      <c r="P501" s="47" t="s">
        <v>934</v>
      </c>
      <c r="Q501" s="47" t="s">
        <v>416</v>
      </c>
      <c r="R501" s="51">
        <v>33</v>
      </c>
      <c r="S501" s="47" t="s">
        <v>17</v>
      </c>
      <c r="T501" s="47" t="s">
        <v>18</v>
      </c>
      <c r="U501" s="51">
        <v>2</v>
      </c>
      <c r="V501" s="51">
        <v>0</v>
      </c>
      <c r="W501" s="47" t="s">
        <v>19</v>
      </c>
      <c r="X501" s="47" t="s">
        <v>20</v>
      </c>
      <c r="Y501" s="54">
        <v>79</v>
      </c>
      <c r="Z501" s="55">
        <v>205.4</v>
      </c>
      <c r="AA501" s="45">
        <f t="shared" si="14"/>
        <v>1106</v>
      </c>
      <c r="AB501" s="17"/>
      <c r="AC501" s="17"/>
      <c r="AD501" s="33"/>
    </row>
    <row r="502" spans="1:30" ht="150" customHeight="1">
      <c r="A502" s="2">
        <v>16667</v>
      </c>
      <c r="B502" s="2"/>
      <c r="C502" s="35">
        <v>2092434707417</v>
      </c>
      <c r="D502" s="47" t="s">
        <v>935</v>
      </c>
      <c r="E502" s="47" t="s">
        <v>936</v>
      </c>
      <c r="F502" s="37">
        <v>12</v>
      </c>
      <c r="G502" s="38">
        <f t="shared" si="15"/>
        <v>11</v>
      </c>
      <c r="H502" s="48">
        <v>0</v>
      </c>
      <c r="I502" s="49">
        <v>11</v>
      </c>
      <c r="J502" s="57" t="s">
        <v>937</v>
      </c>
      <c r="K502" s="51">
        <v>16</v>
      </c>
      <c r="L502" s="52" t="s">
        <v>932</v>
      </c>
      <c r="M502" s="53" t="s">
        <v>933</v>
      </c>
      <c r="N502" s="53" t="s">
        <v>2863</v>
      </c>
      <c r="O502" s="53" t="s">
        <v>2836</v>
      </c>
      <c r="P502" s="47" t="s">
        <v>934</v>
      </c>
      <c r="Q502" s="47" t="s">
        <v>416</v>
      </c>
      <c r="R502" s="51">
        <v>33</v>
      </c>
      <c r="S502" s="47" t="s">
        <v>17</v>
      </c>
      <c r="T502" s="47" t="s">
        <v>18</v>
      </c>
      <c r="U502" s="51">
        <v>2</v>
      </c>
      <c r="V502" s="51">
        <v>0</v>
      </c>
      <c r="W502" s="47" t="s">
        <v>19</v>
      </c>
      <c r="X502" s="47" t="s">
        <v>20</v>
      </c>
      <c r="Y502" s="54">
        <v>79</v>
      </c>
      <c r="Z502" s="55">
        <v>205.4</v>
      </c>
      <c r="AA502" s="45">
        <f t="shared" si="14"/>
        <v>869</v>
      </c>
      <c r="AB502" s="17"/>
      <c r="AC502" s="17"/>
      <c r="AD502" s="33"/>
    </row>
    <row r="503" spans="1:30" ht="150" customHeight="1">
      <c r="A503" s="2">
        <v>16669</v>
      </c>
      <c r="B503" s="2"/>
      <c r="C503" s="35">
        <v>2092434707424</v>
      </c>
      <c r="D503" s="47" t="s">
        <v>929</v>
      </c>
      <c r="E503" s="47" t="s">
        <v>930</v>
      </c>
      <c r="F503" s="37">
        <v>20</v>
      </c>
      <c r="G503" s="38">
        <f t="shared" si="15"/>
        <v>18</v>
      </c>
      <c r="H503" s="48">
        <v>0</v>
      </c>
      <c r="I503" s="49">
        <v>18</v>
      </c>
      <c r="J503" s="57" t="s">
        <v>883</v>
      </c>
      <c r="K503" s="51">
        <v>14</v>
      </c>
      <c r="L503" s="52" t="s">
        <v>932</v>
      </c>
      <c r="M503" s="53" t="s">
        <v>933</v>
      </c>
      <c r="N503" s="53" t="s">
        <v>2863</v>
      </c>
      <c r="O503" s="53" t="s">
        <v>2836</v>
      </c>
      <c r="P503" s="47" t="s">
        <v>934</v>
      </c>
      <c r="Q503" s="47" t="s">
        <v>416</v>
      </c>
      <c r="R503" s="51">
        <v>33</v>
      </c>
      <c r="S503" s="47" t="s">
        <v>17</v>
      </c>
      <c r="T503" s="47" t="s">
        <v>18</v>
      </c>
      <c r="U503" s="51">
        <v>2</v>
      </c>
      <c r="V503" s="51">
        <v>0</v>
      </c>
      <c r="W503" s="47" t="s">
        <v>19</v>
      </c>
      <c r="X503" s="47" t="s">
        <v>20</v>
      </c>
      <c r="Y503" s="54">
        <v>79</v>
      </c>
      <c r="Z503" s="55">
        <v>205.4</v>
      </c>
      <c r="AA503" s="45">
        <f t="shared" si="14"/>
        <v>1422</v>
      </c>
      <c r="AB503" s="17"/>
      <c r="AC503" s="17"/>
      <c r="AD503" s="33"/>
    </row>
    <row r="504" spans="1:30" ht="150" customHeight="1">
      <c r="A504" s="2">
        <v>16670</v>
      </c>
      <c r="B504" s="2"/>
      <c r="C504" s="35">
        <v>2092434707448</v>
      </c>
      <c r="D504" s="47" t="s">
        <v>929</v>
      </c>
      <c r="E504" s="47" t="s">
        <v>930</v>
      </c>
      <c r="F504" s="37">
        <v>8</v>
      </c>
      <c r="G504" s="38">
        <f t="shared" si="15"/>
        <v>8</v>
      </c>
      <c r="H504" s="48">
        <v>0</v>
      </c>
      <c r="I504" s="49">
        <v>8</v>
      </c>
      <c r="J504" s="57" t="s">
        <v>931</v>
      </c>
      <c r="K504" s="51">
        <v>12</v>
      </c>
      <c r="L504" s="52" t="s">
        <v>932</v>
      </c>
      <c r="M504" s="53" t="s">
        <v>933</v>
      </c>
      <c r="N504" s="53" t="s">
        <v>2863</v>
      </c>
      <c r="O504" s="53" t="s">
        <v>2836</v>
      </c>
      <c r="P504" s="47" t="s">
        <v>934</v>
      </c>
      <c r="Q504" s="47" t="s">
        <v>416</v>
      </c>
      <c r="R504" s="51">
        <v>33</v>
      </c>
      <c r="S504" s="47" t="s">
        <v>17</v>
      </c>
      <c r="T504" s="47" t="s">
        <v>18</v>
      </c>
      <c r="U504" s="51">
        <v>2</v>
      </c>
      <c r="V504" s="51">
        <v>0</v>
      </c>
      <c r="W504" s="47" t="s">
        <v>19</v>
      </c>
      <c r="X504" s="47" t="s">
        <v>20</v>
      </c>
      <c r="Y504" s="54">
        <v>79</v>
      </c>
      <c r="Z504" s="55">
        <v>205.4</v>
      </c>
      <c r="AA504" s="45">
        <f t="shared" si="14"/>
        <v>632</v>
      </c>
      <c r="AB504" s="17"/>
      <c r="AC504" s="17"/>
      <c r="AD504" s="33"/>
    </row>
    <row r="505" spans="1:30" ht="150" customHeight="1">
      <c r="A505" s="2">
        <v>11216</v>
      </c>
      <c r="B505" s="2"/>
      <c r="C505" s="35">
        <v>2092434707479</v>
      </c>
      <c r="D505" s="47" t="s">
        <v>955</v>
      </c>
      <c r="E505" s="47" t="s">
        <v>956</v>
      </c>
      <c r="F505" s="37">
        <v>0</v>
      </c>
      <c r="G505" s="38">
        <f t="shared" si="15"/>
        <v>3</v>
      </c>
      <c r="H505" s="48">
        <v>0</v>
      </c>
      <c r="I505" s="49">
        <v>3</v>
      </c>
      <c r="J505" s="57" t="s">
        <v>883</v>
      </c>
      <c r="K505" s="51">
        <v>14</v>
      </c>
      <c r="L505" s="52" t="s">
        <v>950</v>
      </c>
      <c r="M505" s="53" t="s">
        <v>933</v>
      </c>
      <c r="N505" s="53" t="s">
        <v>2863</v>
      </c>
      <c r="O505" s="53" t="s">
        <v>2836</v>
      </c>
      <c r="P505" s="47" t="s">
        <v>934</v>
      </c>
      <c r="Q505" s="47" t="s">
        <v>416</v>
      </c>
      <c r="R505" s="51">
        <v>550</v>
      </c>
      <c r="S505" s="47" t="s">
        <v>17</v>
      </c>
      <c r="T505" s="47" t="s">
        <v>18</v>
      </c>
      <c r="U505" s="51">
        <v>2</v>
      </c>
      <c r="V505" s="51">
        <v>0</v>
      </c>
      <c r="W505" s="47" t="s">
        <v>19</v>
      </c>
      <c r="X505" s="47" t="s">
        <v>20</v>
      </c>
      <c r="Y505" s="54">
        <v>79</v>
      </c>
      <c r="Z505" s="55">
        <v>205.4</v>
      </c>
      <c r="AA505" s="45">
        <f t="shared" si="14"/>
        <v>237</v>
      </c>
      <c r="AB505" s="17"/>
      <c r="AC505" s="17"/>
      <c r="AD505" s="33"/>
    </row>
    <row r="506" spans="1:30" ht="150" customHeight="1">
      <c r="A506" s="2">
        <v>11220</v>
      </c>
      <c r="B506" s="2"/>
      <c r="C506" s="35">
        <v>2092434707462</v>
      </c>
      <c r="D506" s="47" t="s">
        <v>953</v>
      </c>
      <c r="E506" s="47" t="s">
        <v>954</v>
      </c>
      <c r="F506" s="37">
        <v>0</v>
      </c>
      <c r="G506" s="38">
        <f t="shared" si="15"/>
        <v>1</v>
      </c>
      <c r="H506" s="48">
        <v>0</v>
      </c>
      <c r="I506" s="49">
        <v>1</v>
      </c>
      <c r="J506" s="57" t="s">
        <v>937</v>
      </c>
      <c r="K506" s="51">
        <v>16</v>
      </c>
      <c r="L506" s="52" t="s">
        <v>950</v>
      </c>
      <c r="M506" s="53" t="s">
        <v>933</v>
      </c>
      <c r="N506" s="53" t="s">
        <v>2863</v>
      </c>
      <c r="O506" s="53" t="s">
        <v>2836</v>
      </c>
      <c r="P506" s="47" t="s">
        <v>934</v>
      </c>
      <c r="Q506" s="47" t="s">
        <v>416</v>
      </c>
      <c r="R506" s="51">
        <v>550</v>
      </c>
      <c r="S506" s="47" t="s">
        <v>17</v>
      </c>
      <c r="T506" s="47" t="s">
        <v>18</v>
      </c>
      <c r="U506" s="51">
        <v>2</v>
      </c>
      <c r="V506" s="51">
        <v>0</v>
      </c>
      <c r="W506" s="47" t="s">
        <v>19</v>
      </c>
      <c r="X506" s="47" t="s">
        <v>20</v>
      </c>
      <c r="Y506" s="54">
        <v>79</v>
      </c>
      <c r="Z506" s="55">
        <v>205.4</v>
      </c>
      <c r="AA506" s="45">
        <f t="shared" si="14"/>
        <v>79</v>
      </c>
      <c r="AB506" s="17"/>
      <c r="AC506" s="17"/>
      <c r="AD506" s="33"/>
    </row>
    <row r="507" spans="1:30" ht="150" customHeight="1">
      <c r="A507" s="2">
        <v>16193</v>
      </c>
      <c r="B507" s="2"/>
      <c r="C507" s="35">
        <v>2092434707486</v>
      </c>
      <c r="D507" s="47" t="s">
        <v>942</v>
      </c>
      <c r="E507" s="47" t="s">
        <v>943</v>
      </c>
      <c r="F507" s="37">
        <v>0</v>
      </c>
      <c r="G507" s="38">
        <f t="shared" si="15"/>
        <v>2</v>
      </c>
      <c r="H507" s="48">
        <v>0</v>
      </c>
      <c r="I507" s="49">
        <v>2</v>
      </c>
      <c r="J507" s="57" t="s">
        <v>938</v>
      </c>
      <c r="K507" s="51">
        <v>13</v>
      </c>
      <c r="L507" s="52" t="s">
        <v>950</v>
      </c>
      <c r="M507" s="53" t="s">
        <v>933</v>
      </c>
      <c r="N507" s="53" t="s">
        <v>2863</v>
      </c>
      <c r="O507" s="53" t="s">
        <v>2836</v>
      </c>
      <c r="P507" s="47" t="s">
        <v>934</v>
      </c>
      <c r="Q507" s="47" t="s">
        <v>416</v>
      </c>
      <c r="R507" s="51">
        <v>550</v>
      </c>
      <c r="S507" s="47" t="s">
        <v>17</v>
      </c>
      <c r="T507" s="47" t="s">
        <v>18</v>
      </c>
      <c r="U507" s="51">
        <v>2</v>
      </c>
      <c r="V507" s="51">
        <v>0</v>
      </c>
      <c r="W507" s="47" t="s">
        <v>19</v>
      </c>
      <c r="X507" s="47" t="s">
        <v>20</v>
      </c>
      <c r="Y507" s="54">
        <v>79</v>
      </c>
      <c r="Z507" s="55">
        <v>205.4</v>
      </c>
      <c r="AA507" s="45">
        <f t="shared" si="14"/>
        <v>158</v>
      </c>
      <c r="AB507" s="17"/>
      <c r="AC507" s="17"/>
      <c r="AD507" s="33"/>
    </row>
    <row r="508" spans="1:30" ht="150" customHeight="1">
      <c r="A508" s="2">
        <v>16194</v>
      </c>
      <c r="B508" s="2"/>
      <c r="C508" s="35">
        <v>2092434707493</v>
      </c>
      <c r="D508" s="47" t="s">
        <v>942</v>
      </c>
      <c r="E508" s="47" t="s">
        <v>943</v>
      </c>
      <c r="F508" s="37">
        <v>0</v>
      </c>
      <c r="G508" s="38">
        <f t="shared" si="15"/>
        <v>3</v>
      </c>
      <c r="H508" s="48">
        <v>0</v>
      </c>
      <c r="I508" s="49">
        <v>3</v>
      </c>
      <c r="J508" s="57" t="s">
        <v>931</v>
      </c>
      <c r="K508" s="51">
        <v>12</v>
      </c>
      <c r="L508" s="52" t="s">
        <v>950</v>
      </c>
      <c r="M508" s="53" t="s">
        <v>933</v>
      </c>
      <c r="N508" s="53" t="s">
        <v>2863</v>
      </c>
      <c r="O508" s="53" t="s">
        <v>2836</v>
      </c>
      <c r="P508" s="47" t="s">
        <v>934</v>
      </c>
      <c r="Q508" s="47" t="s">
        <v>416</v>
      </c>
      <c r="R508" s="51">
        <v>550</v>
      </c>
      <c r="S508" s="47" t="s">
        <v>17</v>
      </c>
      <c r="T508" s="47" t="s">
        <v>18</v>
      </c>
      <c r="U508" s="51">
        <v>2</v>
      </c>
      <c r="V508" s="51">
        <v>0</v>
      </c>
      <c r="W508" s="47" t="s">
        <v>19</v>
      </c>
      <c r="X508" s="47" t="s">
        <v>20</v>
      </c>
      <c r="Y508" s="54">
        <v>79</v>
      </c>
      <c r="Z508" s="55">
        <v>205.4</v>
      </c>
      <c r="AA508" s="45">
        <f t="shared" si="14"/>
        <v>237</v>
      </c>
      <c r="AB508" s="17"/>
      <c r="AC508" s="17"/>
      <c r="AD508" s="33"/>
    </row>
    <row r="509" spans="1:30" ht="150" customHeight="1">
      <c r="A509" s="2">
        <v>15646</v>
      </c>
      <c r="B509" s="2"/>
      <c r="C509" s="35">
        <v>2092434707608</v>
      </c>
      <c r="D509" s="47" t="s">
        <v>960</v>
      </c>
      <c r="E509" s="47" t="s">
        <v>961</v>
      </c>
      <c r="F509" s="37">
        <v>15</v>
      </c>
      <c r="G509" s="38">
        <f t="shared" si="15"/>
        <v>11</v>
      </c>
      <c r="H509" s="48">
        <v>1</v>
      </c>
      <c r="I509" s="49">
        <v>10</v>
      </c>
      <c r="J509" s="57" t="s">
        <v>938</v>
      </c>
      <c r="K509" s="51">
        <v>13</v>
      </c>
      <c r="L509" s="52" t="s">
        <v>959</v>
      </c>
      <c r="M509" s="53" t="s">
        <v>933</v>
      </c>
      <c r="N509" s="53" t="s">
        <v>2863</v>
      </c>
      <c r="O509" s="53" t="s">
        <v>2836</v>
      </c>
      <c r="P509" s="47" t="s">
        <v>934</v>
      </c>
      <c r="Q509" s="47" t="s">
        <v>416</v>
      </c>
      <c r="R509" s="51">
        <v>814</v>
      </c>
      <c r="S509" s="47" t="s">
        <v>17</v>
      </c>
      <c r="T509" s="47" t="s">
        <v>18</v>
      </c>
      <c r="U509" s="51">
        <v>2</v>
      </c>
      <c r="V509" s="51">
        <v>0</v>
      </c>
      <c r="W509" s="47" t="s">
        <v>19</v>
      </c>
      <c r="X509" s="47" t="s">
        <v>20</v>
      </c>
      <c r="Y509" s="54">
        <v>79</v>
      </c>
      <c r="Z509" s="55">
        <v>205.4</v>
      </c>
      <c r="AA509" s="45">
        <f t="shared" si="14"/>
        <v>869</v>
      </c>
      <c r="AB509" s="17"/>
      <c r="AC509" s="17"/>
      <c r="AD509" s="33"/>
    </row>
    <row r="510" spans="1:30" ht="150" customHeight="1">
      <c r="A510" s="2">
        <v>15647</v>
      </c>
      <c r="B510" s="2"/>
      <c r="C510" s="35">
        <v>2092434707585</v>
      </c>
      <c r="D510" s="47" t="s">
        <v>960</v>
      </c>
      <c r="E510" s="47" t="s">
        <v>961</v>
      </c>
      <c r="F510" s="37">
        <v>6</v>
      </c>
      <c r="G510" s="38">
        <f t="shared" si="15"/>
        <v>2</v>
      </c>
      <c r="H510" s="48">
        <v>0</v>
      </c>
      <c r="I510" s="49">
        <v>2</v>
      </c>
      <c r="J510" s="57" t="s">
        <v>937</v>
      </c>
      <c r="K510" s="51">
        <v>16</v>
      </c>
      <c r="L510" s="52" t="s">
        <v>959</v>
      </c>
      <c r="M510" s="53" t="s">
        <v>933</v>
      </c>
      <c r="N510" s="53" t="s">
        <v>2863</v>
      </c>
      <c r="O510" s="53" t="s">
        <v>2836</v>
      </c>
      <c r="P510" s="47" t="s">
        <v>934</v>
      </c>
      <c r="Q510" s="47" t="s">
        <v>416</v>
      </c>
      <c r="R510" s="51">
        <v>814</v>
      </c>
      <c r="S510" s="47" t="s">
        <v>17</v>
      </c>
      <c r="T510" s="47" t="s">
        <v>18</v>
      </c>
      <c r="U510" s="51">
        <v>2</v>
      </c>
      <c r="V510" s="51">
        <v>0</v>
      </c>
      <c r="W510" s="47" t="s">
        <v>19</v>
      </c>
      <c r="X510" s="47" t="s">
        <v>20</v>
      </c>
      <c r="Y510" s="54">
        <v>79</v>
      </c>
      <c r="Z510" s="55">
        <v>205.4</v>
      </c>
      <c r="AA510" s="45">
        <f t="shared" si="14"/>
        <v>158</v>
      </c>
      <c r="AB510" s="17"/>
      <c r="AC510" s="17"/>
      <c r="AD510" s="33"/>
    </row>
    <row r="511" spans="1:30" ht="150" customHeight="1">
      <c r="A511" s="2">
        <v>15648</v>
      </c>
      <c r="B511" s="2"/>
      <c r="C511" s="35">
        <v>2092434707592</v>
      </c>
      <c r="D511" s="47" t="s">
        <v>957</v>
      </c>
      <c r="E511" s="47" t="s">
        <v>958</v>
      </c>
      <c r="F511" s="37">
        <v>17</v>
      </c>
      <c r="G511" s="38">
        <f t="shared" si="15"/>
        <v>17</v>
      </c>
      <c r="H511" s="48">
        <v>0</v>
      </c>
      <c r="I511" s="49">
        <v>17</v>
      </c>
      <c r="J511" s="57" t="s">
        <v>883</v>
      </c>
      <c r="K511" s="51">
        <v>14</v>
      </c>
      <c r="L511" s="52" t="s">
        <v>959</v>
      </c>
      <c r="M511" s="53" t="s">
        <v>933</v>
      </c>
      <c r="N511" s="53" t="s">
        <v>2863</v>
      </c>
      <c r="O511" s="53" t="s">
        <v>2836</v>
      </c>
      <c r="P511" s="47" t="s">
        <v>934</v>
      </c>
      <c r="Q511" s="47" t="s">
        <v>416</v>
      </c>
      <c r="R511" s="51">
        <v>814</v>
      </c>
      <c r="S511" s="47" t="s">
        <v>17</v>
      </c>
      <c r="T511" s="47" t="s">
        <v>18</v>
      </c>
      <c r="U511" s="51">
        <v>2</v>
      </c>
      <c r="V511" s="51">
        <v>0</v>
      </c>
      <c r="W511" s="47" t="s">
        <v>19</v>
      </c>
      <c r="X511" s="47" t="s">
        <v>20</v>
      </c>
      <c r="Y511" s="54">
        <v>79</v>
      </c>
      <c r="Z511" s="55">
        <v>205.4</v>
      </c>
      <c r="AA511" s="45">
        <f t="shared" si="14"/>
        <v>1343</v>
      </c>
      <c r="AB511" s="17"/>
      <c r="AC511" s="17"/>
      <c r="AD511" s="33"/>
    </row>
    <row r="512" spans="1:30" ht="150" customHeight="1">
      <c r="A512" s="2">
        <v>15649</v>
      </c>
      <c r="B512" s="2"/>
      <c r="C512" s="35">
        <v>2092434707615</v>
      </c>
      <c r="D512" s="47" t="s">
        <v>957</v>
      </c>
      <c r="E512" s="47" t="s">
        <v>958</v>
      </c>
      <c r="F512" s="37">
        <v>10</v>
      </c>
      <c r="G512" s="38">
        <f t="shared" si="15"/>
        <v>9</v>
      </c>
      <c r="H512" s="48">
        <v>0</v>
      </c>
      <c r="I512" s="49">
        <v>9</v>
      </c>
      <c r="J512" s="57" t="s">
        <v>931</v>
      </c>
      <c r="K512" s="51">
        <v>12</v>
      </c>
      <c r="L512" s="52" t="s">
        <v>959</v>
      </c>
      <c r="M512" s="53" t="s">
        <v>933</v>
      </c>
      <c r="N512" s="53" t="s">
        <v>2863</v>
      </c>
      <c r="O512" s="53" t="s">
        <v>2836</v>
      </c>
      <c r="P512" s="47" t="s">
        <v>934</v>
      </c>
      <c r="Q512" s="47" t="s">
        <v>416</v>
      </c>
      <c r="R512" s="51">
        <v>814</v>
      </c>
      <c r="S512" s="47" t="s">
        <v>17</v>
      </c>
      <c r="T512" s="47" t="s">
        <v>18</v>
      </c>
      <c r="U512" s="51">
        <v>2</v>
      </c>
      <c r="V512" s="51">
        <v>0</v>
      </c>
      <c r="W512" s="47" t="s">
        <v>19</v>
      </c>
      <c r="X512" s="47" t="s">
        <v>20</v>
      </c>
      <c r="Y512" s="54">
        <v>79</v>
      </c>
      <c r="Z512" s="55">
        <v>205.4</v>
      </c>
      <c r="AA512" s="45">
        <f t="shared" si="14"/>
        <v>711</v>
      </c>
      <c r="AB512" s="17"/>
      <c r="AC512" s="17"/>
      <c r="AD512" s="33"/>
    </row>
    <row r="513" spans="1:30" ht="150" customHeight="1">
      <c r="A513" s="2">
        <v>15913</v>
      </c>
      <c r="B513" s="2"/>
      <c r="C513" s="35">
        <v>2092434707554</v>
      </c>
      <c r="D513" s="47" t="s">
        <v>944</v>
      </c>
      <c r="E513" s="47" t="s">
        <v>945</v>
      </c>
      <c r="F513" s="37">
        <v>0</v>
      </c>
      <c r="G513" s="38">
        <f t="shared" si="15"/>
        <v>6</v>
      </c>
      <c r="H513" s="48">
        <v>1</v>
      </c>
      <c r="I513" s="49">
        <v>5</v>
      </c>
      <c r="J513" s="57" t="s">
        <v>883</v>
      </c>
      <c r="K513" s="51">
        <v>14</v>
      </c>
      <c r="L513" s="52" t="s">
        <v>964</v>
      </c>
      <c r="M513" s="53" t="s">
        <v>933</v>
      </c>
      <c r="N513" s="53" t="s">
        <v>2863</v>
      </c>
      <c r="O513" s="53" t="s">
        <v>2836</v>
      </c>
      <c r="P513" s="47" t="s">
        <v>934</v>
      </c>
      <c r="Q513" s="47" t="s">
        <v>416</v>
      </c>
      <c r="R513" s="51">
        <v>854</v>
      </c>
      <c r="S513" s="47" t="s">
        <v>17</v>
      </c>
      <c r="T513" s="47" t="s">
        <v>18</v>
      </c>
      <c r="U513" s="51">
        <v>2</v>
      </c>
      <c r="V513" s="51">
        <v>0</v>
      </c>
      <c r="W513" s="47" t="s">
        <v>19</v>
      </c>
      <c r="X513" s="47" t="s">
        <v>20</v>
      </c>
      <c r="Y513" s="54">
        <v>79</v>
      </c>
      <c r="Z513" s="55">
        <v>205.4</v>
      </c>
      <c r="AA513" s="45">
        <f t="shared" si="14"/>
        <v>474</v>
      </c>
      <c r="AB513" s="17"/>
      <c r="AC513" s="17"/>
      <c r="AD513" s="33"/>
    </row>
    <row r="514" spans="1:30" ht="150" customHeight="1">
      <c r="A514" s="2">
        <v>15914</v>
      </c>
      <c r="B514" s="2"/>
      <c r="C514" s="35">
        <v>2092434707547</v>
      </c>
      <c r="D514" s="47" t="s">
        <v>944</v>
      </c>
      <c r="E514" s="47" t="s">
        <v>945</v>
      </c>
      <c r="F514" s="37">
        <v>0</v>
      </c>
      <c r="G514" s="38">
        <f t="shared" si="15"/>
        <v>5</v>
      </c>
      <c r="H514" s="48">
        <v>0</v>
      </c>
      <c r="I514" s="49">
        <v>5</v>
      </c>
      <c r="J514" s="57" t="s">
        <v>937</v>
      </c>
      <c r="K514" s="51">
        <v>16</v>
      </c>
      <c r="L514" s="52" t="s">
        <v>964</v>
      </c>
      <c r="M514" s="53" t="s">
        <v>933</v>
      </c>
      <c r="N514" s="53" t="s">
        <v>2863</v>
      </c>
      <c r="O514" s="53" t="s">
        <v>2836</v>
      </c>
      <c r="P514" s="47" t="s">
        <v>934</v>
      </c>
      <c r="Q514" s="47" t="s">
        <v>416</v>
      </c>
      <c r="R514" s="51">
        <v>854</v>
      </c>
      <c r="S514" s="47" t="s">
        <v>17</v>
      </c>
      <c r="T514" s="47" t="s">
        <v>18</v>
      </c>
      <c r="U514" s="51">
        <v>2</v>
      </c>
      <c r="V514" s="51">
        <v>0</v>
      </c>
      <c r="W514" s="47" t="s">
        <v>19</v>
      </c>
      <c r="X514" s="47" t="s">
        <v>20</v>
      </c>
      <c r="Y514" s="54">
        <v>79</v>
      </c>
      <c r="Z514" s="55">
        <v>205.4</v>
      </c>
      <c r="AA514" s="45">
        <f t="shared" si="14"/>
        <v>395</v>
      </c>
      <c r="AB514" s="17"/>
      <c r="AC514" s="17"/>
      <c r="AD514" s="33"/>
    </row>
    <row r="515" spans="1:30" ht="150" customHeight="1">
      <c r="A515" s="2">
        <v>11466</v>
      </c>
      <c r="B515" s="2"/>
      <c r="C515" s="35">
        <v>2092434707646</v>
      </c>
      <c r="D515" s="47" t="s">
        <v>965</v>
      </c>
      <c r="E515" s="47" t="s">
        <v>966</v>
      </c>
      <c r="F515" s="37">
        <v>0</v>
      </c>
      <c r="G515" s="38">
        <f t="shared" si="15"/>
        <v>1</v>
      </c>
      <c r="H515" s="48">
        <v>1</v>
      </c>
      <c r="I515" s="49">
        <v>0</v>
      </c>
      <c r="J515" s="57" t="s">
        <v>938</v>
      </c>
      <c r="K515" s="51">
        <v>13</v>
      </c>
      <c r="L515" s="52" t="s">
        <v>969</v>
      </c>
      <c r="M515" s="53" t="s">
        <v>933</v>
      </c>
      <c r="N515" s="53" t="s">
        <v>2863</v>
      </c>
      <c r="O515" s="53" t="s">
        <v>2836</v>
      </c>
      <c r="P515" s="47" t="s">
        <v>934</v>
      </c>
      <c r="Q515" s="47" t="s">
        <v>416</v>
      </c>
      <c r="R515" s="51">
        <v>999</v>
      </c>
      <c r="S515" s="47" t="s">
        <v>17</v>
      </c>
      <c r="T515" s="47" t="s">
        <v>18</v>
      </c>
      <c r="U515" s="51">
        <v>2</v>
      </c>
      <c r="V515" s="51">
        <v>0</v>
      </c>
      <c r="W515" s="47" t="s">
        <v>19</v>
      </c>
      <c r="X515" s="47" t="s">
        <v>20</v>
      </c>
      <c r="Y515" s="54">
        <v>79</v>
      </c>
      <c r="Z515" s="55">
        <v>205.4</v>
      </c>
      <c r="AA515" s="45">
        <f t="shared" si="14"/>
        <v>79</v>
      </c>
      <c r="AB515" s="17"/>
      <c r="AC515" s="17"/>
      <c r="AD515" s="33"/>
    </row>
    <row r="516" spans="1:30" ht="150" customHeight="1">
      <c r="A516" s="2">
        <v>15679</v>
      </c>
      <c r="B516" s="2"/>
      <c r="C516" s="35">
        <v>2092434707622</v>
      </c>
      <c r="D516" s="47" t="s">
        <v>970</v>
      </c>
      <c r="E516" s="47" t="s">
        <v>971</v>
      </c>
      <c r="F516" s="37">
        <v>3</v>
      </c>
      <c r="G516" s="38">
        <f t="shared" si="15"/>
        <v>3</v>
      </c>
      <c r="H516" s="48">
        <v>0</v>
      </c>
      <c r="I516" s="49">
        <v>3</v>
      </c>
      <c r="J516" s="57" t="s">
        <v>937</v>
      </c>
      <c r="K516" s="51">
        <v>16</v>
      </c>
      <c r="L516" s="52" t="s">
        <v>969</v>
      </c>
      <c r="M516" s="53" t="s">
        <v>933</v>
      </c>
      <c r="N516" s="53" t="s">
        <v>2863</v>
      </c>
      <c r="O516" s="53" t="s">
        <v>2836</v>
      </c>
      <c r="P516" s="47" t="s">
        <v>934</v>
      </c>
      <c r="Q516" s="47" t="s">
        <v>416</v>
      </c>
      <c r="R516" s="51">
        <v>999</v>
      </c>
      <c r="S516" s="47" t="s">
        <v>17</v>
      </c>
      <c r="T516" s="47" t="s">
        <v>18</v>
      </c>
      <c r="U516" s="51">
        <v>2</v>
      </c>
      <c r="V516" s="51">
        <v>0</v>
      </c>
      <c r="W516" s="47" t="s">
        <v>19</v>
      </c>
      <c r="X516" s="47" t="s">
        <v>20</v>
      </c>
      <c r="Y516" s="54">
        <v>79</v>
      </c>
      <c r="Z516" s="55">
        <v>205.4</v>
      </c>
      <c r="AA516" s="45">
        <f t="shared" ref="AA516:AA579" si="16">Y516*G516</f>
        <v>237</v>
      </c>
      <c r="AB516" s="17"/>
      <c r="AC516" s="17"/>
      <c r="AD516" s="33"/>
    </row>
    <row r="517" spans="1:30" ht="150" customHeight="1">
      <c r="A517" s="2">
        <v>15732</v>
      </c>
      <c r="B517" s="2"/>
      <c r="C517" s="35">
        <v>2092434359289</v>
      </c>
      <c r="D517" s="47" t="s">
        <v>967</v>
      </c>
      <c r="E517" s="47" t="s">
        <v>968</v>
      </c>
      <c r="F517" s="37">
        <v>7</v>
      </c>
      <c r="G517" s="38">
        <f t="shared" ref="G517:G580" si="17">I517+H517</f>
        <v>1</v>
      </c>
      <c r="H517" s="48">
        <v>0</v>
      </c>
      <c r="I517" s="49">
        <v>1</v>
      </c>
      <c r="J517" s="57" t="s">
        <v>931</v>
      </c>
      <c r="K517" s="51">
        <v>12</v>
      </c>
      <c r="L517" s="52" t="s">
        <v>969</v>
      </c>
      <c r="M517" s="53" t="s">
        <v>933</v>
      </c>
      <c r="N517" s="53" t="s">
        <v>2863</v>
      </c>
      <c r="O517" s="53" t="s">
        <v>2836</v>
      </c>
      <c r="P517" s="47" t="s">
        <v>934</v>
      </c>
      <c r="Q517" s="47" t="s">
        <v>416</v>
      </c>
      <c r="R517" s="51">
        <v>999</v>
      </c>
      <c r="S517" s="47" t="s">
        <v>17</v>
      </c>
      <c r="T517" s="47" t="s">
        <v>18</v>
      </c>
      <c r="U517" s="51">
        <v>2</v>
      </c>
      <c r="V517" s="51">
        <v>0</v>
      </c>
      <c r="W517" s="47" t="s">
        <v>19</v>
      </c>
      <c r="X517" s="47" t="s">
        <v>20</v>
      </c>
      <c r="Y517" s="54">
        <v>79</v>
      </c>
      <c r="Z517" s="55">
        <v>205.4</v>
      </c>
      <c r="AA517" s="45">
        <f t="shared" si="16"/>
        <v>79</v>
      </c>
      <c r="AB517" s="17"/>
      <c r="AC517" s="17"/>
      <c r="AD517" s="33"/>
    </row>
    <row r="518" spans="1:30" ht="150" customHeight="1">
      <c r="A518" s="2">
        <v>10425</v>
      </c>
      <c r="B518" s="2"/>
      <c r="C518" s="35">
        <v>2092434565604</v>
      </c>
      <c r="D518" s="47" t="s">
        <v>346</v>
      </c>
      <c r="E518" s="47" t="s">
        <v>347</v>
      </c>
      <c r="F518" s="37">
        <v>0</v>
      </c>
      <c r="G518" s="38">
        <f t="shared" si="17"/>
        <v>1</v>
      </c>
      <c r="H518" s="48">
        <v>0</v>
      </c>
      <c r="I518" s="49">
        <v>1</v>
      </c>
      <c r="J518" s="57" t="s">
        <v>883</v>
      </c>
      <c r="K518" s="51">
        <v>14</v>
      </c>
      <c r="L518" s="52" t="s">
        <v>972</v>
      </c>
      <c r="M518" s="53" t="s">
        <v>973</v>
      </c>
      <c r="N518" s="53" t="s">
        <v>2863</v>
      </c>
      <c r="O518" s="53" t="s">
        <v>2836</v>
      </c>
      <c r="P518" s="47" t="s">
        <v>974</v>
      </c>
      <c r="Q518" s="47" t="s">
        <v>416</v>
      </c>
      <c r="R518" s="51">
        <v>457</v>
      </c>
      <c r="S518" s="47" t="s">
        <v>17</v>
      </c>
      <c r="T518" s="47" t="s">
        <v>18</v>
      </c>
      <c r="U518" s="51">
        <v>2</v>
      </c>
      <c r="V518" s="51">
        <v>0</v>
      </c>
      <c r="W518" s="47" t="s">
        <v>19</v>
      </c>
      <c r="X518" s="47" t="s">
        <v>20</v>
      </c>
      <c r="Y518" s="54">
        <v>20</v>
      </c>
      <c r="Z518" s="55">
        <v>52</v>
      </c>
      <c r="AA518" s="45">
        <f t="shared" si="16"/>
        <v>20</v>
      </c>
      <c r="AB518" s="17"/>
      <c r="AC518" s="17"/>
      <c r="AD518" s="33"/>
    </row>
    <row r="519" spans="1:30" ht="150" customHeight="1">
      <c r="A519" s="2">
        <v>14806</v>
      </c>
      <c r="B519" s="2"/>
      <c r="C519" s="35">
        <v>2092434565529</v>
      </c>
      <c r="D519" s="47" t="s">
        <v>975</v>
      </c>
      <c r="E519" s="47" t="s">
        <v>976</v>
      </c>
      <c r="F519" s="37">
        <v>0</v>
      </c>
      <c r="G519" s="38">
        <f t="shared" si="17"/>
        <v>4</v>
      </c>
      <c r="H519" s="48">
        <v>0</v>
      </c>
      <c r="I519" s="49">
        <v>4</v>
      </c>
      <c r="J519" s="57" t="s">
        <v>883</v>
      </c>
      <c r="K519" s="51">
        <v>14</v>
      </c>
      <c r="L519" s="52" t="s">
        <v>977</v>
      </c>
      <c r="M519" s="53" t="s">
        <v>973</v>
      </c>
      <c r="N519" s="53" t="s">
        <v>2863</v>
      </c>
      <c r="O519" s="53" t="s">
        <v>2836</v>
      </c>
      <c r="P519" s="47" t="s">
        <v>974</v>
      </c>
      <c r="Q519" s="47" t="s">
        <v>416</v>
      </c>
      <c r="R519" s="51">
        <v>995</v>
      </c>
      <c r="S519" s="47" t="s">
        <v>17</v>
      </c>
      <c r="T519" s="47" t="s">
        <v>18</v>
      </c>
      <c r="U519" s="51">
        <v>2</v>
      </c>
      <c r="V519" s="51">
        <v>0</v>
      </c>
      <c r="W519" s="47" t="s">
        <v>19</v>
      </c>
      <c r="X519" s="47" t="s">
        <v>20</v>
      </c>
      <c r="Y519" s="54">
        <v>20</v>
      </c>
      <c r="Z519" s="55">
        <v>52</v>
      </c>
      <c r="AA519" s="45">
        <f t="shared" si="16"/>
        <v>80</v>
      </c>
      <c r="AB519" s="17"/>
      <c r="AC519" s="17"/>
      <c r="AD519" s="33"/>
    </row>
    <row r="520" spans="1:30" ht="150" customHeight="1">
      <c r="A520" s="2">
        <v>12635</v>
      </c>
      <c r="B520" s="2"/>
      <c r="C520" s="35">
        <v>2092434539964</v>
      </c>
      <c r="D520" s="47" t="s">
        <v>983</v>
      </c>
      <c r="E520" s="47" t="s">
        <v>984</v>
      </c>
      <c r="F520" s="37">
        <v>0</v>
      </c>
      <c r="G520" s="38">
        <f t="shared" si="17"/>
        <v>5</v>
      </c>
      <c r="H520" s="48">
        <v>0</v>
      </c>
      <c r="I520" s="49">
        <v>5</v>
      </c>
      <c r="J520" s="57" t="s">
        <v>883</v>
      </c>
      <c r="K520" s="51">
        <v>14</v>
      </c>
      <c r="L520" s="52" t="s">
        <v>980</v>
      </c>
      <c r="M520" s="53" t="s">
        <v>981</v>
      </c>
      <c r="N520" s="53" t="s">
        <v>2863</v>
      </c>
      <c r="O520" s="53" t="s">
        <v>2836</v>
      </c>
      <c r="P520" s="47" t="s">
        <v>982</v>
      </c>
      <c r="Q520" s="47" t="s">
        <v>416</v>
      </c>
      <c r="R520" s="51">
        <v>28</v>
      </c>
      <c r="S520" s="47" t="s">
        <v>17</v>
      </c>
      <c r="T520" s="47" t="s">
        <v>18</v>
      </c>
      <c r="U520" s="51">
        <v>2</v>
      </c>
      <c r="V520" s="51">
        <v>0</v>
      </c>
      <c r="W520" s="47" t="s">
        <v>19</v>
      </c>
      <c r="X520" s="47" t="s">
        <v>20</v>
      </c>
      <c r="Y520" s="54">
        <v>20</v>
      </c>
      <c r="Z520" s="55">
        <v>52</v>
      </c>
      <c r="AA520" s="45">
        <f t="shared" si="16"/>
        <v>100</v>
      </c>
      <c r="AB520" s="17"/>
      <c r="AC520" s="17"/>
      <c r="AD520" s="33"/>
    </row>
    <row r="521" spans="1:30" ht="150" customHeight="1">
      <c r="A521" s="2">
        <v>15539</v>
      </c>
      <c r="B521" s="2"/>
      <c r="C521" s="35">
        <v>2092434539971</v>
      </c>
      <c r="D521" s="47" t="s">
        <v>978</v>
      </c>
      <c r="E521" s="47" t="s">
        <v>979</v>
      </c>
      <c r="F521" s="37">
        <v>0</v>
      </c>
      <c r="G521" s="38">
        <f t="shared" si="17"/>
        <v>8</v>
      </c>
      <c r="H521" s="48">
        <v>1</v>
      </c>
      <c r="I521" s="49">
        <v>7</v>
      </c>
      <c r="J521" s="57" t="s">
        <v>938</v>
      </c>
      <c r="K521" s="51">
        <v>13</v>
      </c>
      <c r="L521" s="52" t="s">
        <v>980</v>
      </c>
      <c r="M521" s="53" t="s">
        <v>981</v>
      </c>
      <c r="N521" s="53" t="s">
        <v>2863</v>
      </c>
      <c r="O521" s="53" t="s">
        <v>2836</v>
      </c>
      <c r="P521" s="47" t="s">
        <v>982</v>
      </c>
      <c r="Q521" s="47" t="s">
        <v>416</v>
      </c>
      <c r="R521" s="51">
        <v>28</v>
      </c>
      <c r="S521" s="47" t="s">
        <v>17</v>
      </c>
      <c r="T521" s="47" t="s">
        <v>18</v>
      </c>
      <c r="U521" s="51">
        <v>2</v>
      </c>
      <c r="V521" s="51">
        <v>0</v>
      </c>
      <c r="W521" s="47" t="s">
        <v>19</v>
      </c>
      <c r="X521" s="47" t="s">
        <v>20</v>
      </c>
      <c r="Y521" s="54">
        <v>20</v>
      </c>
      <c r="Z521" s="55">
        <v>52</v>
      </c>
      <c r="AA521" s="45">
        <f t="shared" si="16"/>
        <v>160</v>
      </c>
      <c r="AB521" s="17"/>
      <c r="AC521" s="17"/>
      <c r="AD521" s="33"/>
    </row>
    <row r="522" spans="1:30" ht="150" customHeight="1">
      <c r="A522" s="2">
        <v>15540</v>
      </c>
      <c r="B522" s="2"/>
      <c r="C522" s="35">
        <v>2092434539988</v>
      </c>
      <c r="D522" s="47" t="s">
        <v>978</v>
      </c>
      <c r="E522" s="47" t="s">
        <v>979</v>
      </c>
      <c r="F522" s="37">
        <v>0</v>
      </c>
      <c r="G522" s="38">
        <f t="shared" si="17"/>
        <v>3</v>
      </c>
      <c r="H522" s="48">
        <v>0</v>
      </c>
      <c r="I522" s="49">
        <v>3</v>
      </c>
      <c r="J522" s="57" t="s">
        <v>931</v>
      </c>
      <c r="K522" s="51">
        <v>12</v>
      </c>
      <c r="L522" s="52" t="s">
        <v>980</v>
      </c>
      <c r="M522" s="53" t="s">
        <v>981</v>
      </c>
      <c r="N522" s="53" t="s">
        <v>2863</v>
      </c>
      <c r="O522" s="53" t="s">
        <v>2836</v>
      </c>
      <c r="P522" s="47" t="s">
        <v>982</v>
      </c>
      <c r="Q522" s="47" t="s">
        <v>416</v>
      </c>
      <c r="R522" s="51">
        <v>28</v>
      </c>
      <c r="S522" s="47" t="s">
        <v>17</v>
      </c>
      <c r="T522" s="47" t="s">
        <v>18</v>
      </c>
      <c r="U522" s="51">
        <v>2</v>
      </c>
      <c r="V522" s="51">
        <v>0</v>
      </c>
      <c r="W522" s="47" t="s">
        <v>19</v>
      </c>
      <c r="X522" s="47" t="s">
        <v>20</v>
      </c>
      <c r="Y522" s="54">
        <v>20</v>
      </c>
      <c r="Z522" s="55">
        <v>52</v>
      </c>
      <c r="AA522" s="45">
        <f t="shared" si="16"/>
        <v>60</v>
      </c>
      <c r="AB522" s="17"/>
      <c r="AC522" s="17"/>
      <c r="AD522" s="33"/>
    </row>
    <row r="523" spans="1:30" ht="150" customHeight="1">
      <c r="A523" s="2">
        <v>15542</v>
      </c>
      <c r="B523" s="2"/>
      <c r="C523" s="35">
        <v>2092434540120</v>
      </c>
      <c r="D523" s="47" t="s">
        <v>988</v>
      </c>
      <c r="E523" s="47" t="s">
        <v>989</v>
      </c>
      <c r="F523" s="37">
        <v>0</v>
      </c>
      <c r="G523" s="38">
        <f t="shared" si="17"/>
        <v>13</v>
      </c>
      <c r="H523" s="48">
        <v>0</v>
      </c>
      <c r="I523" s="49">
        <v>13</v>
      </c>
      <c r="J523" s="57" t="s">
        <v>883</v>
      </c>
      <c r="K523" s="51">
        <v>14</v>
      </c>
      <c r="L523" s="52" t="s">
        <v>987</v>
      </c>
      <c r="M523" s="53" t="s">
        <v>981</v>
      </c>
      <c r="N523" s="53" t="s">
        <v>2863</v>
      </c>
      <c r="O523" s="53" t="s">
        <v>2836</v>
      </c>
      <c r="P523" s="47" t="s">
        <v>982</v>
      </c>
      <c r="Q523" s="47" t="s">
        <v>416</v>
      </c>
      <c r="R523" s="51">
        <v>84</v>
      </c>
      <c r="S523" s="47" t="s">
        <v>17</v>
      </c>
      <c r="T523" s="47" t="s">
        <v>18</v>
      </c>
      <c r="U523" s="51">
        <v>2</v>
      </c>
      <c r="V523" s="51">
        <v>0</v>
      </c>
      <c r="W523" s="47" t="s">
        <v>19</v>
      </c>
      <c r="X523" s="47" t="s">
        <v>20</v>
      </c>
      <c r="Y523" s="54">
        <v>20</v>
      </c>
      <c r="Z523" s="55">
        <v>52</v>
      </c>
      <c r="AA523" s="45">
        <f t="shared" si="16"/>
        <v>260</v>
      </c>
      <c r="AB523" s="17"/>
      <c r="AC523" s="17"/>
      <c r="AD523" s="33"/>
    </row>
    <row r="524" spans="1:30" ht="150" customHeight="1">
      <c r="A524" s="2">
        <v>15546</v>
      </c>
      <c r="B524" s="2"/>
      <c r="C524" s="35">
        <v>2092434693352</v>
      </c>
      <c r="D524" s="47" t="s">
        <v>985</v>
      </c>
      <c r="E524" s="47" t="s">
        <v>986</v>
      </c>
      <c r="F524" s="37">
        <v>0</v>
      </c>
      <c r="G524" s="38">
        <f t="shared" si="17"/>
        <v>7</v>
      </c>
      <c r="H524" s="48">
        <v>0</v>
      </c>
      <c r="I524" s="49">
        <v>7</v>
      </c>
      <c r="J524" s="57" t="s">
        <v>931</v>
      </c>
      <c r="K524" s="51">
        <v>12</v>
      </c>
      <c r="L524" s="52" t="s">
        <v>987</v>
      </c>
      <c r="M524" s="53" t="s">
        <v>981</v>
      </c>
      <c r="N524" s="53" t="s">
        <v>2863</v>
      </c>
      <c r="O524" s="53" t="s">
        <v>2836</v>
      </c>
      <c r="P524" s="47" t="s">
        <v>982</v>
      </c>
      <c r="Q524" s="47" t="s">
        <v>416</v>
      </c>
      <c r="R524" s="51">
        <v>84</v>
      </c>
      <c r="S524" s="47" t="s">
        <v>17</v>
      </c>
      <c r="T524" s="47" t="s">
        <v>18</v>
      </c>
      <c r="U524" s="51">
        <v>2</v>
      </c>
      <c r="V524" s="51">
        <v>0</v>
      </c>
      <c r="W524" s="47" t="s">
        <v>19</v>
      </c>
      <c r="X524" s="47" t="s">
        <v>20</v>
      </c>
      <c r="Y524" s="54">
        <v>20</v>
      </c>
      <c r="Z524" s="55">
        <v>52</v>
      </c>
      <c r="AA524" s="45">
        <f t="shared" si="16"/>
        <v>140</v>
      </c>
      <c r="AB524" s="17"/>
      <c r="AC524" s="17"/>
      <c r="AD524" s="33"/>
    </row>
    <row r="525" spans="1:30" ht="150" customHeight="1">
      <c r="A525" s="2">
        <v>15547</v>
      </c>
      <c r="B525" s="2"/>
      <c r="C525" s="35">
        <v>2092434540137</v>
      </c>
      <c r="D525" s="47" t="s">
        <v>985</v>
      </c>
      <c r="E525" s="47" t="s">
        <v>986</v>
      </c>
      <c r="F525" s="37">
        <v>0</v>
      </c>
      <c r="G525" s="38">
        <f t="shared" si="17"/>
        <v>12</v>
      </c>
      <c r="H525" s="48">
        <v>1</v>
      </c>
      <c r="I525" s="49">
        <v>11</v>
      </c>
      <c r="J525" s="57" t="s">
        <v>938</v>
      </c>
      <c r="K525" s="51">
        <v>13</v>
      </c>
      <c r="L525" s="52" t="s">
        <v>987</v>
      </c>
      <c r="M525" s="53" t="s">
        <v>981</v>
      </c>
      <c r="N525" s="53" t="s">
        <v>2863</v>
      </c>
      <c r="O525" s="53" t="s">
        <v>2836</v>
      </c>
      <c r="P525" s="47" t="s">
        <v>982</v>
      </c>
      <c r="Q525" s="47" t="s">
        <v>416</v>
      </c>
      <c r="R525" s="51">
        <v>84</v>
      </c>
      <c r="S525" s="47" t="s">
        <v>17</v>
      </c>
      <c r="T525" s="47" t="s">
        <v>18</v>
      </c>
      <c r="U525" s="51">
        <v>2</v>
      </c>
      <c r="V525" s="51">
        <v>0</v>
      </c>
      <c r="W525" s="47" t="s">
        <v>19</v>
      </c>
      <c r="X525" s="47" t="s">
        <v>20</v>
      </c>
      <c r="Y525" s="54">
        <v>20</v>
      </c>
      <c r="Z525" s="55">
        <v>52</v>
      </c>
      <c r="AA525" s="45">
        <f t="shared" si="16"/>
        <v>240</v>
      </c>
      <c r="AB525" s="17"/>
      <c r="AC525" s="17"/>
      <c r="AD525" s="33"/>
    </row>
    <row r="526" spans="1:30" ht="150" customHeight="1">
      <c r="A526" s="2">
        <v>15548</v>
      </c>
      <c r="B526" s="2"/>
      <c r="C526" s="35">
        <v>2092434540113</v>
      </c>
      <c r="D526" s="47" t="s">
        <v>985</v>
      </c>
      <c r="E526" s="47" t="s">
        <v>986</v>
      </c>
      <c r="F526" s="37">
        <v>0</v>
      </c>
      <c r="G526" s="38">
        <f t="shared" si="17"/>
        <v>4</v>
      </c>
      <c r="H526" s="48">
        <v>0</v>
      </c>
      <c r="I526" s="49">
        <v>4</v>
      </c>
      <c r="J526" s="57" t="s">
        <v>937</v>
      </c>
      <c r="K526" s="51">
        <v>16</v>
      </c>
      <c r="L526" s="52" t="s">
        <v>987</v>
      </c>
      <c r="M526" s="53" t="s">
        <v>981</v>
      </c>
      <c r="N526" s="53" t="s">
        <v>2863</v>
      </c>
      <c r="O526" s="53" t="s">
        <v>2836</v>
      </c>
      <c r="P526" s="47" t="s">
        <v>982</v>
      </c>
      <c r="Q526" s="47" t="s">
        <v>416</v>
      </c>
      <c r="R526" s="51">
        <v>84</v>
      </c>
      <c r="S526" s="47" t="s">
        <v>17</v>
      </c>
      <c r="T526" s="47" t="s">
        <v>18</v>
      </c>
      <c r="U526" s="51">
        <v>2</v>
      </c>
      <c r="V526" s="51">
        <v>0</v>
      </c>
      <c r="W526" s="47" t="s">
        <v>19</v>
      </c>
      <c r="X526" s="47" t="s">
        <v>20</v>
      </c>
      <c r="Y526" s="54">
        <v>20</v>
      </c>
      <c r="Z526" s="55">
        <v>52</v>
      </c>
      <c r="AA526" s="45">
        <f t="shared" si="16"/>
        <v>80</v>
      </c>
      <c r="AB526" s="17"/>
      <c r="AC526" s="17"/>
      <c r="AD526" s="33"/>
    </row>
    <row r="527" spans="1:30" ht="150" customHeight="1">
      <c r="A527" s="2">
        <v>12711</v>
      </c>
      <c r="B527" s="2"/>
      <c r="C527" s="35">
        <v>2092433568934</v>
      </c>
      <c r="D527" s="47" t="s">
        <v>719</v>
      </c>
      <c r="E527" s="47" t="s">
        <v>720</v>
      </c>
      <c r="F527" s="37">
        <v>0</v>
      </c>
      <c r="G527" s="38">
        <f t="shared" si="17"/>
        <v>3</v>
      </c>
      <c r="H527" s="48">
        <v>0</v>
      </c>
      <c r="I527" s="49">
        <v>3</v>
      </c>
      <c r="J527" s="57" t="s">
        <v>937</v>
      </c>
      <c r="K527" s="51">
        <v>16</v>
      </c>
      <c r="L527" s="52" t="s">
        <v>994</v>
      </c>
      <c r="M527" s="53" t="s">
        <v>981</v>
      </c>
      <c r="N527" s="53" t="s">
        <v>2863</v>
      </c>
      <c r="O527" s="53" t="s">
        <v>2836</v>
      </c>
      <c r="P527" s="47" t="s">
        <v>982</v>
      </c>
      <c r="Q527" s="47" t="s">
        <v>416</v>
      </c>
      <c r="R527" s="51">
        <v>192</v>
      </c>
      <c r="S527" s="47" t="s">
        <v>17</v>
      </c>
      <c r="T527" s="47" t="s">
        <v>18</v>
      </c>
      <c r="U527" s="51">
        <v>2</v>
      </c>
      <c r="V527" s="51">
        <v>0</v>
      </c>
      <c r="W527" s="47" t="s">
        <v>19</v>
      </c>
      <c r="X527" s="47" t="s">
        <v>20</v>
      </c>
      <c r="Y527" s="54">
        <v>20</v>
      </c>
      <c r="Z527" s="55">
        <v>52</v>
      </c>
      <c r="AA527" s="45">
        <f t="shared" si="16"/>
        <v>60</v>
      </c>
      <c r="AB527" s="17"/>
      <c r="AC527" s="17"/>
      <c r="AD527" s="33"/>
    </row>
    <row r="528" spans="1:30" ht="150" customHeight="1">
      <c r="A528" s="2">
        <v>14903</v>
      </c>
      <c r="B528" s="2"/>
      <c r="C528" s="35">
        <v>2092433359181</v>
      </c>
      <c r="D528" s="47" t="s">
        <v>992</v>
      </c>
      <c r="E528" s="47" t="s">
        <v>993</v>
      </c>
      <c r="F528" s="37">
        <v>0</v>
      </c>
      <c r="G528" s="38">
        <f t="shared" si="17"/>
        <v>3</v>
      </c>
      <c r="H528" s="48">
        <v>0</v>
      </c>
      <c r="I528" s="49">
        <v>3</v>
      </c>
      <c r="J528" s="57" t="s">
        <v>883</v>
      </c>
      <c r="K528" s="51">
        <v>14</v>
      </c>
      <c r="L528" s="52" t="s">
        <v>994</v>
      </c>
      <c r="M528" s="53" t="s">
        <v>981</v>
      </c>
      <c r="N528" s="53" t="s">
        <v>2863</v>
      </c>
      <c r="O528" s="53" t="s">
        <v>2836</v>
      </c>
      <c r="P528" s="47" t="s">
        <v>982</v>
      </c>
      <c r="Q528" s="47" t="s">
        <v>416</v>
      </c>
      <c r="R528" s="51">
        <v>192</v>
      </c>
      <c r="S528" s="47" t="s">
        <v>17</v>
      </c>
      <c r="T528" s="47" t="s">
        <v>18</v>
      </c>
      <c r="U528" s="51">
        <v>2</v>
      </c>
      <c r="V528" s="51">
        <v>0</v>
      </c>
      <c r="W528" s="47" t="s">
        <v>19</v>
      </c>
      <c r="X528" s="47" t="s">
        <v>20</v>
      </c>
      <c r="Y528" s="54">
        <v>20</v>
      </c>
      <c r="Z528" s="55">
        <v>52</v>
      </c>
      <c r="AA528" s="45">
        <f t="shared" si="16"/>
        <v>60</v>
      </c>
      <c r="AB528" s="17"/>
      <c r="AC528" s="17"/>
      <c r="AD528" s="33"/>
    </row>
    <row r="529" spans="1:30" ht="150" customHeight="1">
      <c r="A529" s="2">
        <v>14904</v>
      </c>
      <c r="B529" s="2"/>
      <c r="C529" s="35">
        <v>2092433568958</v>
      </c>
      <c r="D529" s="47" t="s">
        <v>992</v>
      </c>
      <c r="E529" s="47" t="s">
        <v>993</v>
      </c>
      <c r="F529" s="37">
        <v>0</v>
      </c>
      <c r="G529" s="38">
        <f t="shared" si="17"/>
        <v>2</v>
      </c>
      <c r="H529" s="48">
        <v>0</v>
      </c>
      <c r="I529" s="49">
        <v>2</v>
      </c>
      <c r="J529" s="57" t="s">
        <v>931</v>
      </c>
      <c r="K529" s="51">
        <v>12</v>
      </c>
      <c r="L529" s="52" t="s">
        <v>994</v>
      </c>
      <c r="M529" s="53" t="s">
        <v>981</v>
      </c>
      <c r="N529" s="53" t="s">
        <v>2863</v>
      </c>
      <c r="O529" s="53" t="s">
        <v>2836</v>
      </c>
      <c r="P529" s="47" t="s">
        <v>982</v>
      </c>
      <c r="Q529" s="47" t="s">
        <v>416</v>
      </c>
      <c r="R529" s="51">
        <v>192</v>
      </c>
      <c r="S529" s="47" t="s">
        <v>17</v>
      </c>
      <c r="T529" s="47" t="s">
        <v>18</v>
      </c>
      <c r="U529" s="51">
        <v>2</v>
      </c>
      <c r="V529" s="51">
        <v>0</v>
      </c>
      <c r="W529" s="47" t="s">
        <v>19</v>
      </c>
      <c r="X529" s="47" t="s">
        <v>20</v>
      </c>
      <c r="Y529" s="54">
        <v>20</v>
      </c>
      <c r="Z529" s="55">
        <v>52</v>
      </c>
      <c r="AA529" s="45">
        <f t="shared" si="16"/>
        <v>40</v>
      </c>
      <c r="AB529" s="17"/>
      <c r="AC529" s="17"/>
      <c r="AD529" s="33"/>
    </row>
    <row r="530" spans="1:30" ht="150" customHeight="1">
      <c r="A530" s="2">
        <v>14905</v>
      </c>
      <c r="B530" s="2"/>
      <c r="C530" s="35">
        <v>2092433568941</v>
      </c>
      <c r="D530" s="47" t="s">
        <v>992</v>
      </c>
      <c r="E530" s="47" t="s">
        <v>993</v>
      </c>
      <c r="F530" s="37">
        <v>0</v>
      </c>
      <c r="G530" s="38">
        <f t="shared" si="17"/>
        <v>1</v>
      </c>
      <c r="H530" s="48">
        <v>1</v>
      </c>
      <c r="I530" s="49">
        <v>0</v>
      </c>
      <c r="J530" s="57" t="s">
        <v>938</v>
      </c>
      <c r="K530" s="51">
        <v>13</v>
      </c>
      <c r="L530" s="52" t="s">
        <v>994</v>
      </c>
      <c r="M530" s="53" t="s">
        <v>981</v>
      </c>
      <c r="N530" s="53" t="s">
        <v>2863</v>
      </c>
      <c r="O530" s="53" t="s">
        <v>2836</v>
      </c>
      <c r="P530" s="47" t="s">
        <v>982</v>
      </c>
      <c r="Q530" s="47" t="s">
        <v>416</v>
      </c>
      <c r="R530" s="51">
        <v>192</v>
      </c>
      <c r="S530" s="47" t="s">
        <v>17</v>
      </c>
      <c r="T530" s="47" t="s">
        <v>18</v>
      </c>
      <c r="U530" s="51">
        <v>2</v>
      </c>
      <c r="V530" s="51">
        <v>0</v>
      </c>
      <c r="W530" s="47" t="s">
        <v>19</v>
      </c>
      <c r="X530" s="47" t="s">
        <v>20</v>
      </c>
      <c r="Y530" s="54">
        <v>20</v>
      </c>
      <c r="Z530" s="55">
        <v>52</v>
      </c>
      <c r="AA530" s="45">
        <f t="shared" si="16"/>
        <v>20</v>
      </c>
      <c r="AB530" s="17"/>
      <c r="AC530" s="17"/>
      <c r="AD530" s="33"/>
    </row>
    <row r="531" spans="1:30" ht="150" customHeight="1">
      <c r="A531" s="2">
        <v>15940</v>
      </c>
      <c r="B531" s="2"/>
      <c r="C531" s="35">
        <v>2092433568996</v>
      </c>
      <c r="D531" s="47" t="s">
        <v>995</v>
      </c>
      <c r="E531" s="47" t="s">
        <v>996</v>
      </c>
      <c r="F531" s="37">
        <v>0</v>
      </c>
      <c r="G531" s="38">
        <f t="shared" si="17"/>
        <v>2</v>
      </c>
      <c r="H531" s="48">
        <v>0</v>
      </c>
      <c r="I531" s="49">
        <v>2</v>
      </c>
      <c r="J531" s="57" t="s">
        <v>931</v>
      </c>
      <c r="K531" s="51">
        <v>12</v>
      </c>
      <c r="L531" s="52" t="s">
        <v>997</v>
      </c>
      <c r="M531" s="53" t="s">
        <v>981</v>
      </c>
      <c r="N531" s="53" t="s">
        <v>2863</v>
      </c>
      <c r="O531" s="53" t="s">
        <v>2836</v>
      </c>
      <c r="P531" s="47" t="s">
        <v>982</v>
      </c>
      <c r="Q531" s="47" t="s">
        <v>416</v>
      </c>
      <c r="R531" s="51">
        <v>272</v>
      </c>
      <c r="S531" s="47" t="s">
        <v>17</v>
      </c>
      <c r="T531" s="47" t="s">
        <v>18</v>
      </c>
      <c r="U531" s="51">
        <v>2</v>
      </c>
      <c r="V531" s="51">
        <v>0</v>
      </c>
      <c r="W531" s="47" t="s">
        <v>19</v>
      </c>
      <c r="X531" s="47" t="s">
        <v>20</v>
      </c>
      <c r="Y531" s="54">
        <v>20</v>
      </c>
      <c r="Z531" s="55">
        <v>52</v>
      </c>
      <c r="AA531" s="45">
        <f t="shared" si="16"/>
        <v>40</v>
      </c>
      <c r="AB531" s="17"/>
      <c r="AC531" s="17"/>
      <c r="AD531" s="33"/>
    </row>
    <row r="532" spans="1:30" ht="150" customHeight="1">
      <c r="A532" s="2">
        <v>15941</v>
      </c>
      <c r="B532" s="2"/>
      <c r="C532" s="35">
        <v>2092433568972</v>
      </c>
      <c r="D532" s="47" t="s">
        <v>995</v>
      </c>
      <c r="E532" s="47" t="s">
        <v>996</v>
      </c>
      <c r="F532" s="37">
        <v>0</v>
      </c>
      <c r="G532" s="38">
        <f t="shared" si="17"/>
        <v>7</v>
      </c>
      <c r="H532" s="48">
        <v>0</v>
      </c>
      <c r="I532" s="49">
        <v>7</v>
      </c>
      <c r="J532" s="57" t="s">
        <v>883</v>
      </c>
      <c r="K532" s="51">
        <v>14</v>
      </c>
      <c r="L532" s="52" t="s">
        <v>997</v>
      </c>
      <c r="M532" s="53" t="s">
        <v>981</v>
      </c>
      <c r="N532" s="53" t="s">
        <v>2863</v>
      </c>
      <c r="O532" s="53" t="s">
        <v>2836</v>
      </c>
      <c r="P532" s="47" t="s">
        <v>982</v>
      </c>
      <c r="Q532" s="47" t="s">
        <v>416</v>
      </c>
      <c r="R532" s="51">
        <v>272</v>
      </c>
      <c r="S532" s="47" t="s">
        <v>17</v>
      </c>
      <c r="T532" s="47" t="s">
        <v>18</v>
      </c>
      <c r="U532" s="51">
        <v>2</v>
      </c>
      <c r="V532" s="51">
        <v>0</v>
      </c>
      <c r="W532" s="47" t="s">
        <v>19</v>
      </c>
      <c r="X532" s="47" t="s">
        <v>20</v>
      </c>
      <c r="Y532" s="54">
        <v>20</v>
      </c>
      <c r="Z532" s="55">
        <v>52</v>
      </c>
      <c r="AA532" s="45">
        <f t="shared" si="16"/>
        <v>140</v>
      </c>
      <c r="AB532" s="17"/>
      <c r="AC532" s="17"/>
      <c r="AD532" s="33"/>
    </row>
    <row r="533" spans="1:30" ht="150" customHeight="1">
      <c r="A533" s="2">
        <v>15942</v>
      </c>
      <c r="B533" s="2"/>
      <c r="C533" s="35">
        <v>2092433568989</v>
      </c>
      <c r="D533" s="47" t="s">
        <v>995</v>
      </c>
      <c r="E533" s="47" t="s">
        <v>996</v>
      </c>
      <c r="F533" s="37">
        <v>0</v>
      </c>
      <c r="G533" s="38">
        <f t="shared" si="17"/>
        <v>6</v>
      </c>
      <c r="H533" s="48">
        <v>1</v>
      </c>
      <c r="I533" s="49">
        <v>5</v>
      </c>
      <c r="J533" s="57" t="s">
        <v>938</v>
      </c>
      <c r="K533" s="51">
        <v>13</v>
      </c>
      <c r="L533" s="52" t="s">
        <v>997</v>
      </c>
      <c r="M533" s="53" t="s">
        <v>981</v>
      </c>
      <c r="N533" s="53" t="s">
        <v>2863</v>
      </c>
      <c r="O533" s="53" t="s">
        <v>2836</v>
      </c>
      <c r="P533" s="47" t="s">
        <v>982</v>
      </c>
      <c r="Q533" s="47" t="s">
        <v>416</v>
      </c>
      <c r="R533" s="51">
        <v>272</v>
      </c>
      <c r="S533" s="47" t="s">
        <v>17</v>
      </c>
      <c r="T533" s="47" t="s">
        <v>18</v>
      </c>
      <c r="U533" s="51">
        <v>2</v>
      </c>
      <c r="V533" s="51">
        <v>0</v>
      </c>
      <c r="W533" s="47" t="s">
        <v>19</v>
      </c>
      <c r="X533" s="47" t="s">
        <v>20</v>
      </c>
      <c r="Y533" s="54">
        <v>20</v>
      </c>
      <c r="Z533" s="55">
        <v>52</v>
      </c>
      <c r="AA533" s="45">
        <f t="shared" si="16"/>
        <v>120</v>
      </c>
      <c r="AB533" s="17"/>
      <c r="AC533" s="17"/>
      <c r="AD533" s="33"/>
    </row>
    <row r="534" spans="1:30" ht="150" customHeight="1">
      <c r="A534" s="2">
        <v>15943</v>
      </c>
      <c r="B534" s="2"/>
      <c r="C534" s="35">
        <v>2092433568965</v>
      </c>
      <c r="D534" s="47" t="s">
        <v>995</v>
      </c>
      <c r="E534" s="47" t="s">
        <v>996</v>
      </c>
      <c r="F534" s="37">
        <v>0</v>
      </c>
      <c r="G534" s="38">
        <f t="shared" si="17"/>
        <v>4</v>
      </c>
      <c r="H534" s="48">
        <v>0</v>
      </c>
      <c r="I534" s="49">
        <v>4</v>
      </c>
      <c r="J534" s="57" t="s">
        <v>937</v>
      </c>
      <c r="K534" s="51">
        <v>16</v>
      </c>
      <c r="L534" s="52" t="s">
        <v>997</v>
      </c>
      <c r="M534" s="53" t="s">
        <v>981</v>
      </c>
      <c r="N534" s="53" t="s">
        <v>2863</v>
      </c>
      <c r="O534" s="53" t="s">
        <v>2836</v>
      </c>
      <c r="P534" s="47" t="s">
        <v>982</v>
      </c>
      <c r="Q534" s="47" t="s">
        <v>416</v>
      </c>
      <c r="R534" s="51">
        <v>272</v>
      </c>
      <c r="S534" s="47" t="s">
        <v>17</v>
      </c>
      <c r="T534" s="47" t="s">
        <v>18</v>
      </c>
      <c r="U534" s="51">
        <v>2</v>
      </c>
      <c r="V534" s="51">
        <v>0</v>
      </c>
      <c r="W534" s="47" t="s">
        <v>19</v>
      </c>
      <c r="X534" s="47" t="s">
        <v>20</v>
      </c>
      <c r="Y534" s="54">
        <v>20</v>
      </c>
      <c r="Z534" s="55">
        <v>52</v>
      </c>
      <c r="AA534" s="45">
        <f t="shared" si="16"/>
        <v>80</v>
      </c>
      <c r="AB534" s="17"/>
      <c r="AC534" s="17"/>
      <c r="AD534" s="33"/>
    </row>
    <row r="535" spans="1:30" ht="150" customHeight="1">
      <c r="A535" s="2">
        <v>11086</v>
      </c>
      <c r="B535" s="2"/>
      <c r="C535" s="35">
        <v>2092434311058</v>
      </c>
      <c r="D535" s="47" t="s">
        <v>919</v>
      </c>
      <c r="E535" s="47" t="s">
        <v>920</v>
      </c>
      <c r="F535" s="37">
        <v>0</v>
      </c>
      <c r="G535" s="38">
        <f t="shared" si="17"/>
        <v>1</v>
      </c>
      <c r="H535" s="48">
        <v>0</v>
      </c>
      <c r="I535" s="49">
        <v>1</v>
      </c>
      <c r="J535" s="57" t="s">
        <v>883</v>
      </c>
      <c r="K535" s="51">
        <v>14</v>
      </c>
      <c r="L535" s="52" t="s">
        <v>1000</v>
      </c>
      <c r="M535" s="53" t="s">
        <v>981</v>
      </c>
      <c r="N535" s="53" t="s">
        <v>2863</v>
      </c>
      <c r="O535" s="53" t="s">
        <v>2836</v>
      </c>
      <c r="P535" s="47" t="s">
        <v>982</v>
      </c>
      <c r="Q535" s="47" t="s">
        <v>416</v>
      </c>
      <c r="R535" s="51">
        <v>457</v>
      </c>
      <c r="S535" s="47" t="s">
        <v>17</v>
      </c>
      <c r="T535" s="47" t="s">
        <v>18</v>
      </c>
      <c r="U535" s="51">
        <v>2</v>
      </c>
      <c r="V535" s="51">
        <v>0</v>
      </c>
      <c r="W535" s="47" t="s">
        <v>19</v>
      </c>
      <c r="X535" s="47" t="s">
        <v>20</v>
      </c>
      <c r="Y535" s="54">
        <v>20</v>
      </c>
      <c r="Z535" s="55">
        <v>52</v>
      </c>
      <c r="AA535" s="45">
        <f t="shared" si="16"/>
        <v>20</v>
      </c>
      <c r="AB535" s="17"/>
      <c r="AC535" s="17"/>
      <c r="AD535" s="33"/>
    </row>
    <row r="536" spans="1:30" ht="150" customHeight="1">
      <c r="A536" s="2">
        <v>15363</v>
      </c>
      <c r="B536" s="2"/>
      <c r="C536" s="35">
        <v>2092434540212</v>
      </c>
      <c r="D536" s="47" t="s">
        <v>998</v>
      </c>
      <c r="E536" s="47" t="s">
        <v>999</v>
      </c>
      <c r="F536" s="37">
        <v>0</v>
      </c>
      <c r="G536" s="38">
        <f t="shared" si="17"/>
        <v>3</v>
      </c>
      <c r="H536" s="48">
        <v>0</v>
      </c>
      <c r="I536" s="49">
        <v>3</v>
      </c>
      <c r="J536" s="57" t="s">
        <v>931</v>
      </c>
      <c r="K536" s="51">
        <v>12</v>
      </c>
      <c r="L536" s="52" t="s">
        <v>1000</v>
      </c>
      <c r="M536" s="53" t="s">
        <v>981</v>
      </c>
      <c r="N536" s="53" t="s">
        <v>2863</v>
      </c>
      <c r="O536" s="53" t="s">
        <v>2836</v>
      </c>
      <c r="P536" s="47" t="s">
        <v>982</v>
      </c>
      <c r="Q536" s="47" t="s">
        <v>416</v>
      </c>
      <c r="R536" s="51">
        <v>457</v>
      </c>
      <c r="S536" s="47" t="s">
        <v>17</v>
      </c>
      <c r="T536" s="47" t="s">
        <v>18</v>
      </c>
      <c r="U536" s="51">
        <v>2</v>
      </c>
      <c r="V536" s="51">
        <v>0</v>
      </c>
      <c r="W536" s="47" t="s">
        <v>19</v>
      </c>
      <c r="X536" s="47" t="s">
        <v>20</v>
      </c>
      <c r="Y536" s="54">
        <v>20</v>
      </c>
      <c r="Z536" s="55">
        <v>52</v>
      </c>
      <c r="AA536" s="45">
        <f t="shared" si="16"/>
        <v>60</v>
      </c>
      <c r="AB536" s="17"/>
      <c r="AC536" s="17"/>
      <c r="AD536" s="33"/>
    </row>
    <row r="537" spans="1:30" ht="150" customHeight="1">
      <c r="A537" s="2">
        <v>15364</v>
      </c>
      <c r="B537" s="2"/>
      <c r="C537" s="35">
        <v>2092434610953</v>
      </c>
      <c r="D537" s="47" t="s">
        <v>998</v>
      </c>
      <c r="E537" s="47" t="s">
        <v>999</v>
      </c>
      <c r="F537" s="37">
        <v>0</v>
      </c>
      <c r="G537" s="38">
        <f t="shared" si="17"/>
        <v>1</v>
      </c>
      <c r="H537" s="48">
        <v>0</v>
      </c>
      <c r="I537" s="49">
        <v>1</v>
      </c>
      <c r="J537" s="57" t="s">
        <v>941</v>
      </c>
      <c r="K537" s="51">
        <v>15</v>
      </c>
      <c r="L537" s="52" t="s">
        <v>1000</v>
      </c>
      <c r="M537" s="53" t="s">
        <v>981</v>
      </c>
      <c r="N537" s="53" t="s">
        <v>2863</v>
      </c>
      <c r="O537" s="53" t="s">
        <v>2836</v>
      </c>
      <c r="P537" s="47" t="s">
        <v>982</v>
      </c>
      <c r="Q537" s="47" t="s">
        <v>416</v>
      </c>
      <c r="R537" s="51">
        <v>457</v>
      </c>
      <c r="S537" s="47" t="s">
        <v>17</v>
      </c>
      <c r="T537" s="47" t="s">
        <v>18</v>
      </c>
      <c r="U537" s="51">
        <v>2</v>
      </c>
      <c r="V537" s="51">
        <v>0</v>
      </c>
      <c r="W537" s="47" t="s">
        <v>19</v>
      </c>
      <c r="X537" s="47" t="s">
        <v>20</v>
      </c>
      <c r="Y537" s="54">
        <v>20</v>
      </c>
      <c r="Z537" s="55">
        <v>52</v>
      </c>
      <c r="AA537" s="45">
        <f t="shared" si="16"/>
        <v>20</v>
      </c>
      <c r="AB537" s="17"/>
      <c r="AC537" s="17"/>
      <c r="AD537" s="33"/>
    </row>
    <row r="538" spans="1:30" ht="150" customHeight="1">
      <c r="A538" s="2">
        <v>15365</v>
      </c>
      <c r="B538" s="2"/>
      <c r="C538" s="35">
        <v>2092434540205</v>
      </c>
      <c r="D538" s="47" t="s">
        <v>998</v>
      </c>
      <c r="E538" s="47" t="s">
        <v>999</v>
      </c>
      <c r="F538" s="37">
        <v>0</v>
      </c>
      <c r="G538" s="38">
        <f t="shared" si="17"/>
        <v>6</v>
      </c>
      <c r="H538" s="48">
        <v>1</v>
      </c>
      <c r="I538" s="49">
        <v>5</v>
      </c>
      <c r="J538" s="57" t="s">
        <v>938</v>
      </c>
      <c r="K538" s="51">
        <v>13</v>
      </c>
      <c r="L538" s="52" t="s">
        <v>1000</v>
      </c>
      <c r="M538" s="53" t="s">
        <v>981</v>
      </c>
      <c r="N538" s="53" t="s">
        <v>2863</v>
      </c>
      <c r="O538" s="53" t="s">
        <v>2836</v>
      </c>
      <c r="P538" s="47" t="s">
        <v>982</v>
      </c>
      <c r="Q538" s="47" t="s">
        <v>416</v>
      </c>
      <c r="R538" s="51">
        <v>457</v>
      </c>
      <c r="S538" s="47" t="s">
        <v>17</v>
      </c>
      <c r="T538" s="47" t="s">
        <v>18</v>
      </c>
      <c r="U538" s="51">
        <v>2</v>
      </c>
      <c r="V538" s="51">
        <v>0</v>
      </c>
      <c r="W538" s="47" t="s">
        <v>19</v>
      </c>
      <c r="X538" s="47" t="s">
        <v>20</v>
      </c>
      <c r="Y538" s="54">
        <v>20</v>
      </c>
      <c r="Z538" s="55">
        <v>52</v>
      </c>
      <c r="AA538" s="45">
        <f t="shared" si="16"/>
        <v>120</v>
      </c>
      <c r="AB538" s="17"/>
      <c r="AC538" s="17"/>
      <c r="AD538" s="33"/>
    </row>
    <row r="539" spans="1:30" ht="150" customHeight="1">
      <c r="A539" s="2">
        <v>14896</v>
      </c>
      <c r="B539" s="2"/>
      <c r="C539" s="35">
        <v>2092434579335</v>
      </c>
      <c r="D539" s="47" t="s">
        <v>1001</v>
      </c>
      <c r="E539" s="47" t="s">
        <v>1002</v>
      </c>
      <c r="F539" s="37">
        <v>0</v>
      </c>
      <c r="G539" s="38">
        <f t="shared" si="17"/>
        <v>2</v>
      </c>
      <c r="H539" s="48">
        <v>1</v>
      </c>
      <c r="I539" s="49">
        <v>1</v>
      </c>
      <c r="J539" s="57" t="s">
        <v>938</v>
      </c>
      <c r="K539" s="51">
        <v>13</v>
      </c>
      <c r="L539" s="52" t="s">
        <v>1003</v>
      </c>
      <c r="M539" s="53" t="s">
        <v>981</v>
      </c>
      <c r="N539" s="53" t="s">
        <v>2863</v>
      </c>
      <c r="O539" s="53" t="s">
        <v>2836</v>
      </c>
      <c r="P539" s="47" t="s">
        <v>982</v>
      </c>
      <c r="Q539" s="47" t="s">
        <v>416</v>
      </c>
      <c r="R539" s="51">
        <v>814</v>
      </c>
      <c r="S539" s="47" t="s">
        <v>17</v>
      </c>
      <c r="T539" s="47" t="s">
        <v>18</v>
      </c>
      <c r="U539" s="51">
        <v>2</v>
      </c>
      <c r="V539" s="51">
        <v>0</v>
      </c>
      <c r="W539" s="47" t="s">
        <v>19</v>
      </c>
      <c r="X539" s="47" t="s">
        <v>20</v>
      </c>
      <c r="Y539" s="54">
        <v>20</v>
      </c>
      <c r="Z539" s="55">
        <v>52</v>
      </c>
      <c r="AA539" s="45">
        <f t="shared" si="16"/>
        <v>40</v>
      </c>
      <c r="AB539" s="17"/>
      <c r="AC539" s="17"/>
      <c r="AD539" s="33"/>
    </row>
    <row r="540" spans="1:30" ht="150" customHeight="1">
      <c r="A540" s="2">
        <v>14897</v>
      </c>
      <c r="B540" s="2"/>
      <c r="C540" s="35">
        <v>2092434579342</v>
      </c>
      <c r="D540" s="47" t="s">
        <v>1001</v>
      </c>
      <c r="E540" s="47" t="s">
        <v>1002</v>
      </c>
      <c r="F540" s="37">
        <v>0</v>
      </c>
      <c r="G540" s="38">
        <f t="shared" si="17"/>
        <v>2</v>
      </c>
      <c r="H540" s="48">
        <v>0</v>
      </c>
      <c r="I540" s="49">
        <v>2</v>
      </c>
      <c r="J540" s="57" t="s">
        <v>931</v>
      </c>
      <c r="K540" s="51">
        <v>12</v>
      </c>
      <c r="L540" s="52" t="s">
        <v>1003</v>
      </c>
      <c r="M540" s="53" t="s">
        <v>981</v>
      </c>
      <c r="N540" s="53" t="s">
        <v>2863</v>
      </c>
      <c r="O540" s="53" t="s">
        <v>2836</v>
      </c>
      <c r="P540" s="47" t="s">
        <v>982</v>
      </c>
      <c r="Q540" s="47" t="s">
        <v>416</v>
      </c>
      <c r="R540" s="51">
        <v>814</v>
      </c>
      <c r="S540" s="47" t="s">
        <v>17</v>
      </c>
      <c r="T540" s="47" t="s">
        <v>18</v>
      </c>
      <c r="U540" s="51">
        <v>2</v>
      </c>
      <c r="V540" s="51">
        <v>0</v>
      </c>
      <c r="W540" s="47" t="s">
        <v>19</v>
      </c>
      <c r="X540" s="47" t="s">
        <v>20</v>
      </c>
      <c r="Y540" s="54">
        <v>20</v>
      </c>
      <c r="Z540" s="55">
        <v>52</v>
      </c>
      <c r="AA540" s="45">
        <f t="shared" si="16"/>
        <v>40</v>
      </c>
      <c r="AB540" s="17"/>
      <c r="AC540" s="17"/>
      <c r="AD540" s="33"/>
    </row>
    <row r="541" spans="1:30" ht="150" customHeight="1">
      <c r="A541" s="2">
        <v>14807</v>
      </c>
      <c r="B541" s="2"/>
      <c r="C541" s="35">
        <v>2092434540229</v>
      </c>
      <c r="D541" s="47" t="s">
        <v>975</v>
      </c>
      <c r="E541" s="47" t="s">
        <v>976</v>
      </c>
      <c r="F541" s="37">
        <v>0</v>
      </c>
      <c r="G541" s="38">
        <f t="shared" si="17"/>
        <v>1</v>
      </c>
      <c r="H541" s="48">
        <v>0</v>
      </c>
      <c r="I541" s="49">
        <v>1</v>
      </c>
      <c r="J541" s="57" t="s">
        <v>931</v>
      </c>
      <c r="K541" s="51">
        <v>12</v>
      </c>
      <c r="L541" s="52" t="s">
        <v>1004</v>
      </c>
      <c r="M541" s="53" t="s">
        <v>981</v>
      </c>
      <c r="N541" s="53" t="s">
        <v>2863</v>
      </c>
      <c r="O541" s="53" t="s">
        <v>2836</v>
      </c>
      <c r="P541" s="47" t="s">
        <v>982</v>
      </c>
      <c r="Q541" s="47" t="s">
        <v>416</v>
      </c>
      <c r="R541" s="51">
        <v>995</v>
      </c>
      <c r="S541" s="47" t="s">
        <v>17</v>
      </c>
      <c r="T541" s="47" t="s">
        <v>18</v>
      </c>
      <c r="U541" s="51">
        <v>2</v>
      </c>
      <c r="V541" s="51">
        <v>0</v>
      </c>
      <c r="W541" s="47" t="s">
        <v>19</v>
      </c>
      <c r="X541" s="47" t="s">
        <v>20</v>
      </c>
      <c r="Y541" s="54">
        <v>20</v>
      </c>
      <c r="Z541" s="55">
        <v>52</v>
      </c>
      <c r="AA541" s="45">
        <f t="shared" si="16"/>
        <v>20</v>
      </c>
      <c r="AB541" s="17"/>
      <c r="AC541" s="17"/>
      <c r="AD541" s="33"/>
    </row>
    <row r="542" spans="1:30" ht="150" customHeight="1">
      <c r="A542" s="2">
        <v>12760</v>
      </c>
      <c r="B542" s="2"/>
      <c r="C542" s="35">
        <v>2092434644910</v>
      </c>
      <c r="D542" s="47" t="s">
        <v>1005</v>
      </c>
      <c r="E542" s="47" t="s">
        <v>1006</v>
      </c>
      <c r="F542" s="37">
        <v>0</v>
      </c>
      <c r="G542" s="38">
        <f t="shared" si="17"/>
        <v>1</v>
      </c>
      <c r="H542" s="48">
        <v>0</v>
      </c>
      <c r="I542" s="49">
        <v>1</v>
      </c>
      <c r="J542" s="57" t="s">
        <v>931</v>
      </c>
      <c r="K542" s="51">
        <v>12</v>
      </c>
      <c r="L542" s="52" t="s">
        <v>1007</v>
      </c>
      <c r="M542" s="53" t="s">
        <v>1008</v>
      </c>
      <c r="N542" s="53" t="s">
        <v>2863</v>
      </c>
      <c r="O542" s="53" t="s">
        <v>2836</v>
      </c>
      <c r="P542" s="47" t="s">
        <v>982</v>
      </c>
      <c r="Q542" s="47" t="s">
        <v>1009</v>
      </c>
      <c r="R542" s="51">
        <v>396</v>
      </c>
      <c r="S542" s="47" t="s">
        <v>17</v>
      </c>
      <c r="T542" s="47" t="s">
        <v>18</v>
      </c>
      <c r="U542" s="51">
        <v>2</v>
      </c>
      <c r="V542" s="51">
        <v>0</v>
      </c>
      <c r="W542" s="47" t="s">
        <v>19</v>
      </c>
      <c r="X542" s="47" t="s">
        <v>20</v>
      </c>
      <c r="Y542" s="54">
        <v>20</v>
      </c>
      <c r="Z542" s="55">
        <v>52</v>
      </c>
      <c r="AA542" s="45">
        <f t="shared" si="16"/>
        <v>20</v>
      </c>
      <c r="AB542" s="17"/>
      <c r="AC542" s="17"/>
      <c r="AD542" s="33"/>
    </row>
    <row r="543" spans="1:30" ht="150" customHeight="1">
      <c r="A543" s="2">
        <v>12761</v>
      </c>
      <c r="B543" s="2"/>
      <c r="C543" s="35">
        <v>2092434644897</v>
      </c>
      <c r="D543" s="47" t="s">
        <v>1005</v>
      </c>
      <c r="E543" s="47" t="s">
        <v>1006</v>
      </c>
      <c r="F543" s="37">
        <v>0</v>
      </c>
      <c r="G543" s="38">
        <f t="shared" si="17"/>
        <v>1</v>
      </c>
      <c r="H543" s="48">
        <v>0</v>
      </c>
      <c r="I543" s="49">
        <v>1</v>
      </c>
      <c r="J543" s="57" t="s">
        <v>883</v>
      </c>
      <c r="K543" s="51">
        <v>14</v>
      </c>
      <c r="L543" s="52" t="s">
        <v>1007</v>
      </c>
      <c r="M543" s="53" t="s">
        <v>1008</v>
      </c>
      <c r="N543" s="53" t="s">
        <v>2863</v>
      </c>
      <c r="O543" s="53" t="s">
        <v>2836</v>
      </c>
      <c r="P543" s="47" t="s">
        <v>982</v>
      </c>
      <c r="Q543" s="47" t="s">
        <v>1009</v>
      </c>
      <c r="R543" s="51">
        <v>396</v>
      </c>
      <c r="S543" s="47" t="s">
        <v>17</v>
      </c>
      <c r="T543" s="47" t="s">
        <v>18</v>
      </c>
      <c r="U543" s="51">
        <v>2</v>
      </c>
      <c r="V543" s="51">
        <v>0</v>
      </c>
      <c r="W543" s="47" t="s">
        <v>19</v>
      </c>
      <c r="X543" s="47" t="s">
        <v>20</v>
      </c>
      <c r="Y543" s="54">
        <v>20</v>
      </c>
      <c r="Z543" s="55">
        <v>52</v>
      </c>
      <c r="AA543" s="45">
        <f t="shared" si="16"/>
        <v>20</v>
      </c>
      <c r="AB543" s="17"/>
      <c r="AC543" s="17"/>
      <c r="AD543" s="33"/>
    </row>
    <row r="544" spans="1:30" ht="150" customHeight="1">
      <c r="A544" s="2">
        <v>15538</v>
      </c>
      <c r="B544" s="2"/>
      <c r="C544" s="35">
        <v>2092434611165</v>
      </c>
      <c r="D544" s="47" t="s">
        <v>978</v>
      </c>
      <c r="E544" s="47" t="s">
        <v>979</v>
      </c>
      <c r="F544" s="37">
        <v>0</v>
      </c>
      <c r="G544" s="38">
        <f t="shared" si="17"/>
        <v>1</v>
      </c>
      <c r="H544" s="48">
        <v>0</v>
      </c>
      <c r="I544" s="49">
        <v>1</v>
      </c>
      <c r="J544" s="57" t="s">
        <v>883</v>
      </c>
      <c r="K544" s="51">
        <v>14</v>
      </c>
      <c r="L544" s="52" t="s">
        <v>1010</v>
      </c>
      <c r="M544" s="53" t="s">
        <v>981</v>
      </c>
      <c r="N544" s="53" t="s">
        <v>2863</v>
      </c>
      <c r="O544" s="53" t="s">
        <v>2836</v>
      </c>
      <c r="P544" s="47" t="s">
        <v>982</v>
      </c>
      <c r="Q544" s="47" t="s">
        <v>1011</v>
      </c>
      <c r="R544" s="51">
        <v>28</v>
      </c>
      <c r="S544" s="47" t="s">
        <v>17</v>
      </c>
      <c r="T544" s="47" t="s">
        <v>18</v>
      </c>
      <c r="U544" s="51">
        <v>2</v>
      </c>
      <c r="V544" s="51">
        <v>0</v>
      </c>
      <c r="W544" s="47" t="s">
        <v>19</v>
      </c>
      <c r="X544" s="47" t="s">
        <v>20</v>
      </c>
      <c r="Y544" s="54">
        <v>20</v>
      </c>
      <c r="Z544" s="55">
        <v>52</v>
      </c>
      <c r="AA544" s="45">
        <f t="shared" si="16"/>
        <v>20</v>
      </c>
      <c r="AB544" s="17"/>
      <c r="AC544" s="17"/>
      <c r="AD544" s="33"/>
    </row>
    <row r="545" spans="1:30" ht="150" customHeight="1">
      <c r="A545" s="2">
        <v>11952</v>
      </c>
      <c r="B545" s="2"/>
      <c r="C545" s="35">
        <v>2092434508687</v>
      </c>
      <c r="D545" s="47" t="s">
        <v>1012</v>
      </c>
      <c r="E545" s="47" t="s">
        <v>1013</v>
      </c>
      <c r="F545" s="37">
        <v>0</v>
      </c>
      <c r="G545" s="38">
        <f t="shared" si="17"/>
        <v>1</v>
      </c>
      <c r="H545" s="48">
        <v>0</v>
      </c>
      <c r="I545" s="49">
        <v>1</v>
      </c>
      <c r="J545" s="57" t="s">
        <v>883</v>
      </c>
      <c r="K545" s="51">
        <v>14</v>
      </c>
      <c r="L545" s="52" t="s">
        <v>1014</v>
      </c>
      <c r="M545" s="53" t="s">
        <v>981</v>
      </c>
      <c r="N545" s="53" t="s">
        <v>2863</v>
      </c>
      <c r="O545" s="53" t="s">
        <v>2836</v>
      </c>
      <c r="P545" s="47" t="s">
        <v>982</v>
      </c>
      <c r="Q545" s="47" t="s">
        <v>1011</v>
      </c>
      <c r="R545" s="51">
        <v>995</v>
      </c>
      <c r="S545" s="47" t="s">
        <v>17</v>
      </c>
      <c r="T545" s="47" t="s">
        <v>18</v>
      </c>
      <c r="U545" s="51">
        <v>2</v>
      </c>
      <c r="V545" s="51">
        <v>0</v>
      </c>
      <c r="W545" s="47" t="s">
        <v>19</v>
      </c>
      <c r="X545" s="47" t="s">
        <v>20</v>
      </c>
      <c r="Y545" s="54">
        <v>20</v>
      </c>
      <c r="Z545" s="55">
        <v>52</v>
      </c>
      <c r="AA545" s="45">
        <f t="shared" si="16"/>
        <v>20</v>
      </c>
      <c r="AB545" s="17"/>
      <c r="AC545" s="17"/>
      <c r="AD545" s="33"/>
    </row>
    <row r="546" spans="1:30" ht="150" customHeight="1">
      <c r="A546" s="2">
        <v>14283</v>
      </c>
      <c r="B546" s="2"/>
      <c r="C546" s="35">
        <v>2090001019208</v>
      </c>
      <c r="D546" s="47" t="s">
        <v>370</v>
      </c>
      <c r="E546" s="47" t="s">
        <v>371</v>
      </c>
      <c r="F546" s="37">
        <v>1</v>
      </c>
      <c r="G546" s="38">
        <f t="shared" si="17"/>
        <v>1</v>
      </c>
      <c r="H546" s="48">
        <v>0</v>
      </c>
      <c r="I546" s="49">
        <v>1</v>
      </c>
      <c r="J546" s="50">
        <v>32</v>
      </c>
      <c r="K546" s="51">
        <v>9</v>
      </c>
      <c r="L546" s="52" t="s">
        <v>1017</v>
      </c>
      <c r="M546" s="53" t="s">
        <v>1018</v>
      </c>
      <c r="N546" s="53" t="s">
        <v>2862</v>
      </c>
      <c r="O546" s="53" t="s">
        <v>2834</v>
      </c>
      <c r="P546" s="47" t="s">
        <v>1019</v>
      </c>
      <c r="Q546" s="47" t="s">
        <v>1020</v>
      </c>
      <c r="R546" s="47" t="s">
        <v>16</v>
      </c>
      <c r="S546" s="47" t="s">
        <v>17</v>
      </c>
      <c r="T546" s="47" t="s">
        <v>18</v>
      </c>
      <c r="U546" s="51">
        <v>2</v>
      </c>
      <c r="V546" s="51">
        <v>0</v>
      </c>
      <c r="W546" s="47" t="s">
        <v>19</v>
      </c>
      <c r="X546" s="47" t="s">
        <v>20</v>
      </c>
      <c r="Y546" s="54">
        <v>79</v>
      </c>
      <c r="Z546" s="55">
        <v>205.4</v>
      </c>
      <c r="AA546" s="45">
        <f t="shared" si="16"/>
        <v>79</v>
      </c>
      <c r="AB546" s="17"/>
      <c r="AC546" s="17"/>
      <c r="AD546" s="33"/>
    </row>
    <row r="547" spans="1:30" ht="150" customHeight="1">
      <c r="A547" s="2">
        <v>14284</v>
      </c>
      <c r="B547" s="2"/>
      <c r="C547" s="35">
        <v>2090001019192</v>
      </c>
      <c r="D547" s="47" t="s">
        <v>370</v>
      </c>
      <c r="E547" s="47" t="s">
        <v>371</v>
      </c>
      <c r="F547" s="37">
        <v>4</v>
      </c>
      <c r="G547" s="38">
        <f t="shared" si="17"/>
        <v>3</v>
      </c>
      <c r="H547" s="48">
        <v>0</v>
      </c>
      <c r="I547" s="49">
        <v>3</v>
      </c>
      <c r="J547" s="50">
        <v>31</v>
      </c>
      <c r="K547" s="51">
        <v>8</v>
      </c>
      <c r="L547" s="52" t="s">
        <v>1017</v>
      </c>
      <c r="M547" s="53" t="s">
        <v>1018</v>
      </c>
      <c r="N547" s="53" t="s">
        <v>2862</v>
      </c>
      <c r="O547" s="53" t="s">
        <v>2834</v>
      </c>
      <c r="P547" s="47" t="s">
        <v>1019</v>
      </c>
      <c r="Q547" s="47" t="s">
        <v>1020</v>
      </c>
      <c r="R547" s="47" t="s">
        <v>16</v>
      </c>
      <c r="S547" s="47" t="s">
        <v>17</v>
      </c>
      <c r="T547" s="47" t="s">
        <v>18</v>
      </c>
      <c r="U547" s="51">
        <v>2</v>
      </c>
      <c r="V547" s="51">
        <v>0</v>
      </c>
      <c r="W547" s="47" t="s">
        <v>19</v>
      </c>
      <c r="X547" s="47" t="s">
        <v>20</v>
      </c>
      <c r="Y547" s="54">
        <v>79</v>
      </c>
      <c r="Z547" s="55">
        <v>205.4</v>
      </c>
      <c r="AA547" s="45">
        <f t="shared" si="16"/>
        <v>237</v>
      </c>
      <c r="AB547" s="17"/>
      <c r="AC547" s="17"/>
      <c r="AD547" s="33"/>
    </row>
    <row r="548" spans="1:30" ht="150" customHeight="1">
      <c r="A548" s="2">
        <v>16115</v>
      </c>
      <c r="B548" s="2"/>
      <c r="C548" s="35">
        <v>2090001019178</v>
      </c>
      <c r="D548" s="47" t="s">
        <v>1023</v>
      </c>
      <c r="E548" s="47" t="s">
        <v>1024</v>
      </c>
      <c r="F548" s="37">
        <v>8</v>
      </c>
      <c r="G548" s="38">
        <f t="shared" si="17"/>
        <v>8</v>
      </c>
      <c r="H548" s="48">
        <v>0</v>
      </c>
      <c r="I548" s="49">
        <v>8</v>
      </c>
      <c r="J548" s="50">
        <v>29</v>
      </c>
      <c r="K548" s="51">
        <v>6</v>
      </c>
      <c r="L548" s="52" t="s">
        <v>1017</v>
      </c>
      <c r="M548" s="53" t="s">
        <v>1018</v>
      </c>
      <c r="N548" s="53" t="s">
        <v>2862</v>
      </c>
      <c r="O548" s="53" t="s">
        <v>2834</v>
      </c>
      <c r="P548" s="47" t="s">
        <v>1019</v>
      </c>
      <c r="Q548" s="47" t="s">
        <v>1020</v>
      </c>
      <c r="R548" s="47" t="s">
        <v>16</v>
      </c>
      <c r="S548" s="47" t="s">
        <v>17</v>
      </c>
      <c r="T548" s="47" t="s">
        <v>18</v>
      </c>
      <c r="U548" s="51">
        <v>2</v>
      </c>
      <c r="V548" s="51">
        <v>0</v>
      </c>
      <c r="W548" s="47" t="s">
        <v>19</v>
      </c>
      <c r="X548" s="47" t="s">
        <v>20</v>
      </c>
      <c r="Y548" s="54">
        <v>79</v>
      </c>
      <c r="Z548" s="55">
        <v>205.4</v>
      </c>
      <c r="AA548" s="45">
        <f t="shared" si="16"/>
        <v>632</v>
      </c>
      <c r="AB548" s="17"/>
      <c r="AC548" s="17"/>
      <c r="AD548" s="33"/>
    </row>
    <row r="549" spans="1:30" ht="150" customHeight="1">
      <c r="A549" s="2">
        <v>16117</v>
      </c>
      <c r="B549" s="2"/>
      <c r="C549" s="35">
        <v>2090001019161</v>
      </c>
      <c r="D549" s="47" t="s">
        <v>1021</v>
      </c>
      <c r="E549" s="47" t="s">
        <v>1022</v>
      </c>
      <c r="F549" s="37">
        <v>5</v>
      </c>
      <c r="G549" s="38">
        <f t="shared" si="17"/>
        <v>5</v>
      </c>
      <c r="H549" s="48">
        <v>0</v>
      </c>
      <c r="I549" s="49">
        <v>5</v>
      </c>
      <c r="J549" s="50">
        <v>28</v>
      </c>
      <c r="K549" s="51">
        <v>5</v>
      </c>
      <c r="L549" s="52" t="s">
        <v>1017</v>
      </c>
      <c r="M549" s="53" t="s">
        <v>1018</v>
      </c>
      <c r="N549" s="53" t="s">
        <v>2862</v>
      </c>
      <c r="O549" s="53" t="s">
        <v>2834</v>
      </c>
      <c r="P549" s="47" t="s">
        <v>1019</v>
      </c>
      <c r="Q549" s="47" t="s">
        <v>1020</v>
      </c>
      <c r="R549" s="47" t="s">
        <v>16</v>
      </c>
      <c r="S549" s="47" t="s">
        <v>17</v>
      </c>
      <c r="T549" s="47" t="s">
        <v>18</v>
      </c>
      <c r="U549" s="51">
        <v>2</v>
      </c>
      <c r="V549" s="51">
        <v>0</v>
      </c>
      <c r="W549" s="47" t="s">
        <v>19</v>
      </c>
      <c r="X549" s="47" t="s">
        <v>20</v>
      </c>
      <c r="Y549" s="54">
        <v>79</v>
      </c>
      <c r="Z549" s="55">
        <v>205.4</v>
      </c>
      <c r="AA549" s="45">
        <f t="shared" si="16"/>
        <v>395</v>
      </c>
      <c r="AB549" s="17"/>
      <c r="AC549" s="17"/>
      <c r="AD549" s="33"/>
    </row>
    <row r="550" spans="1:30" ht="150" customHeight="1">
      <c r="A550" s="2">
        <v>16118</v>
      </c>
      <c r="B550" s="2"/>
      <c r="C550" s="35">
        <v>2090001019154</v>
      </c>
      <c r="D550" s="47" t="s">
        <v>1021</v>
      </c>
      <c r="E550" s="47" t="s">
        <v>1022</v>
      </c>
      <c r="F550" s="37">
        <v>7</v>
      </c>
      <c r="G550" s="38">
        <f t="shared" si="17"/>
        <v>7</v>
      </c>
      <c r="H550" s="48">
        <v>1</v>
      </c>
      <c r="I550" s="49">
        <v>6</v>
      </c>
      <c r="J550" s="50">
        <v>27</v>
      </c>
      <c r="K550" s="51">
        <v>4</v>
      </c>
      <c r="L550" s="52" t="s">
        <v>1017</v>
      </c>
      <c r="M550" s="53" t="s">
        <v>1018</v>
      </c>
      <c r="N550" s="53" t="s">
        <v>2862</v>
      </c>
      <c r="O550" s="53" t="s">
        <v>2834</v>
      </c>
      <c r="P550" s="47" t="s">
        <v>1019</v>
      </c>
      <c r="Q550" s="47" t="s">
        <v>1020</v>
      </c>
      <c r="R550" s="47" t="s">
        <v>16</v>
      </c>
      <c r="S550" s="47" t="s">
        <v>17</v>
      </c>
      <c r="T550" s="47" t="s">
        <v>18</v>
      </c>
      <c r="U550" s="51">
        <v>2</v>
      </c>
      <c r="V550" s="51">
        <v>0</v>
      </c>
      <c r="W550" s="47" t="s">
        <v>19</v>
      </c>
      <c r="X550" s="47" t="s">
        <v>20</v>
      </c>
      <c r="Y550" s="54">
        <v>79</v>
      </c>
      <c r="Z550" s="55">
        <v>205.4</v>
      </c>
      <c r="AA550" s="45">
        <f t="shared" si="16"/>
        <v>553</v>
      </c>
      <c r="AB550" s="17"/>
      <c r="AC550" s="17"/>
      <c r="AD550" s="33"/>
    </row>
    <row r="551" spans="1:30" ht="150" customHeight="1">
      <c r="A551" s="2">
        <v>16120</v>
      </c>
      <c r="B551" s="2"/>
      <c r="C551" s="35">
        <v>2090001019185</v>
      </c>
      <c r="D551" s="47" t="s">
        <v>1015</v>
      </c>
      <c r="E551" s="47" t="s">
        <v>1016</v>
      </c>
      <c r="F551" s="37">
        <v>9</v>
      </c>
      <c r="G551" s="38">
        <f t="shared" si="17"/>
        <v>9</v>
      </c>
      <c r="H551" s="48">
        <v>0</v>
      </c>
      <c r="I551" s="49">
        <v>9</v>
      </c>
      <c r="J551" s="50">
        <v>30</v>
      </c>
      <c r="K551" s="51">
        <v>7</v>
      </c>
      <c r="L551" s="52" t="s">
        <v>1017</v>
      </c>
      <c r="M551" s="53" t="s">
        <v>1018</v>
      </c>
      <c r="N551" s="53" t="s">
        <v>2862</v>
      </c>
      <c r="O551" s="53" t="s">
        <v>2834</v>
      </c>
      <c r="P551" s="47" t="s">
        <v>1019</v>
      </c>
      <c r="Q551" s="47" t="s">
        <v>1020</v>
      </c>
      <c r="R551" s="47" t="s">
        <v>16</v>
      </c>
      <c r="S551" s="47" t="s">
        <v>17</v>
      </c>
      <c r="T551" s="47" t="s">
        <v>18</v>
      </c>
      <c r="U551" s="51">
        <v>2</v>
      </c>
      <c r="V551" s="51">
        <v>0</v>
      </c>
      <c r="W551" s="47" t="s">
        <v>19</v>
      </c>
      <c r="X551" s="47" t="s">
        <v>20</v>
      </c>
      <c r="Y551" s="54">
        <v>79</v>
      </c>
      <c r="Z551" s="55">
        <v>205.4</v>
      </c>
      <c r="AA551" s="45">
        <f t="shared" si="16"/>
        <v>711</v>
      </c>
      <c r="AB551" s="17"/>
      <c r="AC551" s="17"/>
      <c r="AD551" s="33"/>
    </row>
    <row r="552" spans="1:30" ht="150" customHeight="1">
      <c r="A552" s="2">
        <v>16121</v>
      </c>
      <c r="B552" s="2"/>
      <c r="C552" s="35">
        <v>2090001019130</v>
      </c>
      <c r="D552" s="47" t="s">
        <v>1015</v>
      </c>
      <c r="E552" s="47" t="s">
        <v>1016</v>
      </c>
      <c r="F552" s="37">
        <v>2</v>
      </c>
      <c r="G552" s="38">
        <f t="shared" si="17"/>
        <v>2</v>
      </c>
      <c r="H552" s="48">
        <v>0</v>
      </c>
      <c r="I552" s="49">
        <v>2</v>
      </c>
      <c r="J552" s="50">
        <v>25</v>
      </c>
      <c r="K552" s="51">
        <v>2</v>
      </c>
      <c r="L552" s="52" t="s">
        <v>1017</v>
      </c>
      <c r="M552" s="53" t="s">
        <v>1018</v>
      </c>
      <c r="N552" s="53" t="s">
        <v>2862</v>
      </c>
      <c r="O552" s="53" t="s">
        <v>2834</v>
      </c>
      <c r="P552" s="47" t="s">
        <v>1019</v>
      </c>
      <c r="Q552" s="47" t="s">
        <v>1020</v>
      </c>
      <c r="R552" s="47" t="s">
        <v>16</v>
      </c>
      <c r="S552" s="47" t="s">
        <v>17</v>
      </c>
      <c r="T552" s="47" t="s">
        <v>18</v>
      </c>
      <c r="U552" s="51">
        <v>2</v>
      </c>
      <c r="V552" s="51">
        <v>0</v>
      </c>
      <c r="W552" s="47" t="s">
        <v>19</v>
      </c>
      <c r="X552" s="47" t="s">
        <v>20</v>
      </c>
      <c r="Y552" s="54">
        <v>79</v>
      </c>
      <c r="Z552" s="55">
        <v>205.4</v>
      </c>
      <c r="AA552" s="45">
        <f t="shared" si="16"/>
        <v>158</v>
      </c>
      <c r="AB552" s="17"/>
      <c r="AC552" s="17"/>
      <c r="AD552" s="33"/>
    </row>
    <row r="553" spans="1:30" ht="150" customHeight="1">
      <c r="A553" s="2">
        <v>16122</v>
      </c>
      <c r="B553" s="2"/>
      <c r="C553" s="35">
        <v>2090001019147</v>
      </c>
      <c r="D553" s="47" t="s">
        <v>1015</v>
      </c>
      <c r="E553" s="47" t="s">
        <v>1016</v>
      </c>
      <c r="F553" s="37">
        <v>10</v>
      </c>
      <c r="G553" s="38">
        <f t="shared" si="17"/>
        <v>10</v>
      </c>
      <c r="H553" s="48">
        <v>0</v>
      </c>
      <c r="I553" s="49">
        <v>10</v>
      </c>
      <c r="J553" s="50">
        <v>26</v>
      </c>
      <c r="K553" s="51">
        <v>3</v>
      </c>
      <c r="L553" s="52" t="s">
        <v>1017</v>
      </c>
      <c r="M553" s="53" t="s">
        <v>1018</v>
      </c>
      <c r="N553" s="53" t="s">
        <v>2862</v>
      </c>
      <c r="O553" s="53" t="s">
        <v>2834</v>
      </c>
      <c r="P553" s="47" t="s">
        <v>1019</v>
      </c>
      <c r="Q553" s="47" t="s">
        <v>1020</v>
      </c>
      <c r="R553" s="47" t="s">
        <v>16</v>
      </c>
      <c r="S553" s="47" t="s">
        <v>17</v>
      </c>
      <c r="T553" s="47" t="s">
        <v>18</v>
      </c>
      <c r="U553" s="51">
        <v>2</v>
      </c>
      <c r="V553" s="51">
        <v>0</v>
      </c>
      <c r="W553" s="47" t="s">
        <v>19</v>
      </c>
      <c r="X553" s="47" t="s">
        <v>20</v>
      </c>
      <c r="Y553" s="54">
        <v>79</v>
      </c>
      <c r="Z553" s="55">
        <v>205.4</v>
      </c>
      <c r="AA553" s="45">
        <f t="shared" si="16"/>
        <v>790</v>
      </c>
      <c r="AB553" s="17"/>
      <c r="AC553" s="17"/>
      <c r="AD553" s="33"/>
    </row>
    <row r="554" spans="1:30" ht="150" customHeight="1">
      <c r="A554" s="2">
        <v>11268</v>
      </c>
      <c r="B554" s="2"/>
      <c r="C554" s="35">
        <v>2092434014737</v>
      </c>
      <c r="D554" s="47" t="s">
        <v>607</v>
      </c>
      <c r="E554" s="47" t="s">
        <v>608</v>
      </c>
      <c r="F554" s="37">
        <v>0</v>
      </c>
      <c r="G554" s="38">
        <f t="shared" si="17"/>
        <v>1</v>
      </c>
      <c r="H554" s="48">
        <v>0</v>
      </c>
      <c r="I554" s="49">
        <v>1</v>
      </c>
      <c r="J554" s="50">
        <v>24</v>
      </c>
      <c r="K554" s="51">
        <v>1</v>
      </c>
      <c r="L554" s="52" t="s">
        <v>1027</v>
      </c>
      <c r="M554" s="53" t="s">
        <v>13</v>
      </c>
      <c r="N554" s="53" t="s">
        <v>2862</v>
      </c>
      <c r="O554" s="53" t="s">
        <v>2835</v>
      </c>
      <c r="P554" s="47" t="s">
        <v>1028</v>
      </c>
      <c r="Q554" s="47" t="s">
        <v>633</v>
      </c>
      <c r="R554" s="51">
        <v>1</v>
      </c>
      <c r="S554" s="47" t="s">
        <v>17</v>
      </c>
      <c r="T554" s="47" t="s">
        <v>18</v>
      </c>
      <c r="U554" s="51">
        <v>2</v>
      </c>
      <c r="V554" s="51">
        <v>0</v>
      </c>
      <c r="W554" s="47" t="s">
        <v>19</v>
      </c>
      <c r="X554" s="47" t="s">
        <v>20</v>
      </c>
      <c r="Y554" s="54">
        <v>54.5</v>
      </c>
      <c r="Z554" s="55">
        <v>141.70000000000002</v>
      </c>
      <c r="AA554" s="45">
        <f t="shared" si="16"/>
        <v>54.5</v>
      </c>
      <c r="AB554" s="17"/>
      <c r="AC554" s="17"/>
      <c r="AD554" s="33"/>
    </row>
    <row r="555" spans="1:30" ht="150" customHeight="1">
      <c r="A555" s="2">
        <v>13271</v>
      </c>
      <c r="B555" s="2"/>
      <c r="C555" s="35">
        <v>7900014122671</v>
      </c>
      <c r="D555" s="47" t="s">
        <v>1025</v>
      </c>
      <c r="E555" s="47" t="s">
        <v>1026</v>
      </c>
      <c r="F555" s="37">
        <v>0</v>
      </c>
      <c r="G555" s="38">
        <f t="shared" si="17"/>
        <v>1</v>
      </c>
      <c r="H555" s="48">
        <v>0</v>
      </c>
      <c r="I555" s="49">
        <v>1</v>
      </c>
      <c r="J555" s="50">
        <v>23</v>
      </c>
      <c r="K555" s="51">
        <v>0</v>
      </c>
      <c r="L555" s="52" t="s">
        <v>1027</v>
      </c>
      <c r="M555" s="53" t="s">
        <v>13</v>
      </c>
      <c r="N555" s="53" t="s">
        <v>2862</v>
      </c>
      <c r="O555" s="53" t="s">
        <v>2835</v>
      </c>
      <c r="P555" s="47" t="s">
        <v>1028</v>
      </c>
      <c r="Q555" s="47" t="s">
        <v>633</v>
      </c>
      <c r="R555" s="51">
        <v>1</v>
      </c>
      <c r="S555" s="47" t="s">
        <v>17</v>
      </c>
      <c r="T555" s="47" t="s">
        <v>18</v>
      </c>
      <c r="U555" s="51">
        <v>0</v>
      </c>
      <c r="V555" s="51">
        <v>0</v>
      </c>
      <c r="W555" s="47" t="s">
        <v>19</v>
      </c>
      <c r="X555" s="47" t="s">
        <v>20</v>
      </c>
      <c r="Y555" s="54">
        <v>54.5</v>
      </c>
      <c r="Z555" s="55">
        <v>141.70000000000002</v>
      </c>
      <c r="AA555" s="45">
        <f t="shared" si="16"/>
        <v>54.5</v>
      </c>
      <c r="AB555" s="17"/>
      <c r="AC555" s="17"/>
      <c r="AD555" s="33"/>
    </row>
    <row r="556" spans="1:30" ht="150" customHeight="1">
      <c r="A556" s="2">
        <v>12865</v>
      </c>
      <c r="B556" s="2"/>
      <c r="C556" s="35">
        <v>2092434680437</v>
      </c>
      <c r="D556" s="47" t="s">
        <v>1045</v>
      </c>
      <c r="E556" s="47" t="s">
        <v>1046</v>
      </c>
      <c r="F556" s="37">
        <v>11</v>
      </c>
      <c r="G556" s="38">
        <f t="shared" si="17"/>
        <v>6</v>
      </c>
      <c r="H556" s="48">
        <v>0</v>
      </c>
      <c r="I556" s="49">
        <v>6</v>
      </c>
      <c r="J556" s="50">
        <v>26</v>
      </c>
      <c r="K556" s="51">
        <v>3</v>
      </c>
      <c r="L556" s="52" t="s">
        <v>1031</v>
      </c>
      <c r="M556" s="53" t="s">
        <v>1032</v>
      </c>
      <c r="N556" s="53" t="s">
        <v>2862</v>
      </c>
      <c r="O556" s="53" t="s">
        <v>2834</v>
      </c>
      <c r="P556" s="47" t="s">
        <v>1028</v>
      </c>
      <c r="Q556" s="47" t="s">
        <v>247</v>
      </c>
      <c r="R556" s="47" t="s">
        <v>16</v>
      </c>
      <c r="S556" s="47" t="s">
        <v>17</v>
      </c>
      <c r="T556" s="47" t="s">
        <v>18</v>
      </c>
      <c r="U556" s="51">
        <v>2</v>
      </c>
      <c r="V556" s="51">
        <v>0</v>
      </c>
      <c r="W556" s="47" t="s">
        <v>19</v>
      </c>
      <c r="X556" s="47" t="s">
        <v>20</v>
      </c>
      <c r="Y556" s="54">
        <v>39</v>
      </c>
      <c r="Z556" s="55">
        <v>101.4</v>
      </c>
      <c r="AA556" s="45">
        <f t="shared" si="16"/>
        <v>234</v>
      </c>
      <c r="AB556" s="17"/>
      <c r="AC556" s="17"/>
      <c r="AD556" s="33"/>
    </row>
    <row r="557" spans="1:30" ht="150" customHeight="1">
      <c r="A557" s="2">
        <v>12866</v>
      </c>
      <c r="B557" s="2"/>
      <c r="C557" s="35">
        <v>2092434680420</v>
      </c>
      <c r="D557" s="47" t="s">
        <v>1045</v>
      </c>
      <c r="E557" s="47" t="s">
        <v>1046</v>
      </c>
      <c r="F557" s="37">
        <v>5</v>
      </c>
      <c r="G557" s="38">
        <f t="shared" si="17"/>
        <v>2</v>
      </c>
      <c r="H557" s="48">
        <v>0</v>
      </c>
      <c r="I557" s="49">
        <v>2</v>
      </c>
      <c r="J557" s="50">
        <v>25</v>
      </c>
      <c r="K557" s="51">
        <v>2</v>
      </c>
      <c r="L557" s="52" t="s">
        <v>1031</v>
      </c>
      <c r="M557" s="53" t="s">
        <v>1032</v>
      </c>
      <c r="N557" s="53" t="s">
        <v>2862</v>
      </c>
      <c r="O557" s="53" t="s">
        <v>2834</v>
      </c>
      <c r="P557" s="47" t="s">
        <v>1028</v>
      </c>
      <c r="Q557" s="47" t="s">
        <v>247</v>
      </c>
      <c r="R557" s="47" t="s">
        <v>16</v>
      </c>
      <c r="S557" s="47" t="s">
        <v>17</v>
      </c>
      <c r="T557" s="47" t="s">
        <v>18</v>
      </c>
      <c r="U557" s="51">
        <v>2</v>
      </c>
      <c r="V557" s="51">
        <v>0</v>
      </c>
      <c r="W557" s="47" t="s">
        <v>19</v>
      </c>
      <c r="X557" s="47" t="s">
        <v>20</v>
      </c>
      <c r="Y557" s="54">
        <v>39</v>
      </c>
      <c r="Z557" s="55">
        <v>101.4</v>
      </c>
      <c r="AA557" s="45">
        <f t="shared" si="16"/>
        <v>78</v>
      </c>
      <c r="AB557" s="17"/>
      <c r="AC557" s="17"/>
      <c r="AD557" s="33"/>
    </row>
    <row r="558" spans="1:30" ht="150" customHeight="1">
      <c r="A558" s="2">
        <v>13018</v>
      </c>
      <c r="B558" s="2"/>
      <c r="C558" s="35">
        <v>2092434573654</v>
      </c>
      <c r="D558" s="47" t="s">
        <v>810</v>
      </c>
      <c r="E558" s="47" t="s">
        <v>811</v>
      </c>
      <c r="F558" s="37">
        <v>75</v>
      </c>
      <c r="G558" s="38">
        <f t="shared" si="17"/>
        <v>72</v>
      </c>
      <c r="H558" s="48">
        <v>0</v>
      </c>
      <c r="I558" s="49">
        <v>72</v>
      </c>
      <c r="J558" s="50">
        <v>32</v>
      </c>
      <c r="K558" s="51">
        <v>9</v>
      </c>
      <c r="L558" s="52" t="s">
        <v>1031</v>
      </c>
      <c r="M558" s="53" t="s">
        <v>1032</v>
      </c>
      <c r="N558" s="53" t="s">
        <v>2862</v>
      </c>
      <c r="O558" s="53" t="s">
        <v>2834</v>
      </c>
      <c r="P558" s="47" t="s">
        <v>1028</v>
      </c>
      <c r="Q558" s="47" t="s">
        <v>247</v>
      </c>
      <c r="R558" s="47" t="s">
        <v>16</v>
      </c>
      <c r="S558" s="47" t="s">
        <v>17</v>
      </c>
      <c r="T558" s="47" t="s">
        <v>18</v>
      </c>
      <c r="U558" s="51">
        <v>2</v>
      </c>
      <c r="V558" s="51">
        <v>0</v>
      </c>
      <c r="W558" s="47" t="s">
        <v>19</v>
      </c>
      <c r="X558" s="47" t="s">
        <v>20</v>
      </c>
      <c r="Y558" s="54">
        <v>39</v>
      </c>
      <c r="Z558" s="55">
        <v>101.4</v>
      </c>
      <c r="AA558" s="45">
        <f t="shared" si="16"/>
        <v>2808</v>
      </c>
      <c r="AB558" s="17"/>
      <c r="AC558" s="17"/>
      <c r="AD558" s="33"/>
    </row>
    <row r="559" spans="1:30" ht="150" customHeight="1">
      <c r="A559" s="2">
        <v>13019</v>
      </c>
      <c r="B559" s="2"/>
      <c r="C559" s="35">
        <v>2092434723615</v>
      </c>
      <c r="D559" s="47" t="s">
        <v>483</v>
      </c>
      <c r="E559" s="47" t="s">
        <v>484</v>
      </c>
      <c r="F559" s="37">
        <v>70</v>
      </c>
      <c r="G559" s="38">
        <f t="shared" si="17"/>
        <v>69</v>
      </c>
      <c r="H559" s="48">
        <v>0</v>
      </c>
      <c r="I559" s="49">
        <v>69</v>
      </c>
      <c r="J559" s="50">
        <v>31</v>
      </c>
      <c r="K559" s="51">
        <v>8</v>
      </c>
      <c r="L559" s="52" t="s">
        <v>1031</v>
      </c>
      <c r="M559" s="53" t="s">
        <v>1032</v>
      </c>
      <c r="N559" s="53" t="s">
        <v>2862</v>
      </c>
      <c r="O559" s="53" t="s">
        <v>2834</v>
      </c>
      <c r="P559" s="47" t="s">
        <v>1028</v>
      </c>
      <c r="Q559" s="47" t="s">
        <v>247</v>
      </c>
      <c r="R559" s="47" t="s">
        <v>16</v>
      </c>
      <c r="S559" s="47" t="s">
        <v>17</v>
      </c>
      <c r="T559" s="47" t="s">
        <v>18</v>
      </c>
      <c r="U559" s="51">
        <v>2</v>
      </c>
      <c r="V559" s="51">
        <v>0</v>
      </c>
      <c r="W559" s="47" t="s">
        <v>19</v>
      </c>
      <c r="X559" s="47" t="s">
        <v>20</v>
      </c>
      <c r="Y559" s="54">
        <v>39</v>
      </c>
      <c r="Z559" s="55">
        <v>101.4</v>
      </c>
      <c r="AA559" s="45">
        <f t="shared" si="16"/>
        <v>2691</v>
      </c>
      <c r="AB559" s="17"/>
      <c r="AC559" s="17"/>
      <c r="AD559" s="33"/>
    </row>
    <row r="560" spans="1:30" ht="150" customHeight="1">
      <c r="A560" s="2">
        <v>13044</v>
      </c>
      <c r="B560" s="2"/>
      <c r="C560" s="35">
        <v>2092434680451</v>
      </c>
      <c r="D560" s="47" t="s">
        <v>1043</v>
      </c>
      <c r="E560" s="47" t="s">
        <v>1044</v>
      </c>
      <c r="F560" s="37">
        <v>77</v>
      </c>
      <c r="G560" s="38">
        <f t="shared" si="17"/>
        <v>72</v>
      </c>
      <c r="H560" s="48">
        <v>0</v>
      </c>
      <c r="I560" s="49">
        <v>72</v>
      </c>
      <c r="J560" s="50">
        <v>29</v>
      </c>
      <c r="K560" s="51">
        <v>6</v>
      </c>
      <c r="L560" s="52" t="s">
        <v>1031</v>
      </c>
      <c r="M560" s="53" t="s">
        <v>1032</v>
      </c>
      <c r="N560" s="53" t="s">
        <v>2862</v>
      </c>
      <c r="O560" s="53" t="s">
        <v>2834</v>
      </c>
      <c r="P560" s="47" t="s">
        <v>1028</v>
      </c>
      <c r="Q560" s="47" t="s">
        <v>247</v>
      </c>
      <c r="R560" s="47" t="s">
        <v>16</v>
      </c>
      <c r="S560" s="47" t="s">
        <v>17</v>
      </c>
      <c r="T560" s="47" t="s">
        <v>18</v>
      </c>
      <c r="U560" s="51">
        <v>2</v>
      </c>
      <c r="V560" s="51">
        <v>0</v>
      </c>
      <c r="W560" s="47" t="s">
        <v>19</v>
      </c>
      <c r="X560" s="47" t="s">
        <v>20</v>
      </c>
      <c r="Y560" s="54">
        <v>39</v>
      </c>
      <c r="Z560" s="55">
        <v>101.4</v>
      </c>
      <c r="AA560" s="45">
        <f t="shared" si="16"/>
        <v>2808</v>
      </c>
      <c r="AB560" s="17"/>
      <c r="AC560" s="17"/>
      <c r="AD560" s="33"/>
    </row>
    <row r="561" spans="1:30" ht="150" customHeight="1">
      <c r="A561" s="2">
        <v>13047</v>
      </c>
      <c r="B561" s="2"/>
      <c r="C561" s="35">
        <v>2092434680468</v>
      </c>
      <c r="D561" s="47" t="s">
        <v>784</v>
      </c>
      <c r="E561" s="47" t="s">
        <v>785</v>
      </c>
      <c r="F561" s="37">
        <v>17</v>
      </c>
      <c r="G561" s="38">
        <f t="shared" si="17"/>
        <v>13</v>
      </c>
      <c r="H561" s="48">
        <v>0</v>
      </c>
      <c r="I561" s="49">
        <v>13</v>
      </c>
      <c r="J561" s="50">
        <v>30</v>
      </c>
      <c r="K561" s="51">
        <v>7</v>
      </c>
      <c r="L561" s="52" t="s">
        <v>1031</v>
      </c>
      <c r="M561" s="53" t="s">
        <v>1032</v>
      </c>
      <c r="N561" s="53" t="s">
        <v>2862</v>
      </c>
      <c r="O561" s="53" t="s">
        <v>2834</v>
      </c>
      <c r="P561" s="47" t="s">
        <v>1028</v>
      </c>
      <c r="Q561" s="47" t="s">
        <v>247</v>
      </c>
      <c r="R561" s="47" t="s">
        <v>16</v>
      </c>
      <c r="S561" s="47" t="s">
        <v>17</v>
      </c>
      <c r="T561" s="47" t="s">
        <v>18</v>
      </c>
      <c r="U561" s="51">
        <v>2</v>
      </c>
      <c r="V561" s="51">
        <v>0</v>
      </c>
      <c r="W561" s="47" t="s">
        <v>19</v>
      </c>
      <c r="X561" s="47" t="s">
        <v>20</v>
      </c>
      <c r="Y561" s="54">
        <v>39</v>
      </c>
      <c r="Z561" s="55">
        <v>101.4</v>
      </c>
      <c r="AA561" s="45">
        <f t="shared" si="16"/>
        <v>507</v>
      </c>
      <c r="AB561" s="17"/>
      <c r="AC561" s="17"/>
      <c r="AD561" s="33"/>
    </row>
    <row r="562" spans="1:30" ht="150" customHeight="1">
      <c r="A562" s="2">
        <v>13050</v>
      </c>
      <c r="B562" s="2"/>
      <c r="C562" s="35">
        <v>2092434680444</v>
      </c>
      <c r="D562" s="47" t="s">
        <v>108</v>
      </c>
      <c r="E562" s="47" t="s">
        <v>109</v>
      </c>
      <c r="F562" s="37">
        <v>125</v>
      </c>
      <c r="G562" s="38">
        <f t="shared" si="17"/>
        <v>119</v>
      </c>
      <c r="H562" s="48">
        <v>0</v>
      </c>
      <c r="I562" s="49">
        <v>119</v>
      </c>
      <c r="J562" s="50">
        <v>28</v>
      </c>
      <c r="K562" s="51">
        <v>5</v>
      </c>
      <c r="L562" s="52" t="s">
        <v>1031</v>
      </c>
      <c r="M562" s="53" t="s">
        <v>1032</v>
      </c>
      <c r="N562" s="53" t="s">
        <v>2862</v>
      </c>
      <c r="O562" s="53" t="s">
        <v>2834</v>
      </c>
      <c r="P562" s="47" t="s">
        <v>1028</v>
      </c>
      <c r="Q562" s="47" t="s">
        <v>247</v>
      </c>
      <c r="R562" s="47" t="s">
        <v>16</v>
      </c>
      <c r="S562" s="47" t="s">
        <v>17</v>
      </c>
      <c r="T562" s="47" t="s">
        <v>18</v>
      </c>
      <c r="U562" s="51">
        <v>2</v>
      </c>
      <c r="V562" s="51">
        <v>0</v>
      </c>
      <c r="W562" s="47" t="s">
        <v>19</v>
      </c>
      <c r="X562" s="47" t="s">
        <v>20</v>
      </c>
      <c r="Y562" s="54">
        <v>39</v>
      </c>
      <c r="Z562" s="55">
        <v>101.4</v>
      </c>
      <c r="AA562" s="45">
        <f t="shared" si="16"/>
        <v>4641</v>
      </c>
      <c r="AB562" s="17"/>
      <c r="AC562" s="17"/>
      <c r="AD562" s="33"/>
    </row>
    <row r="563" spans="1:30" ht="150" customHeight="1">
      <c r="A563" s="2">
        <v>13144</v>
      </c>
      <c r="B563" s="2"/>
      <c r="C563" s="35">
        <v>2092434679813</v>
      </c>
      <c r="D563" s="47" t="s">
        <v>456</v>
      </c>
      <c r="E563" s="47" t="s">
        <v>457</v>
      </c>
      <c r="F563" s="37">
        <v>148</v>
      </c>
      <c r="G563" s="38">
        <f t="shared" si="17"/>
        <v>141</v>
      </c>
      <c r="H563" s="48">
        <v>0</v>
      </c>
      <c r="I563" s="49">
        <v>141</v>
      </c>
      <c r="J563" s="50">
        <v>27</v>
      </c>
      <c r="K563" s="51">
        <v>4</v>
      </c>
      <c r="L563" s="52" t="s">
        <v>1031</v>
      </c>
      <c r="M563" s="53" t="s">
        <v>1032</v>
      </c>
      <c r="N563" s="53" t="s">
        <v>2862</v>
      </c>
      <c r="O563" s="53" t="s">
        <v>2834</v>
      </c>
      <c r="P563" s="47" t="s">
        <v>1028</v>
      </c>
      <c r="Q563" s="47" t="s">
        <v>247</v>
      </c>
      <c r="R563" s="47" t="s">
        <v>16</v>
      </c>
      <c r="S563" s="47" t="s">
        <v>17</v>
      </c>
      <c r="T563" s="47" t="s">
        <v>18</v>
      </c>
      <c r="U563" s="51">
        <v>2</v>
      </c>
      <c r="V563" s="51">
        <v>0</v>
      </c>
      <c r="W563" s="47" t="s">
        <v>19</v>
      </c>
      <c r="X563" s="47" t="s">
        <v>20</v>
      </c>
      <c r="Y563" s="54">
        <v>39</v>
      </c>
      <c r="Z563" s="55">
        <v>101.4</v>
      </c>
      <c r="AA563" s="45">
        <f t="shared" si="16"/>
        <v>5499</v>
      </c>
      <c r="AB563" s="17"/>
      <c r="AC563" s="17"/>
      <c r="AD563" s="33"/>
    </row>
    <row r="564" spans="1:30" ht="150" customHeight="1">
      <c r="A564" s="2">
        <v>16762</v>
      </c>
      <c r="B564" s="2"/>
      <c r="C564" s="35">
        <v>2092434766094</v>
      </c>
      <c r="D564" s="47" t="s">
        <v>1029</v>
      </c>
      <c r="E564" s="47" t="s">
        <v>1030</v>
      </c>
      <c r="F564" s="37">
        <v>0</v>
      </c>
      <c r="G564" s="38">
        <f t="shared" si="17"/>
        <v>1</v>
      </c>
      <c r="H564" s="48">
        <v>1</v>
      </c>
      <c r="I564" s="49">
        <v>0</v>
      </c>
      <c r="J564" s="50">
        <v>27</v>
      </c>
      <c r="K564" s="51">
        <v>4</v>
      </c>
      <c r="L564" s="52" t="s">
        <v>1031</v>
      </c>
      <c r="M564" s="53" t="s">
        <v>1032</v>
      </c>
      <c r="N564" s="53" t="s">
        <v>2862</v>
      </c>
      <c r="O564" s="53" t="s">
        <v>2834</v>
      </c>
      <c r="P564" s="47" t="s">
        <v>1028</v>
      </c>
      <c r="Q564" s="47" t="s">
        <v>247</v>
      </c>
      <c r="R564" s="47" t="s">
        <v>16</v>
      </c>
      <c r="S564" s="47" t="s">
        <v>17</v>
      </c>
      <c r="T564" s="47" t="s">
        <v>18</v>
      </c>
      <c r="U564" s="51">
        <v>2</v>
      </c>
      <c r="V564" s="51">
        <v>0</v>
      </c>
      <c r="W564" s="47" t="s">
        <v>19</v>
      </c>
      <c r="X564" s="47" t="s">
        <v>20</v>
      </c>
      <c r="Y564" s="54">
        <v>39</v>
      </c>
      <c r="Z564" s="55">
        <v>101.4</v>
      </c>
      <c r="AA564" s="45">
        <f t="shared" si="16"/>
        <v>39</v>
      </c>
      <c r="AB564" s="17"/>
      <c r="AC564" s="17"/>
      <c r="AD564" s="33"/>
    </row>
    <row r="565" spans="1:30" ht="150" customHeight="1">
      <c r="A565" s="2">
        <v>12511</v>
      </c>
      <c r="B565" s="2"/>
      <c r="C565" s="35">
        <v>7900012732957</v>
      </c>
      <c r="D565" s="47" t="s">
        <v>21</v>
      </c>
      <c r="E565" s="47" t="s">
        <v>22</v>
      </c>
      <c r="F565" s="37">
        <v>0</v>
      </c>
      <c r="G565" s="38">
        <f t="shared" si="17"/>
        <v>1</v>
      </c>
      <c r="H565" s="48">
        <v>0</v>
      </c>
      <c r="I565" s="49">
        <v>1</v>
      </c>
      <c r="J565" s="50">
        <v>27</v>
      </c>
      <c r="K565" s="51">
        <v>4</v>
      </c>
      <c r="L565" s="52" t="s">
        <v>1061</v>
      </c>
      <c r="M565" s="53" t="s">
        <v>13</v>
      </c>
      <c r="N565" s="53" t="s">
        <v>2862</v>
      </c>
      <c r="O565" s="53" t="s">
        <v>2834</v>
      </c>
      <c r="P565" s="47" t="s">
        <v>1028</v>
      </c>
      <c r="Q565" s="47" t="s">
        <v>15</v>
      </c>
      <c r="R565" s="47" t="s">
        <v>16</v>
      </c>
      <c r="S565" s="47" t="s">
        <v>17</v>
      </c>
      <c r="T565" s="47" t="s">
        <v>18</v>
      </c>
      <c r="U565" s="51">
        <v>2</v>
      </c>
      <c r="V565" s="51">
        <v>0</v>
      </c>
      <c r="W565" s="47" t="s">
        <v>19</v>
      </c>
      <c r="X565" s="47" t="s">
        <v>20</v>
      </c>
      <c r="Y565" s="54">
        <v>54.5</v>
      </c>
      <c r="Z565" s="55">
        <v>141.70000000000002</v>
      </c>
      <c r="AA565" s="45">
        <f t="shared" si="16"/>
        <v>54.5</v>
      </c>
      <c r="AB565" s="17"/>
      <c r="AC565" s="17"/>
      <c r="AD565" s="33"/>
    </row>
    <row r="566" spans="1:30" ht="150" customHeight="1">
      <c r="A566" s="2">
        <v>12944</v>
      </c>
      <c r="B566" s="2"/>
      <c r="C566" s="35">
        <v>2092434330714</v>
      </c>
      <c r="D566" s="47" t="s">
        <v>173</v>
      </c>
      <c r="E566" s="47" t="s">
        <v>174</v>
      </c>
      <c r="F566" s="37">
        <v>0</v>
      </c>
      <c r="G566" s="38">
        <f t="shared" si="17"/>
        <v>1</v>
      </c>
      <c r="H566" s="48">
        <v>0</v>
      </c>
      <c r="I566" s="49">
        <v>1</v>
      </c>
      <c r="J566" s="50">
        <v>26</v>
      </c>
      <c r="K566" s="51">
        <v>3</v>
      </c>
      <c r="L566" s="52" t="s">
        <v>1062</v>
      </c>
      <c r="M566" s="53" t="s">
        <v>1032</v>
      </c>
      <c r="N566" s="53" t="s">
        <v>2862</v>
      </c>
      <c r="O566" s="53" t="s">
        <v>2833</v>
      </c>
      <c r="P566" s="47" t="s">
        <v>1028</v>
      </c>
      <c r="Q566" s="47" t="s">
        <v>1063</v>
      </c>
      <c r="R566" s="47" t="s">
        <v>36</v>
      </c>
      <c r="S566" s="47" t="s">
        <v>17</v>
      </c>
      <c r="T566" s="47" t="s">
        <v>18</v>
      </c>
      <c r="U566" s="51">
        <v>2</v>
      </c>
      <c r="V566" s="51">
        <v>0</v>
      </c>
      <c r="W566" s="47" t="s">
        <v>19</v>
      </c>
      <c r="X566" s="47" t="s">
        <v>20</v>
      </c>
      <c r="Y566" s="54">
        <v>54.5</v>
      </c>
      <c r="Z566" s="55">
        <v>141.70000000000002</v>
      </c>
      <c r="AA566" s="45">
        <f t="shared" si="16"/>
        <v>54.5</v>
      </c>
      <c r="AB566" s="17"/>
      <c r="AC566" s="17"/>
      <c r="AD566" s="33"/>
    </row>
    <row r="567" spans="1:30" ht="150" customHeight="1">
      <c r="A567" s="2">
        <v>12235</v>
      </c>
      <c r="B567" s="2"/>
      <c r="C567" s="35">
        <v>2092432826998</v>
      </c>
      <c r="D567" s="47" t="s">
        <v>1071</v>
      </c>
      <c r="E567" s="47" t="s">
        <v>1072</v>
      </c>
      <c r="F567" s="37">
        <v>10</v>
      </c>
      <c r="G567" s="38">
        <f t="shared" si="17"/>
        <v>10</v>
      </c>
      <c r="H567" s="48">
        <v>0</v>
      </c>
      <c r="I567" s="49">
        <v>10</v>
      </c>
      <c r="J567" s="50">
        <v>30</v>
      </c>
      <c r="K567" s="51">
        <v>7</v>
      </c>
      <c r="L567" s="52" t="s">
        <v>1064</v>
      </c>
      <c r="M567" s="53" t="s">
        <v>1065</v>
      </c>
      <c r="N567" s="53" t="s">
        <v>2862</v>
      </c>
      <c r="O567" s="53" t="s">
        <v>2834</v>
      </c>
      <c r="P567" s="47" t="s">
        <v>1066</v>
      </c>
      <c r="Q567" s="47" t="s">
        <v>150</v>
      </c>
      <c r="R567" s="47" t="s">
        <v>16</v>
      </c>
      <c r="S567" s="47" t="s">
        <v>17</v>
      </c>
      <c r="T567" s="47" t="s">
        <v>18</v>
      </c>
      <c r="U567" s="51">
        <v>2</v>
      </c>
      <c r="V567" s="51">
        <v>0</v>
      </c>
      <c r="W567" s="47" t="s">
        <v>19</v>
      </c>
      <c r="X567" s="47" t="s">
        <v>20</v>
      </c>
      <c r="Y567" s="54">
        <v>84</v>
      </c>
      <c r="Z567" s="55">
        <v>218.4</v>
      </c>
      <c r="AA567" s="45">
        <f t="shared" si="16"/>
        <v>840</v>
      </c>
      <c r="AB567" s="17"/>
      <c r="AC567" s="17"/>
      <c r="AD567" s="33"/>
    </row>
    <row r="568" spans="1:30" ht="150" customHeight="1">
      <c r="A568" s="2">
        <v>12240</v>
      </c>
      <c r="B568" s="2"/>
      <c r="C568" s="35">
        <v>2092432827001</v>
      </c>
      <c r="D568" s="47" t="s">
        <v>1069</v>
      </c>
      <c r="E568" s="47" t="s">
        <v>1070</v>
      </c>
      <c r="F568" s="37">
        <v>10</v>
      </c>
      <c r="G568" s="38">
        <f t="shared" si="17"/>
        <v>9</v>
      </c>
      <c r="H568" s="48">
        <v>0</v>
      </c>
      <c r="I568" s="49">
        <v>9</v>
      </c>
      <c r="J568" s="50">
        <v>31</v>
      </c>
      <c r="K568" s="51">
        <v>8</v>
      </c>
      <c r="L568" s="52" t="s">
        <v>1064</v>
      </c>
      <c r="M568" s="53" t="s">
        <v>1065</v>
      </c>
      <c r="N568" s="53" t="s">
        <v>2862</v>
      </c>
      <c r="O568" s="53" t="s">
        <v>2834</v>
      </c>
      <c r="P568" s="47" t="s">
        <v>1066</v>
      </c>
      <c r="Q568" s="47" t="s">
        <v>150</v>
      </c>
      <c r="R568" s="47" t="s">
        <v>16</v>
      </c>
      <c r="S568" s="47" t="s">
        <v>17</v>
      </c>
      <c r="T568" s="47" t="s">
        <v>18</v>
      </c>
      <c r="U568" s="51">
        <v>2</v>
      </c>
      <c r="V568" s="51">
        <v>0</v>
      </c>
      <c r="W568" s="47" t="s">
        <v>19</v>
      </c>
      <c r="X568" s="47" t="s">
        <v>20</v>
      </c>
      <c r="Y568" s="54">
        <v>84</v>
      </c>
      <c r="Z568" s="55">
        <v>218.4</v>
      </c>
      <c r="AA568" s="45">
        <f t="shared" si="16"/>
        <v>756</v>
      </c>
      <c r="AB568" s="17"/>
      <c r="AC568" s="17"/>
      <c r="AD568" s="33"/>
    </row>
    <row r="569" spans="1:30" ht="150" customHeight="1">
      <c r="A569" s="2">
        <v>12241</v>
      </c>
      <c r="B569" s="2"/>
      <c r="C569" s="35">
        <v>2092432826981</v>
      </c>
      <c r="D569" s="47" t="s">
        <v>1067</v>
      </c>
      <c r="E569" s="47" t="s">
        <v>1068</v>
      </c>
      <c r="F569" s="37">
        <v>9</v>
      </c>
      <c r="G569" s="38">
        <f t="shared" si="17"/>
        <v>9</v>
      </c>
      <c r="H569" s="48">
        <v>0</v>
      </c>
      <c r="I569" s="49">
        <v>9</v>
      </c>
      <c r="J569" s="50">
        <v>29</v>
      </c>
      <c r="K569" s="51">
        <v>6</v>
      </c>
      <c r="L569" s="52" t="s">
        <v>1064</v>
      </c>
      <c r="M569" s="53" t="s">
        <v>1065</v>
      </c>
      <c r="N569" s="53" t="s">
        <v>2862</v>
      </c>
      <c r="O569" s="53" t="s">
        <v>2834</v>
      </c>
      <c r="P569" s="47" t="s">
        <v>1066</v>
      </c>
      <c r="Q569" s="47" t="s">
        <v>150</v>
      </c>
      <c r="R569" s="47" t="s">
        <v>16</v>
      </c>
      <c r="S569" s="47" t="s">
        <v>17</v>
      </c>
      <c r="T569" s="47" t="s">
        <v>18</v>
      </c>
      <c r="U569" s="51">
        <v>2</v>
      </c>
      <c r="V569" s="51">
        <v>0</v>
      </c>
      <c r="W569" s="47" t="s">
        <v>19</v>
      </c>
      <c r="X569" s="47" t="s">
        <v>20</v>
      </c>
      <c r="Y569" s="54">
        <v>84</v>
      </c>
      <c r="Z569" s="55">
        <v>218.4</v>
      </c>
      <c r="AA569" s="45">
        <f t="shared" si="16"/>
        <v>756</v>
      </c>
      <c r="AB569" s="17"/>
      <c r="AC569" s="17"/>
      <c r="AD569" s="33"/>
    </row>
    <row r="570" spans="1:30" ht="150" customHeight="1">
      <c r="A570" s="2">
        <v>12242</v>
      </c>
      <c r="B570" s="2"/>
      <c r="C570" s="35">
        <v>2092432826974</v>
      </c>
      <c r="D570" s="47" t="s">
        <v>1049</v>
      </c>
      <c r="E570" s="47" t="s">
        <v>1050</v>
      </c>
      <c r="F570" s="37">
        <v>0</v>
      </c>
      <c r="G570" s="38">
        <f t="shared" si="17"/>
        <v>1</v>
      </c>
      <c r="H570" s="48">
        <v>1</v>
      </c>
      <c r="I570" s="49">
        <v>0</v>
      </c>
      <c r="J570" s="50">
        <v>28</v>
      </c>
      <c r="K570" s="51">
        <v>5</v>
      </c>
      <c r="L570" s="52" t="s">
        <v>1064</v>
      </c>
      <c r="M570" s="53" t="s">
        <v>1065</v>
      </c>
      <c r="N570" s="53" t="s">
        <v>2862</v>
      </c>
      <c r="O570" s="53" t="s">
        <v>2834</v>
      </c>
      <c r="P570" s="47" t="s">
        <v>1066</v>
      </c>
      <c r="Q570" s="47" t="s">
        <v>150</v>
      </c>
      <c r="R570" s="47" t="s">
        <v>16</v>
      </c>
      <c r="S570" s="47" t="s">
        <v>17</v>
      </c>
      <c r="T570" s="47" t="s">
        <v>18</v>
      </c>
      <c r="U570" s="51">
        <v>2</v>
      </c>
      <c r="V570" s="51">
        <v>0</v>
      </c>
      <c r="W570" s="47" t="s">
        <v>19</v>
      </c>
      <c r="X570" s="47" t="s">
        <v>20</v>
      </c>
      <c r="Y570" s="54">
        <v>84</v>
      </c>
      <c r="Z570" s="55">
        <v>218.4</v>
      </c>
      <c r="AA570" s="45">
        <f t="shared" si="16"/>
        <v>84</v>
      </c>
      <c r="AB570" s="17"/>
      <c r="AC570" s="17"/>
      <c r="AD570" s="33"/>
    </row>
    <row r="571" spans="1:30" ht="150" customHeight="1">
      <c r="A571" s="2">
        <v>10431</v>
      </c>
      <c r="B571" s="2"/>
      <c r="C571" s="35">
        <v>2092433920046</v>
      </c>
      <c r="D571" s="47" t="s">
        <v>227</v>
      </c>
      <c r="E571" s="47" t="s">
        <v>228</v>
      </c>
      <c r="F571" s="37">
        <v>0</v>
      </c>
      <c r="G571" s="38">
        <f t="shared" si="17"/>
        <v>1</v>
      </c>
      <c r="H571" s="48">
        <v>0</v>
      </c>
      <c r="I571" s="49">
        <v>1</v>
      </c>
      <c r="J571" s="50">
        <v>27</v>
      </c>
      <c r="K571" s="51">
        <v>4</v>
      </c>
      <c r="L571" s="52" t="s">
        <v>1075</v>
      </c>
      <c r="M571" s="53" t="s">
        <v>1065</v>
      </c>
      <c r="N571" s="53" t="s">
        <v>2863</v>
      </c>
      <c r="O571" s="53" t="s">
        <v>2834</v>
      </c>
      <c r="P571" s="47" t="s">
        <v>1066</v>
      </c>
      <c r="Q571" s="47" t="s">
        <v>1076</v>
      </c>
      <c r="R571" s="47" t="s">
        <v>16</v>
      </c>
      <c r="S571" s="47" t="s">
        <v>17</v>
      </c>
      <c r="T571" s="47" t="s">
        <v>18</v>
      </c>
      <c r="U571" s="51">
        <v>2</v>
      </c>
      <c r="V571" s="51">
        <v>0</v>
      </c>
      <c r="W571" s="47" t="s">
        <v>19</v>
      </c>
      <c r="X571" s="47" t="s">
        <v>20</v>
      </c>
      <c r="Y571" s="54">
        <v>84</v>
      </c>
      <c r="Z571" s="55">
        <v>218.4</v>
      </c>
      <c r="AA571" s="45">
        <f t="shared" si="16"/>
        <v>84</v>
      </c>
      <c r="AB571" s="17"/>
      <c r="AC571" s="17"/>
      <c r="AD571" s="33"/>
    </row>
    <row r="572" spans="1:30" ht="150" customHeight="1">
      <c r="A572" s="2">
        <v>15982</v>
      </c>
      <c r="B572" s="2"/>
      <c r="C572" s="35">
        <v>2092433410066</v>
      </c>
      <c r="D572" s="47" t="s">
        <v>1080</v>
      </c>
      <c r="E572" s="47" t="s">
        <v>1081</v>
      </c>
      <c r="F572" s="37">
        <v>0</v>
      </c>
      <c r="G572" s="38">
        <f t="shared" si="17"/>
        <v>3</v>
      </c>
      <c r="H572" s="48">
        <v>0</v>
      </c>
      <c r="I572" s="49">
        <v>3</v>
      </c>
      <c r="J572" s="50">
        <v>32</v>
      </c>
      <c r="K572" s="51">
        <v>9</v>
      </c>
      <c r="L572" s="52" t="s">
        <v>1079</v>
      </c>
      <c r="M572" s="53" t="s">
        <v>1065</v>
      </c>
      <c r="N572" s="53" t="s">
        <v>2863</v>
      </c>
      <c r="O572" s="53" t="s">
        <v>2833</v>
      </c>
      <c r="P572" s="47" t="s">
        <v>1066</v>
      </c>
      <c r="Q572" s="47" t="s">
        <v>351</v>
      </c>
      <c r="R572" s="51">
        <v>14</v>
      </c>
      <c r="S572" s="47" t="s">
        <v>17</v>
      </c>
      <c r="T572" s="47" t="s">
        <v>18</v>
      </c>
      <c r="U572" s="51">
        <v>2</v>
      </c>
      <c r="V572" s="51">
        <v>0</v>
      </c>
      <c r="W572" s="47" t="s">
        <v>19</v>
      </c>
      <c r="X572" s="47" t="s">
        <v>20</v>
      </c>
      <c r="Y572" s="54">
        <v>42</v>
      </c>
      <c r="Z572" s="55">
        <v>109.2</v>
      </c>
      <c r="AA572" s="45">
        <f t="shared" si="16"/>
        <v>126</v>
      </c>
      <c r="AB572" s="17"/>
      <c r="AC572" s="17"/>
      <c r="AD572" s="33"/>
    </row>
    <row r="573" spans="1:30" ht="150" customHeight="1">
      <c r="A573" s="2">
        <v>15983</v>
      </c>
      <c r="B573" s="2"/>
      <c r="C573" s="35">
        <v>2092433410059</v>
      </c>
      <c r="D573" s="47" t="s">
        <v>1080</v>
      </c>
      <c r="E573" s="47" t="s">
        <v>1081</v>
      </c>
      <c r="F573" s="37">
        <v>0</v>
      </c>
      <c r="G573" s="38">
        <f t="shared" si="17"/>
        <v>4</v>
      </c>
      <c r="H573" s="48">
        <v>0</v>
      </c>
      <c r="I573" s="49">
        <v>4</v>
      </c>
      <c r="J573" s="50">
        <v>31</v>
      </c>
      <c r="K573" s="51">
        <v>8</v>
      </c>
      <c r="L573" s="52" t="s">
        <v>1079</v>
      </c>
      <c r="M573" s="53" t="s">
        <v>1065</v>
      </c>
      <c r="N573" s="53" t="s">
        <v>2863</v>
      </c>
      <c r="O573" s="53" t="s">
        <v>2833</v>
      </c>
      <c r="P573" s="47" t="s">
        <v>1066</v>
      </c>
      <c r="Q573" s="47" t="s">
        <v>351</v>
      </c>
      <c r="R573" s="51">
        <v>14</v>
      </c>
      <c r="S573" s="47" t="s">
        <v>17</v>
      </c>
      <c r="T573" s="47" t="s">
        <v>18</v>
      </c>
      <c r="U573" s="51">
        <v>2</v>
      </c>
      <c r="V573" s="51">
        <v>0</v>
      </c>
      <c r="W573" s="47" t="s">
        <v>19</v>
      </c>
      <c r="X573" s="47" t="s">
        <v>20</v>
      </c>
      <c r="Y573" s="54">
        <v>42</v>
      </c>
      <c r="Z573" s="55">
        <v>109.2</v>
      </c>
      <c r="AA573" s="45">
        <f t="shared" si="16"/>
        <v>168</v>
      </c>
      <c r="AB573" s="17"/>
      <c r="AC573" s="17"/>
      <c r="AD573" s="33"/>
    </row>
    <row r="574" spans="1:30" ht="150" customHeight="1">
      <c r="A574" s="2">
        <v>15985</v>
      </c>
      <c r="B574" s="2"/>
      <c r="C574" s="35">
        <v>2092433410035</v>
      </c>
      <c r="D574" s="47" t="s">
        <v>1077</v>
      </c>
      <c r="E574" s="47" t="s">
        <v>1078</v>
      </c>
      <c r="F574" s="37">
        <v>0</v>
      </c>
      <c r="G574" s="38">
        <f t="shared" si="17"/>
        <v>3</v>
      </c>
      <c r="H574" s="48">
        <v>1</v>
      </c>
      <c r="I574" s="49">
        <v>2</v>
      </c>
      <c r="J574" s="50">
        <v>29</v>
      </c>
      <c r="K574" s="51">
        <v>6</v>
      </c>
      <c r="L574" s="52" t="s">
        <v>1079</v>
      </c>
      <c r="M574" s="53" t="s">
        <v>1065</v>
      </c>
      <c r="N574" s="53" t="s">
        <v>2863</v>
      </c>
      <c r="O574" s="53" t="s">
        <v>2833</v>
      </c>
      <c r="P574" s="47" t="s">
        <v>1066</v>
      </c>
      <c r="Q574" s="47" t="s">
        <v>351</v>
      </c>
      <c r="R574" s="51">
        <v>14</v>
      </c>
      <c r="S574" s="47" t="s">
        <v>17</v>
      </c>
      <c r="T574" s="47" t="s">
        <v>18</v>
      </c>
      <c r="U574" s="51">
        <v>2</v>
      </c>
      <c r="V574" s="51">
        <v>0</v>
      </c>
      <c r="W574" s="47" t="s">
        <v>19</v>
      </c>
      <c r="X574" s="47" t="s">
        <v>20</v>
      </c>
      <c r="Y574" s="54">
        <v>42</v>
      </c>
      <c r="Z574" s="55">
        <v>109.2</v>
      </c>
      <c r="AA574" s="45">
        <f t="shared" si="16"/>
        <v>126</v>
      </c>
      <c r="AB574" s="17"/>
      <c r="AC574" s="17"/>
      <c r="AD574" s="33"/>
    </row>
    <row r="575" spans="1:30" ht="150" customHeight="1">
      <c r="A575" s="2">
        <v>15986</v>
      </c>
      <c r="B575" s="2"/>
      <c r="C575" s="35">
        <v>2092433410042</v>
      </c>
      <c r="D575" s="47" t="s">
        <v>1077</v>
      </c>
      <c r="E575" s="47" t="s">
        <v>1078</v>
      </c>
      <c r="F575" s="37">
        <v>0</v>
      </c>
      <c r="G575" s="38">
        <f t="shared" si="17"/>
        <v>4</v>
      </c>
      <c r="H575" s="48">
        <v>0</v>
      </c>
      <c r="I575" s="49">
        <v>4</v>
      </c>
      <c r="J575" s="50">
        <v>30</v>
      </c>
      <c r="K575" s="51">
        <v>7</v>
      </c>
      <c r="L575" s="52" t="s">
        <v>1079</v>
      </c>
      <c r="M575" s="53" t="s">
        <v>1065</v>
      </c>
      <c r="N575" s="53" t="s">
        <v>2863</v>
      </c>
      <c r="O575" s="53" t="s">
        <v>2833</v>
      </c>
      <c r="P575" s="47" t="s">
        <v>1066</v>
      </c>
      <c r="Q575" s="47" t="s">
        <v>351</v>
      </c>
      <c r="R575" s="51">
        <v>14</v>
      </c>
      <c r="S575" s="47" t="s">
        <v>17</v>
      </c>
      <c r="T575" s="47" t="s">
        <v>18</v>
      </c>
      <c r="U575" s="51">
        <v>2</v>
      </c>
      <c r="V575" s="51">
        <v>0</v>
      </c>
      <c r="W575" s="47" t="s">
        <v>19</v>
      </c>
      <c r="X575" s="47" t="s">
        <v>20</v>
      </c>
      <c r="Y575" s="54">
        <v>42</v>
      </c>
      <c r="Z575" s="55">
        <v>109.2</v>
      </c>
      <c r="AA575" s="45">
        <f t="shared" si="16"/>
        <v>168</v>
      </c>
      <c r="AB575" s="17"/>
      <c r="AC575" s="17"/>
      <c r="AD575" s="33"/>
    </row>
    <row r="576" spans="1:30" ht="150" customHeight="1">
      <c r="A576" s="2">
        <v>10898</v>
      </c>
      <c r="B576" s="2"/>
      <c r="C576" s="35">
        <v>2092433410134</v>
      </c>
      <c r="D576" s="47" t="s">
        <v>1091</v>
      </c>
      <c r="E576" s="47" t="s">
        <v>1092</v>
      </c>
      <c r="F576" s="37">
        <v>0</v>
      </c>
      <c r="G576" s="38">
        <f t="shared" si="17"/>
        <v>2</v>
      </c>
      <c r="H576" s="48">
        <v>0</v>
      </c>
      <c r="I576" s="49">
        <v>2</v>
      </c>
      <c r="J576" s="50">
        <v>30</v>
      </c>
      <c r="K576" s="51">
        <v>7</v>
      </c>
      <c r="L576" s="52" t="s">
        <v>1084</v>
      </c>
      <c r="M576" s="53" t="s">
        <v>1065</v>
      </c>
      <c r="N576" s="53" t="s">
        <v>2863</v>
      </c>
      <c r="O576" s="53" t="s">
        <v>2833</v>
      </c>
      <c r="P576" s="47" t="s">
        <v>1066</v>
      </c>
      <c r="Q576" s="47" t="s">
        <v>351</v>
      </c>
      <c r="R576" s="51">
        <v>129</v>
      </c>
      <c r="S576" s="47" t="s">
        <v>17</v>
      </c>
      <c r="T576" s="47" t="s">
        <v>18</v>
      </c>
      <c r="U576" s="51">
        <v>2</v>
      </c>
      <c r="V576" s="51">
        <v>0</v>
      </c>
      <c r="W576" s="47" t="s">
        <v>19</v>
      </c>
      <c r="X576" s="47" t="s">
        <v>20</v>
      </c>
      <c r="Y576" s="54">
        <v>42</v>
      </c>
      <c r="Z576" s="55">
        <v>109.2</v>
      </c>
      <c r="AA576" s="45">
        <f t="shared" si="16"/>
        <v>84</v>
      </c>
      <c r="AB576" s="17"/>
      <c r="AC576" s="17"/>
      <c r="AD576" s="33"/>
    </row>
    <row r="577" spans="1:30" ht="150" customHeight="1">
      <c r="A577" s="2">
        <v>15296</v>
      </c>
      <c r="B577" s="2"/>
      <c r="C577" s="35">
        <v>2092433410127</v>
      </c>
      <c r="D577" s="47" t="s">
        <v>1089</v>
      </c>
      <c r="E577" s="47" t="s">
        <v>1090</v>
      </c>
      <c r="F577" s="37">
        <v>0</v>
      </c>
      <c r="G577" s="38">
        <f t="shared" si="17"/>
        <v>3</v>
      </c>
      <c r="H577" s="48">
        <v>0</v>
      </c>
      <c r="I577" s="49">
        <v>3</v>
      </c>
      <c r="J577" s="50">
        <v>29</v>
      </c>
      <c r="K577" s="51">
        <v>6</v>
      </c>
      <c r="L577" s="52" t="s">
        <v>1084</v>
      </c>
      <c r="M577" s="53" t="s">
        <v>1065</v>
      </c>
      <c r="N577" s="53" t="s">
        <v>2863</v>
      </c>
      <c r="O577" s="53" t="s">
        <v>2833</v>
      </c>
      <c r="P577" s="47" t="s">
        <v>1066</v>
      </c>
      <c r="Q577" s="47" t="s">
        <v>351</v>
      </c>
      <c r="R577" s="51">
        <v>129</v>
      </c>
      <c r="S577" s="47" t="s">
        <v>17</v>
      </c>
      <c r="T577" s="47" t="s">
        <v>18</v>
      </c>
      <c r="U577" s="51">
        <v>2</v>
      </c>
      <c r="V577" s="51">
        <v>0</v>
      </c>
      <c r="W577" s="47" t="s">
        <v>19</v>
      </c>
      <c r="X577" s="47" t="s">
        <v>20</v>
      </c>
      <c r="Y577" s="54">
        <v>42</v>
      </c>
      <c r="Z577" s="55">
        <v>109.2</v>
      </c>
      <c r="AA577" s="45">
        <f t="shared" si="16"/>
        <v>126</v>
      </c>
      <c r="AB577" s="17"/>
      <c r="AC577" s="17"/>
      <c r="AD577" s="33"/>
    </row>
    <row r="578" spans="1:30" ht="150" customHeight="1">
      <c r="A578" s="2">
        <v>15299</v>
      </c>
      <c r="B578" s="2"/>
      <c r="C578" s="35">
        <v>2092433410103</v>
      </c>
      <c r="D578" s="47" t="s">
        <v>1087</v>
      </c>
      <c r="E578" s="47" t="s">
        <v>1088</v>
      </c>
      <c r="F578" s="37">
        <v>0</v>
      </c>
      <c r="G578" s="38">
        <f t="shared" si="17"/>
        <v>4</v>
      </c>
      <c r="H578" s="48">
        <v>1</v>
      </c>
      <c r="I578" s="49">
        <v>3</v>
      </c>
      <c r="J578" s="50">
        <v>27</v>
      </c>
      <c r="K578" s="51">
        <v>4</v>
      </c>
      <c r="L578" s="52" t="s">
        <v>1084</v>
      </c>
      <c r="M578" s="53" t="s">
        <v>1065</v>
      </c>
      <c r="N578" s="53" t="s">
        <v>2863</v>
      </c>
      <c r="O578" s="53" t="s">
        <v>2833</v>
      </c>
      <c r="P578" s="47" t="s">
        <v>1066</v>
      </c>
      <c r="Q578" s="47" t="s">
        <v>351</v>
      </c>
      <c r="R578" s="51">
        <v>129</v>
      </c>
      <c r="S578" s="47" t="s">
        <v>17</v>
      </c>
      <c r="T578" s="47" t="s">
        <v>18</v>
      </c>
      <c r="U578" s="51">
        <v>2</v>
      </c>
      <c r="V578" s="51">
        <v>0</v>
      </c>
      <c r="W578" s="47" t="s">
        <v>19</v>
      </c>
      <c r="X578" s="47" t="s">
        <v>20</v>
      </c>
      <c r="Y578" s="54">
        <v>42</v>
      </c>
      <c r="Z578" s="55">
        <v>109.2</v>
      </c>
      <c r="AA578" s="45">
        <f t="shared" si="16"/>
        <v>168</v>
      </c>
      <c r="AB578" s="17"/>
      <c r="AC578" s="17"/>
      <c r="AD578" s="33"/>
    </row>
    <row r="579" spans="1:30" ht="150" customHeight="1">
      <c r="A579" s="2">
        <v>15300</v>
      </c>
      <c r="B579" s="2"/>
      <c r="C579" s="35">
        <v>2092433410080</v>
      </c>
      <c r="D579" s="47" t="s">
        <v>1087</v>
      </c>
      <c r="E579" s="47" t="s">
        <v>1088</v>
      </c>
      <c r="F579" s="37">
        <v>0</v>
      </c>
      <c r="G579" s="38">
        <f t="shared" si="17"/>
        <v>5</v>
      </c>
      <c r="H579" s="48">
        <v>0</v>
      </c>
      <c r="I579" s="49">
        <v>5</v>
      </c>
      <c r="J579" s="50">
        <v>25</v>
      </c>
      <c r="K579" s="51">
        <v>2</v>
      </c>
      <c r="L579" s="52" t="s">
        <v>1084</v>
      </c>
      <c r="M579" s="53" t="s">
        <v>1065</v>
      </c>
      <c r="N579" s="53" t="s">
        <v>2863</v>
      </c>
      <c r="O579" s="53" t="s">
        <v>2833</v>
      </c>
      <c r="P579" s="47" t="s">
        <v>1066</v>
      </c>
      <c r="Q579" s="47" t="s">
        <v>351</v>
      </c>
      <c r="R579" s="51">
        <v>129</v>
      </c>
      <c r="S579" s="47" t="s">
        <v>17</v>
      </c>
      <c r="T579" s="47" t="s">
        <v>18</v>
      </c>
      <c r="U579" s="51">
        <v>2</v>
      </c>
      <c r="V579" s="51">
        <v>0</v>
      </c>
      <c r="W579" s="47" t="s">
        <v>19</v>
      </c>
      <c r="X579" s="47" t="s">
        <v>20</v>
      </c>
      <c r="Y579" s="54">
        <v>42</v>
      </c>
      <c r="Z579" s="55">
        <v>109.2</v>
      </c>
      <c r="AA579" s="45">
        <f t="shared" si="16"/>
        <v>210</v>
      </c>
      <c r="AB579" s="17"/>
      <c r="AC579" s="17"/>
      <c r="AD579" s="33"/>
    </row>
    <row r="580" spans="1:30" ht="150" customHeight="1">
      <c r="A580" s="2">
        <v>15302</v>
      </c>
      <c r="B580" s="2"/>
      <c r="C580" s="35">
        <v>2092433410073</v>
      </c>
      <c r="D580" s="47" t="s">
        <v>1087</v>
      </c>
      <c r="E580" s="47" t="s">
        <v>1088</v>
      </c>
      <c r="F580" s="37">
        <v>0</v>
      </c>
      <c r="G580" s="38">
        <f t="shared" si="17"/>
        <v>1</v>
      </c>
      <c r="H580" s="48">
        <v>0</v>
      </c>
      <c r="I580" s="49">
        <v>1</v>
      </c>
      <c r="J580" s="50">
        <v>24</v>
      </c>
      <c r="K580" s="51">
        <v>1</v>
      </c>
      <c r="L580" s="52" t="s">
        <v>1084</v>
      </c>
      <c r="M580" s="53" t="s">
        <v>1065</v>
      </c>
      <c r="N580" s="53" t="s">
        <v>2863</v>
      </c>
      <c r="O580" s="53" t="s">
        <v>2833</v>
      </c>
      <c r="P580" s="47" t="s">
        <v>1066</v>
      </c>
      <c r="Q580" s="47" t="s">
        <v>351</v>
      </c>
      <c r="R580" s="51">
        <v>129</v>
      </c>
      <c r="S580" s="47" t="s">
        <v>17</v>
      </c>
      <c r="T580" s="47" t="s">
        <v>18</v>
      </c>
      <c r="U580" s="51">
        <v>2</v>
      </c>
      <c r="V580" s="51">
        <v>0</v>
      </c>
      <c r="W580" s="47" t="s">
        <v>19</v>
      </c>
      <c r="X580" s="47" t="s">
        <v>20</v>
      </c>
      <c r="Y580" s="54">
        <v>42</v>
      </c>
      <c r="Z580" s="55">
        <v>109.2</v>
      </c>
      <c r="AA580" s="45">
        <f t="shared" ref="AA580:AA643" si="18">Y580*G580</f>
        <v>42</v>
      </c>
      <c r="AB580" s="17"/>
      <c r="AC580" s="17"/>
      <c r="AD580" s="33"/>
    </row>
    <row r="581" spans="1:30" ht="150" customHeight="1">
      <c r="A581" s="2">
        <v>15321</v>
      </c>
      <c r="B581" s="2"/>
      <c r="C581" s="35">
        <v>2092433410097</v>
      </c>
      <c r="D581" s="47" t="s">
        <v>1085</v>
      </c>
      <c r="E581" s="47" t="s">
        <v>1086</v>
      </c>
      <c r="F581" s="37">
        <v>0</v>
      </c>
      <c r="G581" s="38">
        <f t="shared" ref="G581:G644" si="19">I581+H581</f>
        <v>9</v>
      </c>
      <c r="H581" s="48">
        <v>0</v>
      </c>
      <c r="I581" s="49">
        <v>9</v>
      </c>
      <c r="J581" s="50">
        <v>26</v>
      </c>
      <c r="K581" s="51">
        <v>3</v>
      </c>
      <c r="L581" s="52" t="s">
        <v>1084</v>
      </c>
      <c r="M581" s="53" t="s">
        <v>1065</v>
      </c>
      <c r="N581" s="53" t="s">
        <v>2863</v>
      </c>
      <c r="O581" s="53" t="s">
        <v>2833</v>
      </c>
      <c r="P581" s="47" t="s">
        <v>1066</v>
      </c>
      <c r="Q581" s="47" t="s">
        <v>351</v>
      </c>
      <c r="R581" s="51">
        <v>129</v>
      </c>
      <c r="S581" s="47" t="s">
        <v>17</v>
      </c>
      <c r="T581" s="47" t="s">
        <v>18</v>
      </c>
      <c r="U581" s="51">
        <v>2</v>
      </c>
      <c r="V581" s="51">
        <v>0</v>
      </c>
      <c r="W581" s="47" t="s">
        <v>19</v>
      </c>
      <c r="X581" s="47" t="s">
        <v>20</v>
      </c>
      <c r="Y581" s="54">
        <v>42</v>
      </c>
      <c r="Z581" s="55">
        <v>109.2</v>
      </c>
      <c r="AA581" s="45">
        <f t="shared" si="18"/>
        <v>378</v>
      </c>
      <c r="AB581" s="17"/>
      <c r="AC581" s="17"/>
      <c r="AD581" s="33"/>
    </row>
    <row r="582" spans="1:30" ht="150" customHeight="1">
      <c r="A582" s="2">
        <v>15981</v>
      </c>
      <c r="B582" s="2"/>
      <c r="C582" s="35">
        <v>2092433410141</v>
      </c>
      <c r="D582" s="47" t="s">
        <v>1082</v>
      </c>
      <c r="E582" s="47" t="s">
        <v>1083</v>
      </c>
      <c r="F582" s="37">
        <v>0</v>
      </c>
      <c r="G582" s="38">
        <f t="shared" si="19"/>
        <v>3</v>
      </c>
      <c r="H582" s="48">
        <v>0</v>
      </c>
      <c r="I582" s="49">
        <v>3</v>
      </c>
      <c r="J582" s="50">
        <v>31</v>
      </c>
      <c r="K582" s="51">
        <v>8</v>
      </c>
      <c r="L582" s="52" t="s">
        <v>1084</v>
      </c>
      <c r="M582" s="53" t="s">
        <v>1065</v>
      </c>
      <c r="N582" s="53" t="s">
        <v>2863</v>
      </c>
      <c r="O582" s="53" t="s">
        <v>2833</v>
      </c>
      <c r="P582" s="47" t="s">
        <v>1066</v>
      </c>
      <c r="Q582" s="47" t="s">
        <v>351</v>
      </c>
      <c r="R582" s="51">
        <v>129</v>
      </c>
      <c r="S582" s="47" t="s">
        <v>17</v>
      </c>
      <c r="T582" s="47" t="s">
        <v>18</v>
      </c>
      <c r="U582" s="51">
        <v>2</v>
      </c>
      <c r="V582" s="51">
        <v>0</v>
      </c>
      <c r="W582" s="47" t="s">
        <v>19</v>
      </c>
      <c r="X582" s="47" t="s">
        <v>20</v>
      </c>
      <c r="Y582" s="54">
        <v>42</v>
      </c>
      <c r="Z582" s="55">
        <v>109.2</v>
      </c>
      <c r="AA582" s="45">
        <f t="shared" si="18"/>
        <v>126</v>
      </c>
      <c r="AB582" s="17"/>
      <c r="AC582" s="17"/>
      <c r="AD582" s="33"/>
    </row>
    <row r="583" spans="1:30" ht="150" customHeight="1">
      <c r="A583" s="2">
        <v>10196</v>
      </c>
      <c r="B583" s="2"/>
      <c r="C583" s="35">
        <v>2092433410257</v>
      </c>
      <c r="D583" s="47" t="s">
        <v>1096</v>
      </c>
      <c r="E583" s="47" t="s">
        <v>1097</v>
      </c>
      <c r="F583" s="37">
        <v>0</v>
      </c>
      <c r="G583" s="38">
        <f t="shared" si="19"/>
        <v>1</v>
      </c>
      <c r="H583" s="48">
        <v>0</v>
      </c>
      <c r="I583" s="49">
        <v>1</v>
      </c>
      <c r="J583" s="50">
        <v>26</v>
      </c>
      <c r="K583" s="51">
        <v>3</v>
      </c>
      <c r="L583" s="52" t="s">
        <v>1093</v>
      </c>
      <c r="M583" s="53" t="s">
        <v>1065</v>
      </c>
      <c r="N583" s="53" t="s">
        <v>2863</v>
      </c>
      <c r="O583" s="53" t="s">
        <v>2833</v>
      </c>
      <c r="P583" s="47" t="s">
        <v>1066</v>
      </c>
      <c r="Q583" s="47" t="s">
        <v>351</v>
      </c>
      <c r="R583" s="51">
        <v>423</v>
      </c>
      <c r="S583" s="47" t="s">
        <v>17</v>
      </c>
      <c r="T583" s="47" t="s">
        <v>18</v>
      </c>
      <c r="U583" s="51">
        <v>2</v>
      </c>
      <c r="V583" s="51">
        <v>0</v>
      </c>
      <c r="W583" s="47" t="s">
        <v>19</v>
      </c>
      <c r="X583" s="47" t="s">
        <v>20</v>
      </c>
      <c r="Y583" s="54">
        <v>42</v>
      </c>
      <c r="Z583" s="55">
        <v>109.2</v>
      </c>
      <c r="AA583" s="45">
        <f t="shared" si="18"/>
        <v>42</v>
      </c>
      <c r="AB583" s="17"/>
      <c r="AC583" s="17"/>
      <c r="AD583" s="33"/>
    </row>
    <row r="584" spans="1:30" ht="150" customHeight="1">
      <c r="A584" s="2">
        <v>10888</v>
      </c>
      <c r="B584" s="2"/>
      <c r="C584" s="35">
        <v>2092433410233</v>
      </c>
      <c r="D584" s="47" t="s">
        <v>313</v>
      </c>
      <c r="E584" s="47" t="s">
        <v>314</v>
      </c>
      <c r="F584" s="37">
        <v>0</v>
      </c>
      <c r="G584" s="38">
        <f t="shared" si="19"/>
        <v>1</v>
      </c>
      <c r="H584" s="48">
        <v>0</v>
      </c>
      <c r="I584" s="49">
        <v>1</v>
      </c>
      <c r="J584" s="50">
        <v>24</v>
      </c>
      <c r="K584" s="51">
        <v>1</v>
      </c>
      <c r="L584" s="52" t="s">
        <v>1093</v>
      </c>
      <c r="M584" s="53" t="s">
        <v>1065</v>
      </c>
      <c r="N584" s="53" t="s">
        <v>2863</v>
      </c>
      <c r="O584" s="53" t="s">
        <v>2833</v>
      </c>
      <c r="P584" s="47" t="s">
        <v>1066</v>
      </c>
      <c r="Q584" s="47" t="s">
        <v>351</v>
      </c>
      <c r="R584" s="51">
        <v>423</v>
      </c>
      <c r="S584" s="47" t="s">
        <v>17</v>
      </c>
      <c r="T584" s="47" t="s">
        <v>18</v>
      </c>
      <c r="U584" s="51">
        <v>2</v>
      </c>
      <c r="V584" s="51">
        <v>0</v>
      </c>
      <c r="W584" s="47" t="s">
        <v>19</v>
      </c>
      <c r="X584" s="47" t="s">
        <v>20</v>
      </c>
      <c r="Y584" s="54">
        <v>42</v>
      </c>
      <c r="Z584" s="55">
        <v>109.2</v>
      </c>
      <c r="AA584" s="45">
        <f t="shared" si="18"/>
        <v>42</v>
      </c>
      <c r="AB584" s="17"/>
      <c r="AC584" s="17"/>
      <c r="AD584" s="33"/>
    </row>
    <row r="585" spans="1:30" ht="150" customHeight="1">
      <c r="A585" s="2">
        <v>15979</v>
      </c>
      <c r="B585" s="2"/>
      <c r="C585" s="35">
        <v>2092433410318</v>
      </c>
      <c r="D585" s="47" t="s">
        <v>1094</v>
      </c>
      <c r="E585" s="47" t="s">
        <v>1095</v>
      </c>
      <c r="F585" s="37">
        <v>0</v>
      </c>
      <c r="G585" s="38">
        <f t="shared" si="19"/>
        <v>9</v>
      </c>
      <c r="H585" s="48">
        <v>0</v>
      </c>
      <c r="I585" s="49">
        <v>9</v>
      </c>
      <c r="J585" s="50">
        <v>33</v>
      </c>
      <c r="K585" s="51">
        <v>10</v>
      </c>
      <c r="L585" s="52" t="s">
        <v>1093</v>
      </c>
      <c r="M585" s="53" t="s">
        <v>1065</v>
      </c>
      <c r="N585" s="53" t="s">
        <v>2863</v>
      </c>
      <c r="O585" s="53" t="s">
        <v>2833</v>
      </c>
      <c r="P585" s="47" t="s">
        <v>1066</v>
      </c>
      <c r="Q585" s="47" t="s">
        <v>351</v>
      </c>
      <c r="R585" s="51">
        <v>423</v>
      </c>
      <c r="S585" s="47" t="s">
        <v>17</v>
      </c>
      <c r="T585" s="47" t="s">
        <v>18</v>
      </c>
      <c r="U585" s="51">
        <v>2</v>
      </c>
      <c r="V585" s="51">
        <v>0</v>
      </c>
      <c r="W585" s="47" t="s">
        <v>19</v>
      </c>
      <c r="X585" s="47" t="s">
        <v>20</v>
      </c>
      <c r="Y585" s="54">
        <v>42</v>
      </c>
      <c r="Z585" s="55">
        <v>109.2</v>
      </c>
      <c r="AA585" s="45">
        <f t="shared" si="18"/>
        <v>378</v>
      </c>
      <c r="AB585" s="17"/>
      <c r="AC585" s="17"/>
      <c r="AD585" s="33"/>
    </row>
    <row r="586" spans="1:30" ht="150" customHeight="1">
      <c r="A586" s="2">
        <v>15980</v>
      </c>
      <c r="B586" s="2"/>
      <c r="C586" s="35">
        <v>2092433410301</v>
      </c>
      <c r="D586" s="47" t="s">
        <v>1082</v>
      </c>
      <c r="E586" s="47" t="s">
        <v>1083</v>
      </c>
      <c r="F586" s="37">
        <v>0</v>
      </c>
      <c r="G586" s="38">
        <f t="shared" si="19"/>
        <v>3</v>
      </c>
      <c r="H586" s="48">
        <v>1</v>
      </c>
      <c r="I586" s="49">
        <v>2</v>
      </c>
      <c r="J586" s="50">
        <v>32</v>
      </c>
      <c r="K586" s="51">
        <v>9</v>
      </c>
      <c r="L586" s="52" t="s">
        <v>1093</v>
      </c>
      <c r="M586" s="53" t="s">
        <v>1065</v>
      </c>
      <c r="N586" s="53" t="s">
        <v>2863</v>
      </c>
      <c r="O586" s="53" t="s">
        <v>2833</v>
      </c>
      <c r="P586" s="47" t="s">
        <v>1066</v>
      </c>
      <c r="Q586" s="47" t="s">
        <v>351</v>
      </c>
      <c r="R586" s="51">
        <v>423</v>
      </c>
      <c r="S586" s="47" t="s">
        <v>17</v>
      </c>
      <c r="T586" s="47" t="s">
        <v>18</v>
      </c>
      <c r="U586" s="51">
        <v>2</v>
      </c>
      <c r="V586" s="51">
        <v>0</v>
      </c>
      <c r="W586" s="47" t="s">
        <v>19</v>
      </c>
      <c r="X586" s="47" t="s">
        <v>20</v>
      </c>
      <c r="Y586" s="54">
        <v>42</v>
      </c>
      <c r="Z586" s="55">
        <v>109.2</v>
      </c>
      <c r="AA586" s="45">
        <f t="shared" si="18"/>
        <v>126</v>
      </c>
      <c r="AB586" s="17"/>
      <c r="AC586" s="17"/>
      <c r="AD586" s="33"/>
    </row>
    <row r="587" spans="1:30" ht="150" customHeight="1">
      <c r="A587" s="2">
        <v>13095</v>
      </c>
      <c r="B587" s="2"/>
      <c r="C587" s="35">
        <v>2092433410400</v>
      </c>
      <c r="D587" s="47" t="s">
        <v>379</v>
      </c>
      <c r="E587" s="47" t="s">
        <v>380</v>
      </c>
      <c r="F587" s="37">
        <v>0</v>
      </c>
      <c r="G587" s="38">
        <f t="shared" si="19"/>
        <v>1</v>
      </c>
      <c r="H587" s="48">
        <v>0</v>
      </c>
      <c r="I587" s="49">
        <v>1</v>
      </c>
      <c r="J587" s="50">
        <v>32</v>
      </c>
      <c r="K587" s="51">
        <v>9</v>
      </c>
      <c r="L587" s="52" t="s">
        <v>1098</v>
      </c>
      <c r="M587" s="53" t="s">
        <v>1065</v>
      </c>
      <c r="N587" s="53" t="s">
        <v>2863</v>
      </c>
      <c r="O587" s="53" t="s">
        <v>2833</v>
      </c>
      <c r="P587" s="47" t="s">
        <v>1066</v>
      </c>
      <c r="Q587" s="47" t="s">
        <v>351</v>
      </c>
      <c r="R587" s="51">
        <v>813</v>
      </c>
      <c r="S587" s="47" t="s">
        <v>17</v>
      </c>
      <c r="T587" s="47" t="s">
        <v>18</v>
      </c>
      <c r="U587" s="51">
        <v>2</v>
      </c>
      <c r="V587" s="51">
        <v>0</v>
      </c>
      <c r="W587" s="47" t="s">
        <v>19</v>
      </c>
      <c r="X587" s="47" t="s">
        <v>20</v>
      </c>
      <c r="Y587" s="54">
        <v>42</v>
      </c>
      <c r="Z587" s="55">
        <v>109.2</v>
      </c>
      <c r="AA587" s="45">
        <f t="shared" si="18"/>
        <v>42</v>
      </c>
      <c r="AB587" s="17"/>
      <c r="AC587" s="17"/>
      <c r="AD587" s="33"/>
    </row>
    <row r="588" spans="1:30" ht="150" customHeight="1">
      <c r="A588" s="2">
        <v>16277</v>
      </c>
      <c r="B588" s="2"/>
      <c r="C588" s="35">
        <v>2092433432594</v>
      </c>
      <c r="D588" s="47" t="s">
        <v>1099</v>
      </c>
      <c r="E588" s="47" t="s">
        <v>1100</v>
      </c>
      <c r="F588" s="37">
        <v>0</v>
      </c>
      <c r="G588" s="38">
        <f t="shared" si="19"/>
        <v>2</v>
      </c>
      <c r="H588" s="48">
        <v>0</v>
      </c>
      <c r="I588" s="49">
        <v>2</v>
      </c>
      <c r="J588" s="50">
        <v>30</v>
      </c>
      <c r="K588" s="51">
        <v>7</v>
      </c>
      <c r="L588" s="52" t="s">
        <v>1101</v>
      </c>
      <c r="M588" s="53" t="s">
        <v>1065</v>
      </c>
      <c r="N588" s="53" t="s">
        <v>2863</v>
      </c>
      <c r="O588" s="53" t="s">
        <v>2833</v>
      </c>
      <c r="P588" s="47" t="s">
        <v>1066</v>
      </c>
      <c r="Q588" s="47" t="s">
        <v>1102</v>
      </c>
      <c r="R588" s="51">
        <v>1</v>
      </c>
      <c r="S588" s="47" t="s">
        <v>17</v>
      </c>
      <c r="T588" s="47" t="s">
        <v>18</v>
      </c>
      <c r="U588" s="51">
        <v>2</v>
      </c>
      <c r="V588" s="51">
        <v>0</v>
      </c>
      <c r="W588" s="47" t="s">
        <v>19</v>
      </c>
      <c r="X588" s="47" t="s">
        <v>20</v>
      </c>
      <c r="Y588" s="54">
        <v>42</v>
      </c>
      <c r="Z588" s="55">
        <v>109.2</v>
      </c>
      <c r="AA588" s="45">
        <f t="shared" si="18"/>
        <v>84</v>
      </c>
      <c r="AB588" s="17"/>
      <c r="AC588" s="17"/>
      <c r="AD588" s="33"/>
    </row>
    <row r="589" spans="1:30" ht="150" customHeight="1">
      <c r="A589" s="2">
        <v>16278</v>
      </c>
      <c r="B589" s="2"/>
      <c r="C589" s="35">
        <v>2092433432600</v>
      </c>
      <c r="D589" s="47" t="s">
        <v>1099</v>
      </c>
      <c r="E589" s="47" t="s">
        <v>1100</v>
      </c>
      <c r="F589" s="37">
        <v>0</v>
      </c>
      <c r="G589" s="38">
        <f t="shared" si="19"/>
        <v>4</v>
      </c>
      <c r="H589" s="48">
        <v>0</v>
      </c>
      <c r="I589" s="49">
        <v>4</v>
      </c>
      <c r="J589" s="50">
        <v>31</v>
      </c>
      <c r="K589" s="51">
        <v>8</v>
      </c>
      <c r="L589" s="52" t="s">
        <v>1101</v>
      </c>
      <c r="M589" s="53" t="s">
        <v>1065</v>
      </c>
      <c r="N589" s="53" t="s">
        <v>2863</v>
      </c>
      <c r="O589" s="53" t="s">
        <v>2833</v>
      </c>
      <c r="P589" s="47" t="s">
        <v>1066</v>
      </c>
      <c r="Q589" s="47" t="s">
        <v>1102</v>
      </c>
      <c r="R589" s="51">
        <v>1</v>
      </c>
      <c r="S589" s="47" t="s">
        <v>17</v>
      </c>
      <c r="T589" s="47" t="s">
        <v>18</v>
      </c>
      <c r="U589" s="51">
        <v>2</v>
      </c>
      <c r="V589" s="51">
        <v>0</v>
      </c>
      <c r="W589" s="47" t="s">
        <v>19</v>
      </c>
      <c r="X589" s="47" t="s">
        <v>20</v>
      </c>
      <c r="Y589" s="54">
        <v>42</v>
      </c>
      <c r="Z589" s="55">
        <v>109.2</v>
      </c>
      <c r="AA589" s="45">
        <f t="shared" si="18"/>
        <v>168</v>
      </c>
      <c r="AB589" s="17"/>
      <c r="AC589" s="17"/>
      <c r="AD589" s="33"/>
    </row>
    <row r="590" spans="1:30" ht="150" customHeight="1">
      <c r="A590" s="2">
        <v>15264</v>
      </c>
      <c r="B590" s="2"/>
      <c r="C590" s="35">
        <v>2092433532393</v>
      </c>
      <c r="D590" s="47" t="s">
        <v>1110</v>
      </c>
      <c r="E590" s="47" t="s">
        <v>1111</v>
      </c>
      <c r="F590" s="37">
        <v>7</v>
      </c>
      <c r="G590" s="38">
        <f t="shared" si="19"/>
        <v>7</v>
      </c>
      <c r="H590" s="48">
        <v>0</v>
      </c>
      <c r="I590" s="49">
        <v>7</v>
      </c>
      <c r="J590" s="50">
        <v>28</v>
      </c>
      <c r="K590" s="51">
        <v>5</v>
      </c>
      <c r="L590" s="52" t="s">
        <v>1105</v>
      </c>
      <c r="M590" s="53" t="s">
        <v>1065</v>
      </c>
      <c r="N590" s="53" t="s">
        <v>2863</v>
      </c>
      <c r="O590" s="53" t="s">
        <v>2833</v>
      </c>
      <c r="P590" s="47" t="s">
        <v>1066</v>
      </c>
      <c r="Q590" s="47" t="s">
        <v>1102</v>
      </c>
      <c r="R590" s="51">
        <v>58</v>
      </c>
      <c r="S590" s="47" t="s">
        <v>17</v>
      </c>
      <c r="T590" s="47" t="s">
        <v>18</v>
      </c>
      <c r="U590" s="51">
        <v>2</v>
      </c>
      <c r="V590" s="51">
        <v>0</v>
      </c>
      <c r="W590" s="47" t="s">
        <v>19</v>
      </c>
      <c r="X590" s="47" t="s">
        <v>20</v>
      </c>
      <c r="Y590" s="54">
        <v>42</v>
      </c>
      <c r="Z590" s="55">
        <v>109.2</v>
      </c>
      <c r="AA590" s="45">
        <f t="shared" si="18"/>
        <v>294</v>
      </c>
      <c r="AB590" s="17"/>
      <c r="AC590" s="17"/>
      <c r="AD590" s="33"/>
    </row>
    <row r="591" spans="1:30" ht="150" customHeight="1">
      <c r="A591" s="2">
        <v>15265</v>
      </c>
      <c r="B591" s="2"/>
      <c r="C591" s="35">
        <v>2092433530870</v>
      </c>
      <c r="D591" s="47" t="s">
        <v>1110</v>
      </c>
      <c r="E591" s="47" t="s">
        <v>1111</v>
      </c>
      <c r="F591" s="37">
        <v>2</v>
      </c>
      <c r="G591" s="38">
        <f t="shared" si="19"/>
        <v>3</v>
      </c>
      <c r="H591" s="48">
        <v>1</v>
      </c>
      <c r="I591" s="49">
        <v>2</v>
      </c>
      <c r="J591" s="50">
        <v>27</v>
      </c>
      <c r="K591" s="51">
        <v>4</v>
      </c>
      <c r="L591" s="52" t="s">
        <v>1105</v>
      </c>
      <c r="M591" s="53" t="s">
        <v>1065</v>
      </c>
      <c r="N591" s="53" t="s">
        <v>2863</v>
      </c>
      <c r="O591" s="53" t="s">
        <v>2833</v>
      </c>
      <c r="P591" s="47" t="s">
        <v>1066</v>
      </c>
      <c r="Q591" s="47" t="s">
        <v>1102</v>
      </c>
      <c r="R591" s="51">
        <v>58</v>
      </c>
      <c r="S591" s="47" t="s">
        <v>17</v>
      </c>
      <c r="T591" s="47" t="s">
        <v>18</v>
      </c>
      <c r="U591" s="51">
        <v>2</v>
      </c>
      <c r="V591" s="51">
        <v>0</v>
      </c>
      <c r="W591" s="47" t="s">
        <v>19</v>
      </c>
      <c r="X591" s="47" t="s">
        <v>20</v>
      </c>
      <c r="Y591" s="54">
        <v>42</v>
      </c>
      <c r="Z591" s="55">
        <v>109.2</v>
      </c>
      <c r="AA591" s="45">
        <f t="shared" si="18"/>
        <v>126</v>
      </c>
      <c r="AB591" s="17"/>
      <c r="AC591" s="17"/>
      <c r="AD591" s="33"/>
    </row>
    <row r="592" spans="1:30" ht="150" customHeight="1">
      <c r="A592" s="2">
        <v>15267</v>
      </c>
      <c r="B592" s="2"/>
      <c r="C592" s="35">
        <v>2092433532409</v>
      </c>
      <c r="D592" s="47" t="s">
        <v>1108</v>
      </c>
      <c r="E592" s="47" t="s">
        <v>1109</v>
      </c>
      <c r="F592" s="37">
        <v>22</v>
      </c>
      <c r="G592" s="38">
        <f t="shared" si="19"/>
        <v>21</v>
      </c>
      <c r="H592" s="48">
        <v>0</v>
      </c>
      <c r="I592" s="49">
        <v>21</v>
      </c>
      <c r="J592" s="50">
        <v>29</v>
      </c>
      <c r="K592" s="51">
        <v>6</v>
      </c>
      <c r="L592" s="52" t="s">
        <v>1105</v>
      </c>
      <c r="M592" s="53" t="s">
        <v>1065</v>
      </c>
      <c r="N592" s="53" t="s">
        <v>2863</v>
      </c>
      <c r="O592" s="53" t="s">
        <v>2833</v>
      </c>
      <c r="P592" s="47" t="s">
        <v>1066</v>
      </c>
      <c r="Q592" s="47" t="s">
        <v>1102</v>
      </c>
      <c r="R592" s="51">
        <v>58</v>
      </c>
      <c r="S592" s="47" t="s">
        <v>17</v>
      </c>
      <c r="T592" s="47" t="s">
        <v>18</v>
      </c>
      <c r="U592" s="51">
        <v>2</v>
      </c>
      <c r="V592" s="51">
        <v>0</v>
      </c>
      <c r="W592" s="47" t="s">
        <v>19</v>
      </c>
      <c r="X592" s="47" t="s">
        <v>20</v>
      </c>
      <c r="Y592" s="54">
        <v>42</v>
      </c>
      <c r="Z592" s="55">
        <v>109.2</v>
      </c>
      <c r="AA592" s="45">
        <f t="shared" si="18"/>
        <v>882</v>
      </c>
      <c r="AB592" s="17"/>
      <c r="AC592" s="17"/>
      <c r="AD592" s="33"/>
    </row>
    <row r="593" spans="1:30" ht="150" customHeight="1">
      <c r="A593" s="2">
        <v>16744</v>
      </c>
      <c r="B593" s="2"/>
      <c r="C593" s="35">
        <v>2092433636831</v>
      </c>
      <c r="D593" s="47" t="s">
        <v>1106</v>
      </c>
      <c r="E593" s="47" t="s">
        <v>1107</v>
      </c>
      <c r="F593" s="37">
        <v>14</v>
      </c>
      <c r="G593" s="38">
        <f t="shared" si="19"/>
        <v>13</v>
      </c>
      <c r="H593" s="48">
        <v>0</v>
      </c>
      <c r="I593" s="49">
        <v>13</v>
      </c>
      <c r="J593" s="50">
        <v>32</v>
      </c>
      <c r="K593" s="51">
        <v>9</v>
      </c>
      <c r="L593" s="52" t="s">
        <v>1105</v>
      </c>
      <c r="M593" s="53" t="s">
        <v>1065</v>
      </c>
      <c r="N593" s="53" t="s">
        <v>2863</v>
      </c>
      <c r="O593" s="53" t="s">
        <v>2833</v>
      </c>
      <c r="P593" s="47" t="s">
        <v>1066</v>
      </c>
      <c r="Q593" s="47" t="s">
        <v>1102</v>
      </c>
      <c r="R593" s="51">
        <v>58</v>
      </c>
      <c r="S593" s="47" t="s">
        <v>17</v>
      </c>
      <c r="T593" s="47" t="s">
        <v>18</v>
      </c>
      <c r="U593" s="51">
        <v>2</v>
      </c>
      <c r="V593" s="51">
        <v>0</v>
      </c>
      <c r="W593" s="47" t="s">
        <v>19</v>
      </c>
      <c r="X593" s="47" t="s">
        <v>20</v>
      </c>
      <c r="Y593" s="54">
        <v>42</v>
      </c>
      <c r="Z593" s="55">
        <v>109.2</v>
      </c>
      <c r="AA593" s="45">
        <f t="shared" si="18"/>
        <v>546</v>
      </c>
      <c r="AB593" s="17"/>
      <c r="AC593" s="17"/>
      <c r="AD593" s="33"/>
    </row>
    <row r="594" spans="1:30" ht="150" customHeight="1">
      <c r="A594" s="2">
        <v>16746</v>
      </c>
      <c r="B594" s="2"/>
      <c r="C594" s="35">
        <v>2092433532416</v>
      </c>
      <c r="D594" s="47" t="s">
        <v>1103</v>
      </c>
      <c r="E594" s="47" t="s">
        <v>1104</v>
      </c>
      <c r="F594" s="37">
        <v>10</v>
      </c>
      <c r="G594" s="38">
        <f t="shared" si="19"/>
        <v>10</v>
      </c>
      <c r="H594" s="48">
        <v>0</v>
      </c>
      <c r="I594" s="49">
        <v>10</v>
      </c>
      <c r="J594" s="50">
        <v>30</v>
      </c>
      <c r="K594" s="51">
        <v>7</v>
      </c>
      <c r="L594" s="52" t="s">
        <v>1105</v>
      </c>
      <c r="M594" s="53" t="s">
        <v>1065</v>
      </c>
      <c r="N594" s="53" t="s">
        <v>2863</v>
      </c>
      <c r="O594" s="53" t="s">
        <v>2833</v>
      </c>
      <c r="P594" s="47" t="s">
        <v>1066</v>
      </c>
      <c r="Q594" s="47" t="s">
        <v>1102</v>
      </c>
      <c r="R594" s="51">
        <v>58</v>
      </c>
      <c r="S594" s="47" t="s">
        <v>17</v>
      </c>
      <c r="T594" s="47" t="s">
        <v>18</v>
      </c>
      <c r="U594" s="51">
        <v>2</v>
      </c>
      <c r="V594" s="51">
        <v>0</v>
      </c>
      <c r="W594" s="47" t="s">
        <v>19</v>
      </c>
      <c r="X594" s="47" t="s">
        <v>20</v>
      </c>
      <c r="Y594" s="54">
        <v>42</v>
      </c>
      <c r="Z594" s="55">
        <v>109.2</v>
      </c>
      <c r="AA594" s="45">
        <f t="shared" si="18"/>
        <v>420</v>
      </c>
      <c r="AB594" s="17"/>
      <c r="AC594" s="17"/>
      <c r="AD594" s="33"/>
    </row>
    <row r="595" spans="1:30" ht="150" customHeight="1">
      <c r="A595" s="2">
        <v>16747</v>
      </c>
      <c r="B595" s="2"/>
      <c r="C595" s="35">
        <v>2092433636824</v>
      </c>
      <c r="D595" s="47" t="s">
        <v>1103</v>
      </c>
      <c r="E595" s="47" t="s">
        <v>1104</v>
      </c>
      <c r="F595" s="37">
        <v>26</v>
      </c>
      <c r="G595" s="38">
        <f t="shared" si="19"/>
        <v>26</v>
      </c>
      <c r="H595" s="48">
        <v>0</v>
      </c>
      <c r="I595" s="49">
        <v>26</v>
      </c>
      <c r="J595" s="50">
        <v>31</v>
      </c>
      <c r="K595" s="51">
        <v>8</v>
      </c>
      <c r="L595" s="52" t="s">
        <v>1105</v>
      </c>
      <c r="M595" s="53" t="s">
        <v>1065</v>
      </c>
      <c r="N595" s="53" t="s">
        <v>2863</v>
      </c>
      <c r="O595" s="53" t="s">
        <v>2833</v>
      </c>
      <c r="P595" s="47" t="s">
        <v>1066</v>
      </c>
      <c r="Q595" s="47" t="s">
        <v>1102</v>
      </c>
      <c r="R595" s="51">
        <v>58</v>
      </c>
      <c r="S595" s="47" t="s">
        <v>17</v>
      </c>
      <c r="T595" s="47" t="s">
        <v>18</v>
      </c>
      <c r="U595" s="51">
        <v>2</v>
      </c>
      <c r="V595" s="51">
        <v>0</v>
      </c>
      <c r="W595" s="47" t="s">
        <v>19</v>
      </c>
      <c r="X595" s="47" t="s">
        <v>20</v>
      </c>
      <c r="Y595" s="54">
        <v>42</v>
      </c>
      <c r="Z595" s="55">
        <v>109.2</v>
      </c>
      <c r="AA595" s="45">
        <f t="shared" si="18"/>
        <v>1092</v>
      </c>
      <c r="AB595" s="17"/>
      <c r="AC595" s="17"/>
      <c r="AD595" s="33"/>
    </row>
    <row r="596" spans="1:30" ht="150" customHeight="1">
      <c r="A596" s="2">
        <v>13641</v>
      </c>
      <c r="B596" s="2"/>
      <c r="C596" s="35">
        <v>2092433467527</v>
      </c>
      <c r="D596" s="47" t="s">
        <v>1114</v>
      </c>
      <c r="E596" s="47" t="s">
        <v>1115</v>
      </c>
      <c r="F596" s="37">
        <v>0</v>
      </c>
      <c r="G596" s="38">
        <f t="shared" si="19"/>
        <v>4</v>
      </c>
      <c r="H596" s="48">
        <v>0</v>
      </c>
      <c r="I596" s="49">
        <v>4</v>
      </c>
      <c r="J596" s="50">
        <v>31</v>
      </c>
      <c r="K596" s="51">
        <v>8</v>
      </c>
      <c r="L596" s="52" t="s">
        <v>1116</v>
      </c>
      <c r="M596" s="53" t="s">
        <v>1065</v>
      </c>
      <c r="N596" s="53" t="s">
        <v>2863</v>
      </c>
      <c r="O596" s="53" t="s">
        <v>2833</v>
      </c>
      <c r="P596" s="47" t="s">
        <v>1066</v>
      </c>
      <c r="Q596" s="47" t="s">
        <v>1102</v>
      </c>
      <c r="R596" s="51">
        <v>334</v>
      </c>
      <c r="S596" s="47" t="s">
        <v>17</v>
      </c>
      <c r="T596" s="47" t="s">
        <v>18</v>
      </c>
      <c r="U596" s="51">
        <v>2</v>
      </c>
      <c r="V596" s="51">
        <v>0</v>
      </c>
      <c r="W596" s="47" t="s">
        <v>19</v>
      </c>
      <c r="X596" s="47" t="s">
        <v>20</v>
      </c>
      <c r="Y596" s="54">
        <v>42</v>
      </c>
      <c r="Z596" s="55">
        <v>109.2</v>
      </c>
      <c r="AA596" s="45">
        <f t="shared" si="18"/>
        <v>168</v>
      </c>
      <c r="AB596" s="17"/>
      <c r="AC596" s="17"/>
      <c r="AD596" s="33"/>
    </row>
    <row r="597" spans="1:30" ht="150" customHeight="1">
      <c r="A597" s="2">
        <v>13642</v>
      </c>
      <c r="B597" s="2"/>
      <c r="C597" s="35">
        <v>2092433467459</v>
      </c>
      <c r="D597" s="47" t="s">
        <v>1114</v>
      </c>
      <c r="E597" s="47" t="s">
        <v>1115</v>
      </c>
      <c r="F597" s="37">
        <v>0</v>
      </c>
      <c r="G597" s="38">
        <f t="shared" si="19"/>
        <v>1</v>
      </c>
      <c r="H597" s="48">
        <v>0</v>
      </c>
      <c r="I597" s="49">
        <v>1</v>
      </c>
      <c r="J597" s="50">
        <v>24</v>
      </c>
      <c r="K597" s="51">
        <v>1</v>
      </c>
      <c r="L597" s="52" t="s">
        <v>1116</v>
      </c>
      <c r="M597" s="53" t="s">
        <v>1065</v>
      </c>
      <c r="N597" s="53" t="s">
        <v>2863</v>
      </c>
      <c r="O597" s="53" t="s">
        <v>2833</v>
      </c>
      <c r="P597" s="47" t="s">
        <v>1066</v>
      </c>
      <c r="Q597" s="47" t="s">
        <v>1102</v>
      </c>
      <c r="R597" s="51">
        <v>334</v>
      </c>
      <c r="S597" s="47" t="s">
        <v>17</v>
      </c>
      <c r="T597" s="47" t="s">
        <v>18</v>
      </c>
      <c r="U597" s="51">
        <v>2</v>
      </c>
      <c r="V597" s="51">
        <v>0</v>
      </c>
      <c r="W597" s="47" t="s">
        <v>19</v>
      </c>
      <c r="X597" s="47" t="s">
        <v>20</v>
      </c>
      <c r="Y597" s="54">
        <v>42</v>
      </c>
      <c r="Z597" s="55">
        <v>109.2</v>
      </c>
      <c r="AA597" s="45">
        <f t="shared" si="18"/>
        <v>42</v>
      </c>
      <c r="AB597" s="17"/>
      <c r="AC597" s="17"/>
      <c r="AD597" s="33"/>
    </row>
    <row r="598" spans="1:30" ht="150" customHeight="1">
      <c r="A598" s="2">
        <v>13643</v>
      </c>
      <c r="B598" s="2"/>
      <c r="C598" s="35">
        <v>2092433467503</v>
      </c>
      <c r="D598" s="47" t="s">
        <v>1114</v>
      </c>
      <c r="E598" s="47" t="s">
        <v>1115</v>
      </c>
      <c r="F598" s="37">
        <v>0</v>
      </c>
      <c r="G598" s="38">
        <f t="shared" si="19"/>
        <v>3</v>
      </c>
      <c r="H598" s="48">
        <v>1</v>
      </c>
      <c r="I598" s="49">
        <v>2</v>
      </c>
      <c r="J598" s="50">
        <v>29</v>
      </c>
      <c r="K598" s="51">
        <v>6</v>
      </c>
      <c r="L598" s="52" t="s">
        <v>1116</v>
      </c>
      <c r="M598" s="53" t="s">
        <v>1065</v>
      </c>
      <c r="N598" s="53" t="s">
        <v>2863</v>
      </c>
      <c r="O598" s="53" t="s">
        <v>2833</v>
      </c>
      <c r="P598" s="47" t="s">
        <v>1066</v>
      </c>
      <c r="Q598" s="47" t="s">
        <v>1102</v>
      </c>
      <c r="R598" s="51">
        <v>334</v>
      </c>
      <c r="S598" s="47" t="s">
        <v>17</v>
      </c>
      <c r="T598" s="47" t="s">
        <v>18</v>
      </c>
      <c r="U598" s="51">
        <v>2</v>
      </c>
      <c r="V598" s="51">
        <v>0</v>
      </c>
      <c r="W598" s="47" t="s">
        <v>19</v>
      </c>
      <c r="X598" s="47" t="s">
        <v>20</v>
      </c>
      <c r="Y598" s="54">
        <v>42</v>
      </c>
      <c r="Z598" s="55">
        <v>109.2</v>
      </c>
      <c r="AA598" s="45">
        <f t="shared" si="18"/>
        <v>126</v>
      </c>
      <c r="AB598" s="17"/>
      <c r="AC598" s="17"/>
      <c r="AD598" s="33"/>
    </row>
    <row r="599" spans="1:30" ht="150" customHeight="1">
      <c r="A599" s="2">
        <v>13644</v>
      </c>
      <c r="B599" s="2"/>
      <c r="C599" s="35">
        <v>2092433467510</v>
      </c>
      <c r="D599" s="47" t="s">
        <v>1114</v>
      </c>
      <c r="E599" s="47" t="s">
        <v>1115</v>
      </c>
      <c r="F599" s="37">
        <v>0</v>
      </c>
      <c r="G599" s="38">
        <f t="shared" si="19"/>
        <v>9</v>
      </c>
      <c r="H599" s="48">
        <v>0</v>
      </c>
      <c r="I599" s="49">
        <v>9</v>
      </c>
      <c r="J599" s="50">
        <v>30</v>
      </c>
      <c r="K599" s="51">
        <v>7</v>
      </c>
      <c r="L599" s="52" t="s">
        <v>1116</v>
      </c>
      <c r="M599" s="53" t="s">
        <v>1065</v>
      </c>
      <c r="N599" s="53" t="s">
        <v>2863</v>
      </c>
      <c r="O599" s="53" t="s">
        <v>2833</v>
      </c>
      <c r="P599" s="47" t="s">
        <v>1066</v>
      </c>
      <c r="Q599" s="47" t="s">
        <v>1102</v>
      </c>
      <c r="R599" s="51">
        <v>334</v>
      </c>
      <c r="S599" s="47" t="s">
        <v>17</v>
      </c>
      <c r="T599" s="47" t="s">
        <v>18</v>
      </c>
      <c r="U599" s="51">
        <v>2</v>
      </c>
      <c r="V599" s="51">
        <v>0</v>
      </c>
      <c r="W599" s="47" t="s">
        <v>19</v>
      </c>
      <c r="X599" s="47" t="s">
        <v>20</v>
      </c>
      <c r="Y599" s="54">
        <v>42</v>
      </c>
      <c r="Z599" s="55">
        <v>109.2</v>
      </c>
      <c r="AA599" s="45">
        <f t="shared" si="18"/>
        <v>378</v>
      </c>
      <c r="AB599" s="17"/>
      <c r="AC599" s="17"/>
      <c r="AD599" s="33"/>
    </row>
    <row r="600" spans="1:30" ht="150" customHeight="1">
      <c r="A600" s="2">
        <v>13638</v>
      </c>
      <c r="B600" s="2"/>
      <c r="C600" s="35">
        <v>2092433633823</v>
      </c>
      <c r="D600" s="47" t="s">
        <v>1119</v>
      </c>
      <c r="E600" s="47" t="s">
        <v>1120</v>
      </c>
      <c r="F600" s="37">
        <v>0</v>
      </c>
      <c r="G600" s="38">
        <f t="shared" si="19"/>
        <v>1</v>
      </c>
      <c r="H600" s="48">
        <v>0</v>
      </c>
      <c r="I600" s="49">
        <v>1</v>
      </c>
      <c r="J600" s="50">
        <v>33</v>
      </c>
      <c r="K600" s="51">
        <v>10</v>
      </c>
      <c r="L600" s="52" t="s">
        <v>1121</v>
      </c>
      <c r="M600" s="53" t="s">
        <v>1065</v>
      </c>
      <c r="N600" s="53" t="s">
        <v>2863</v>
      </c>
      <c r="O600" s="53" t="s">
        <v>2833</v>
      </c>
      <c r="P600" s="47" t="s">
        <v>1066</v>
      </c>
      <c r="Q600" s="47" t="s">
        <v>1102</v>
      </c>
      <c r="R600" s="51">
        <v>377</v>
      </c>
      <c r="S600" s="47" t="s">
        <v>17</v>
      </c>
      <c r="T600" s="47" t="s">
        <v>18</v>
      </c>
      <c r="U600" s="51">
        <v>2</v>
      </c>
      <c r="V600" s="51">
        <v>0</v>
      </c>
      <c r="W600" s="47" t="s">
        <v>19</v>
      </c>
      <c r="X600" s="47" t="s">
        <v>20</v>
      </c>
      <c r="Y600" s="54">
        <v>42</v>
      </c>
      <c r="Z600" s="55">
        <v>109.2</v>
      </c>
      <c r="AA600" s="45">
        <f t="shared" si="18"/>
        <v>42</v>
      </c>
      <c r="AB600" s="17"/>
      <c r="AC600" s="17"/>
      <c r="AD600" s="33"/>
    </row>
    <row r="601" spans="1:30" ht="150" customHeight="1">
      <c r="A601" s="2">
        <v>13639</v>
      </c>
      <c r="B601" s="2"/>
      <c r="C601" s="35">
        <v>2092433633809</v>
      </c>
      <c r="D601" s="47" t="s">
        <v>1119</v>
      </c>
      <c r="E601" s="47" t="s">
        <v>1120</v>
      </c>
      <c r="F601" s="37">
        <v>0</v>
      </c>
      <c r="G601" s="38">
        <f t="shared" si="19"/>
        <v>5</v>
      </c>
      <c r="H601" s="48">
        <v>0</v>
      </c>
      <c r="I601" s="49">
        <v>5</v>
      </c>
      <c r="J601" s="50">
        <v>31</v>
      </c>
      <c r="K601" s="51">
        <v>8</v>
      </c>
      <c r="L601" s="52" t="s">
        <v>1121</v>
      </c>
      <c r="M601" s="53" t="s">
        <v>1065</v>
      </c>
      <c r="N601" s="53" t="s">
        <v>2863</v>
      </c>
      <c r="O601" s="53" t="s">
        <v>2833</v>
      </c>
      <c r="P601" s="47" t="s">
        <v>1066</v>
      </c>
      <c r="Q601" s="47" t="s">
        <v>1102</v>
      </c>
      <c r="R601" s="51">
        <v>377</v>
      </c>
      <c r="S601" s="47" t="s">
        <v>17</v>
      </c>
      <c r="T601" s="47" t="s">
        <v>18</v>
      </c>
      <c r="U601" s="51">
        <v>2</v>
      </c>
      <c r="V601" s="51">
        <v>0</v>
      </c>
      <c r="W601" s="47" t="s">
        <v>19</v>
      </c>
      <c r="X601" s="47" t="s">
        <v>20</v>
      </c>
      <c r="Y601" s="54">
        <v>42</v>
      </c>
      <c r="Z601" s="55">
        <v>109.2</v>
      </c>
      <c r="AA601" s="45">
        <f t="shared" si="18"/>
        <v>210</v>
      </c>
      <c r="AB601" s="17"/>
      <c r="AC601" s="17"/>
      <c r="AD601" s="33"/>
    </row>
    <row r="602" spans="1:30" ht="150" customHeight="1">
      <c r="A602" s="2">
        <v>13673</v>
      </c>
      <c r="B602" s="2"/>
      <c r="C602" s="35">
        <v>2092433303764</v>
      </c>
      <c r="D602" s="47" t="s">
        <v>1128</v>
      </c>
      <c r="E602" s="47" t="s">
        <v>1129</v>
      </c>
      <c r="F602" s="37">
        <v>5</v>
      </c>
      <c r="G602" s="38">
        <f t="shared" si="19"/>
        <v>5</v>
      </c>
      <c r="H602" s="48">
        <v>0</v>
      </c>
      <c r="I602" s="49">
        <v>5</v>
      </c>
      <c r="J602" s="50">
        <v>24</v>
      </c>
      <c r="K602" s="51">
        <v>1</v>
      </c>
      <c r="L602" s="52" t="s">
        <v>1124</v>
      </c>
      <c r="M602" s="53" t="s">
        <v>1065</v>
      </c>
      <c r="N602" s="53" t="s">
        <v>2863</v>
      </c>
      <c r="O602" s="53" t="s">
        <v>2833</v>
      </c>
      <c r="P602" s="47" t="s">
        <v>1066</v>
      </c>
      <c r="Q602" s="47" t="s">
        <v>1125</v>
      </c>
      <c r="R602" s="51">
        <v>999</v>
      </c>
      <c r="S602" s="47" t="s">
        <v>17</v>
      </c>
      <c r="T602" s="47" t="s">
        <v>18</v>
      </c>
      <c r="U602" s="51">
        <v>2</v>
      </c>
      <c r="V602" s="51">
        <v>0</v>
      </c>
      <c r="W602" s="47" t="s">
        <v>19</v>
      </c>
      <c r="X602" s="47" t="s">
        <v>20</v>
      </c>
      <c r="Y602" s="54">
        <v>42</v>
      </c>
      <c r="Z602" s="55">
        <v>109.2</v>
      </c>
      <c r="AA602" s="45">
        <f t="shared" si="18"/>
        <v>210</v>
      </c>
      <c r="AB602" s="17"/>
      <c r="AC602" s="17"/>
      <c r="AD602" s="33"/>
    </row>
    <row r="603" spans="1:30" ht="150" customHeight="1">
      <c r="A603" s="2">
        <v>16169</v>
      </c>
      <c r="B603" s="2"/>
      <c r="C603" s="35">
        <v>2092433303771</v>
      </c>
      <c r="D603" s="47" t="s">
        <v>1126</v>
      </c>
      <c r="E603" s="47" t="s">
        <v>1127</v>
      </c>
      <c r="F603" s="37">
        <v>7</v>
      </c>
      <c r="G603" s="38">
        <f t="shared" si="19"/>
        <v>0</v>
      </c>
      <c r="H603" s="48">
        <v>0</v>
      </c>
      <c r="I603" s="49">
        <v>0</v>
      </c>
      <c r="J603" s="50">
        <v>25</v>
      </c>
      <c r="K603" s="51">
        <v>2</v>
      </c>
      <c r="L603" s="52" t="s">
        <v>1124</v>
      </c>
      <c r="M603" s="53" t="s">
        <v>1065</v>
      </c>
      <c r="N603" s="53" t="s">
        <v>2863</v>
      </c>
      <c r="O603" s="53" t="s">
        <v>2833</v>
      </c>
      <c r="P603" s="47" t="s">
        <v>1066</v>
      </c>
      <c r="Q603" s="47" t="s">
        <v>1125</v>
      </c>
      <c r="R603" s="51">
        <v>999</v>
      </c>
      <c r="S603" s="47" t="s">
        <v>17</v>
      </c>
      <c r="T603" s="47" t="s">
        <v>18</v>
      </c>
      <c r="U603" s="51">
        <v>2</v>
      </c>
      <c r="V603" s="51">
        <v>0</v>
      </c>
      <c r="W603" s="47" t="s">
        <v>19</v>
      </c>
      <c r="X603" s="47" t="s">
        <v>20</v>
      </c>
      <c r="Y603" s="54">
        <v>42</v>
      </c>
      <c r="Z603" s="55">
        <v>109.2</v>
      </c>
      <c r="AA603" s="45">
        <f t="shared" si="18"/>
        <v>0</v>
      </c>
      <c r="AB603" s="17"/>
      <c r="AC603" s="17"/>
      <c r="AD603" s="33"/>
    </row>
    <row r="604" spans="1:30" ht="150" customHeight="1">
      <c r="A604" s="2">
        <v>16171</v>
      </c>
      <c r="B604" s="2"/>
      <c r="C604" s="35">
        <v>2092433303788</v>
      </c>
      <c r="D604" s="47" t="s">
        <v>1122</v>
      </c>
      <c r="E604" s="47" t="s">
        <v>1123</v>
      </c>
      <c r="F604" s="37">
        <v>11</v>
      </c>
      <c r="G604" s="38">
        <f t="shared" si="19"/>
        <v>5</v>
      </c>
      <c r="H604" s="48">
        <v>0</v>
      </c>
      <c r="I604" s="49">
        <v>5</v>
      </c>
      <c r="J604" s="50">
        <v>26</v>
      </c>
      <c r="K604" s="51">
        <v>3</v>
      </c>
      <c r="L604" s="52" t="s">
        <v>1124</v>
      </c>
      <c r="M604" s="53" t="s">
        <v>1065</v>
      </c>
      <c r="N604" s="53" t="s">
        <v>2863</v>
      </c>
      <c r="O604" s="53" t="s">
        <v>2833</v>
      </c>
      <c r="P604" s="47" t="s">
        <v>1066</v>
      </c>
      <c r="Q604" s="47" t="s">
        <v>1125</v>
      </c>
      <c r="R604" s="51">
        <v>999</v>
      </c>
      <c r="S604" s="47" t="s">
        <v>17</v>
      </c>
      <c r="T604" s="47" t="s">
        <v>18</v>
      </c>
      <c r="U604" s="51">
        <v>2</v>
      </c>
      <c r="V604" s="51">
        <v>0</v>
      </c>
      <c r="W604" s="47" t="s">
        <v>19</v>
      </c>
      <c r="X604" s="47" t="s">
        <v>20</v>
      </c>
      <c r="Y604" s="54">
        <v>42</v>
      </c>
      <c r="Z604" s="55">
        <v>109.2</v>
      </c>
      <c r="AA604" s="45">
        <f t="shared" si="18"/>
        <v>210</v>
      </c>
      <c r="AB604" s="17"/>
      <c r="AC604" s="17"/>
      <c r="AD604" s="33"/>
    </row>
    <row r="605" spans="1:30" ht="150" customHeight="1">
      <c r="A605" s="2">
        <v>16172</v>
      </c>
      <c r="B605" s="2"/>
      <c r="C605" s="35">
        <v>2092433303795</v>
      </c>
      <c r="D605" s="47" t="s">
        <v>1122</v>
      </c>
      <c r="E605" s="47" t="s">
        <v>1123</v>
      </c>
      <c r="F605" s="37">
        <v>13</v>
      </c>
      <c r="G605" s="38">
        <f t="shared" si="19"/>
        <v>2</v>
      </c>
      <c r="H605" s="48">
        <v>1</v>
      </c>
      <c r="I605" s="49">
        <v>1</v>
      </c>
      <c r="J605" s="50">
        <v>27</v>
      </c>
      <c r="K605" s="51">
        <v>4</v>
      </c>
      <c r="L605" s="52" t="s">
        <v>1124</v>
      </c>
      <c r="M605" s="53" t="s">
        <v>1065</v>
      </c>
      <c r="N605" s="53" t="s">
        <v>2863</v>
      </c>
      <c r="O605" s="53" t="s">
        <v>2833</v>
      </c>
      <c r="P605" s="47" t="s">
        <v>1066</v>
      </c>
      <c r="Q605" s="47" t="s">
        <v>1125</v>
      </c>
      <c r="R605" s="51">
        <v>999</v>
      </c>
      <c r="S605" s="47" t="s">
        <v>17</v>
      </c>
      <c r="T605" s="47" t="s">
        <v>18</v>
      </c>
      <c r="U605" s="51">
        <v>2</v>
      </c>
      <c r="V605" s="51">
        <v>0</v>
      </c>
      <c r="W605" s="47" t="s">
        <v>19</v>
      </c>
      <c r="X605" s="47" t="s">
        <v>20</v>
      </c>
      <c r="Y605" s="54">
        <v>42</v>
      </c>
      <c r="Z605" s="55">
        <v>109.2</v>
      </c>
      <c r="AA605" s="45">
        <f t="shared" si="18"/>
        <v>84</v>
      </c>
      <c r="AB605" s="17"/>
      <c r="AC605" s="17"/>
      <c r="AD605" s="33"/>
    </row>
    <row r="606" spans="1:30" ht="150" customHeight="1">
      <c r="A606" s="2"/>
      <c r="B606" s="2"/>
      <c r="C606" s="35">
        <v>2092434775386</v>
      </c>
      <c r="D606" s="47"/>
      <c r="E606" s="47"/>
      <c r="F606" s="37"/>
      <c r="G606" s="38">
        <f t="shared" si="19"/>
        <v>16</v>
      </c>
      <c r="H606" s="48">
        <v>0</v>
      </c>
      <c r="I606" s="49">
        <v>16</v>
      </c>
      <c r="J606" s="50">
        <v>26</v>
      </c>
      <c r="K606" s="51"/>
      <c r="L606" s="52" t="s">
        <v>1132</v>
      </c>
      <c r="M606" s="53" t="s">
        <v>1133</v>
      </c>
      <c r="N606" s="53" t="s">
        <v>2863</v>
      </c>
      <c r="O606" s="53" t="s">
        <v>2835</v>
      </c>
      <c r="P606" s="47" t="s">
        <v>1134</v>
      </c>
      <c r="Q606" s="47" t="s">
        <v>1135</v>
      </c>
      <c r="R606" s="51">
        <v>1</v>
      </c>
      <c r="S606" s="47" t="s">
        <v>17</v>
      </c>
      <c r="T606" s="47" t="s">
        <v>18</v>
      </c>
      <c r="U606" s="51">
        <v>2</v>
      </c>
      <c r="V606" s="51">
        <v>0</v>
      </c>
      <c r="W606" s="47" t="s">
        <v>19</v>
      </c>
      <c r="X606" s="47" t="s">
        <v>20</v>
      </c>
      <c r="Y606" s="54">
        <v>109</v>
      </c>
      <c r="Z606" s="55">
        <v>283.40000000000003</v>
      </c>
      <c r="AA606" s="45">
        <f t="shared" si="18"/>
        <v>1744</v>
      </c>
      <c r="AB606" s="17"/>
      <c r="AC606" s="17"/>
      <c r="AD606" s="33"/>
    </row>
    <row r="607" spans="1:30" ht="150" customHeight="1">
      <c r="A607" s="2">
        <v>11961</v>
      </c>
      <c r="B607" s="2"/>
      <c r="C607" s="35">
        <v>2092434775393</v>
      </c>
      <c r="D607" s="47" t="s">
        <v>892</v>
      </c>
      <c r="E607" s="47" t="s">
        <v>893</v>
      </c>
      <c r="F607" s="37">
        <v>0</v>
      </c>
      <c r="G607" s="38">
        <f t="shared" si="19"/>
        <v>34</v>
      </c>
      <c r="H607" s="48">
        <v>0</v>
      </c>
      <c r="I607" s="49">
        <v>34</v>
      </c>
      <c r="J607" s="50">
        <v>27</v>
      </c>
      <c r="K607" s="51">
        <v>4</v>
      </c>
      <c r="L607" s="52" t="s">
        <v>1132</v>
      </c>
      <c r="M607" s="53" t="s">
        <v>1133</v>
      </c>
      <c r="N607" s="53" t="s">
        <v>2863</v>
      </c>
      <c r="O607" s="53" t="s">
        <v>2835</v>
      </c>
      <c r="P607" s="47" t="s">
        <v>1134</v>
      </c>
      <c r="Q607" s="47" t="s">
        <v>1135</v>
      </c>
      <c r="R607" s="51">
        <v>1</v>
      </c>
      <c r="S607" s="47" t="s">
        <v>17</v>
      </c>
      <c r="T607" s="47" t="s">
        <v>18</v>
      </c>
      <c r="U607" s="51">
        <v>2</v>
      </c>
      <c r="V607" s="51">
        <v>0</v>
      </c>
      <c r="W607" s="47" t="s">
        <v>19</v>
      </c>
      <c r="X607" s="47" t="s">
        <v>20</v>
      </c>
      <c r="Y607" s="54">
        <v>109</v>
      </c>
      <c r="Z607" s="55">
        <v>283.40000000000003</v>
      </c>
      <c r="AA607" s="45">
        <f t="shared" si="18"/>
        <v>3706</v>
      </c>
      <c r="AB607" s="17"/>
      <c r="AC607" s="17"/>
      <c r="AD607" s="33"/>
    </row>
    <row r="608" spans="1:30" ht="150" customHeight="1">
      <c r="A608" s="2"/>
      <c r="B608" s="2"/>
      <c r="C608" s="35">
        <v>2092434775409</v>
      </c>
      <c r="D608" s="47"/>
      <c r="E608" s="47"/>
      <c r="F608" s="37"/>
      <c r="G608" s="38">
        <f t="shared" si="19"/>
        <v>21</v>
      </c>
      <c r="H608" s="58">
        <v>0</v>
      </c>
      <c r="I608" s="49">
        <v>21</v>
      </c>
      <c r="J608" s="50">
        <v>28</v>
      </c>
      <c r="K608" s="51"/>
      <c r="L608" s="52" t="s">
        <v>1132</v>
      </c>
      <c r="M608" s="53" t="s">
        <v>1133</v>
      </c>
      <c r="N608" s="53" t="s">
        <v>2863</v>
      </c>
      <c r="O608" s="53" t="s">
        <v>2835</v>
      </c>
      <c r="P608" s="47" t="s">
        <v>1134</v>
      </c>
      <c r="Q608" s="47" t="s">
        <v>1135</v>
      </c>
      <c r="R608" s="51">
        <v>1</v>
      </c>
      <c r="S608" s="47" t="s">
        <v>17</v>
      </c>
      <c r="T608" s="47" t="s">
        <v>18</v>
      </c>
      <c r="U608" s="51">
        <v>2</v>
      </c>
      <c r="V608" s="51">
        <v>0</v>
      </c>
      <c r="W608" s="47" t="s">
        <v>19</v>
      </c>
      <c r="X608" s="47" t="s">
        <v>20</v>
      </c>
      <c r="Y608" s="54">
        <v>109</v>
      </c>
      <c r="Z608" s="55">
        <v>283.40000000000003</v>
      </c>
      <c r="AA608" s="45">
        <f t="shared" si="18"/>
        <v>2289</v>
      </c>
      <c r="AB608" s="17"/>
      <c r="AC608" s="17"/>
      <c r="AD608" s="33"/>
    </row>
    <row r="609" spans="1:30" ht="150" customHeight="1">
      <c r="A609" s="2"/>
      <c r="B609" s="2"/>
      <c r="C609" s="35">
        <v>2092434775416</v>
      </c>
      <c r="D609" s="47"/>
      <c r="E609" s="47"/>
      <c r="F609" s="37"/>
      <c r="G609" s="38">
        <f t="shared" si="19"/>
        <v>28</v>
      </c>
      <c r="H609" s="58">
        <v>1</v>
      </c>
      <c r="I609" s="49">
        <v>27</v>
      </c>
      <c r="J609" s="50">
        <v>29</v>
      </c>
      <c r="K609" s="51"/>
      <c r="L609" s="52" t="s">
        <v>1132</v>
      </c>
      <c r="M609" s="53" t="s">
        <v>1133</v>
      </c>
      <c r="N609" s="53" t="s">
        <v>2863</v>
      </c>
      <c r="O609" s="53" t="s">
        <v>2835</v>
      </c>
      <c r="P609" s="47" t="s">
        <v>1134</v>
      </c>
      <c r="Q609" s="47" t="s">
        <v>1135</v>
      </c>
      <c r="R609" s="51">
        <v>1</v>
      </c>
      <c r="S609" s="47" t="s">
        <v>17</v>
      </c>
      <c r="T609" s="47" t="s">
        <v>18</v>
      </c>
      <c r="U609" s="51">
        <v>2</v>
      </c>
      <c r="V609" s="51">
        <v>0</v>
      </c>
      <c r="W609" s="47" t="s">
        <v>19</v>
      </c>
      <c r="X609" s="47" t="s">
        <v>20</v>
      </c>
      <c r="Y609" s="54">
        <v>109</v>
      </c>
      <c r="Z609" s="55">
        <v>283.40000000000003</v>
      </c>
      <c r="AA609" s="45">
        <f t="shared" si="18"/>
        <v>3052</v>
      </c>
      <c r="AB609" s="17"/>
      <c r="AC609" s="17"/>
      <c r="AD609" s="33"/>
    </row>
    <row r="610" spans="1:30" ht="150" customHeight="1">
      <c r="A610" s="2"/>
      <c r="B610" s="2"/>
      <c r="C610" s="35">
        <v>2092434775423</v>
      </c>
      <c r="D610" s="47"/>
      <c r="E610" s="47"/>
      <c r="F610" s="37"/>
      <c r="G610" s="38">
        <f t="shared" si="19"/>
        <v>6</v>
      </c>
      <c r="H610" s="58">
        <v>0</v>
      </c>
      <c r="I610" s="49">
        <v>6</v>
      </c>
      <c r="J610" s="50">
        <v>30</v>
      </c>
      <c r="K610" s="51"/>
      <c r="L610" s="52" t="s">
        <v>1132</v>
      </c>
      <c r="M610" s="53" t="s">
        <v>1133</v>
      </c>
      <c r="N610" s="53" t="s">
        <v>2863</v>
      </c>
      <c r="O610" s="53" t="s">
        <v>2835</v>
      </c>
      <c r="P610" s="47" t="s">
        <v>1134</v>
      </c>
      <c r="Q610" s="47" t="s">
        <v>1135</v>
      </c>
      <c r="R610" s="51">
        <v>1</v>
      </c>
      <c r="S610" s="47" t="s">
        <v>17</v>
      </c>
      <c r="T610" s="47" t="s">
        <v>18</v>
      </c>
      <c r="U610" s="51">
        <v>2</v>
      </c>
      <c r="V610" s="51">
        <v>0</v>
      </c>
      <c r="W610" s="47" t="s">
        <v>19</v>
      </c>
      <c r="X610" s="47" t="s">
        <v>20</v>
      </c>
      <c r="Y610" s="54">
        <v>109</v>
      </c>
      <c r="Z610" s="55">
        <v>283.40000000000003</v>
      </c>
      <c r="AA610" s="45">
        <f t="shared" si="18"/>
        <v>654</v>
      </c>
      <c r="AB610" s="17"/>
      <c r="AC610" s="17"/>
      <c r="AD610" s="33"/>
    </row>
    <row r="611" spans="1:30" ht="150" customHeight="1">
      <c r="A611" s="2"/>
      <c r="B611" s="2"/>
      <c r="C611" s="35">
        <v>2092434775430</v>
      </c>
      <c r="D611" s="47"/>
      <c r="E611" s="47"/>
      <c r="F611" s="37"/>
      <c r="G611" s="38">
        <f t="shared" si="19"/>
        <v>4</v>
      </c>
      <c r="H611" s="58">
        <v>0</v>
      </c>
      <c r="I611" s="49">
        <v>4</v>
      </c>
      <c r="J611" s="50">
        <v>31</v>
      </c>
      <c r="K611" s="51"/>
      <c r="L611" s="52" t="s">
        <v>1132</v>
      </c>
      <c r="M611" s="53" t="s">
        <v>1133</v>
      </c>
      <c r="N611" s="53" t="s">
        <v>2863</v>
      </c>
      <c r="O611" s="53" t="s">
        <v>2835</v>
      </c>
      <c r="P611" s="47" t="s">
        <v>1134</v>
      </c>
      <c r="Q611" s="47" t="s">
        <v>1135</v>
      </c>
      <c r="R611" s="51">
        <v>1</v>
      </c>
      <c r="S611" s="47" t="s">
        <v>17</v>
      </c>
      <c r="T611" s="47" t="s">
        <v>18</v>
      </c>
      <c r="U611" s="51">
        <v>2</v>
      </c>
      <c r="V611" s="51">
        <v>0</v>
      </c>
      <c r="W611" s="47" t="s">
        <v>19</v>
      </c>
      <c r="X611" s="47" t="s">
        <v>20</v>
      </c>
      <c r="Y611" s="54">
        <v>109</v>
      </c>
      <c r="Z611" s="55">
        <v>283.40000000000003</v>
      </c>
      <c r="AA611" s="45">
        <f t="shared" si="18"/>
        <v>436</v>
      </c>
      <c r="AB611" s="17"/>
      <c r="AC611" s="17"/>
      <c r="AD611" s="33"/>
    </row>
    <row r="612" spans="1:30" ht="150" customHeight="1">
      <c r="A612" s="2">
        <v>10660</v>
      </c>
      <c r="B612" s="2"/>
      <c r="C612" s="35">
        <v>2090001267098</v>
      </c>
      <c r="D612" s="47" t="s">
        <v>921</v>
      </c>
      <c r="E612" s="47" t="s">
        <v>922</v>
      </c>
      <c r="F612" s="37">
        <v>0</v>
      </c>
      <c r="G612" s="38">
        <f t="shared" si="19"/>
        <v>2</v>
      </c>
      <c r="H612" s="48">
        <v>0</v>
      </c>
      <c r="I612" s="49">
        <v>2</v>
      </c>
      <c r="J612" s="50">
        <v>32</v>
      </c>
      <c r="K612" s="51">
        <v>9</v>
      </c>
      <c r="L612" s="52" t="s">
        <v>1136</v>
      </c>
      <c r="M612" s="53" t="s">
        <v>1137</v>
      </c>
      <c r="N612" s="53" t="s">
        <v>2862</v>
      </c>
      <c r="O612" s="53" t="s">
        <v>2834</v>
      </c>
      <c r="P612" s="47" t="s">
        <v>1138</v>
      </c>
      <c r="Q612" s="47" t="s">
        <v>1139</v>
      </c>
      <c r="R612" s="47" t="s">
        <v>16</v>
      </c>
      <c r="S612" s="47" t="s">
        <v>17</v>
      </c>
      <c r="T612" s="47" t="s">
        <v>18</v>
      </c>
      <c r="U612" s="51">
        <v>2</v>
      </c>
      <c r="V612" s="51">
        <v>0</v>
      </c>
      <c r="W612" s="47" t="s">
        <v>19</v>
      </c>
      <c r="X612" s="47" t="s">
        <v>20</v>
      </c>
      <c r="Y612" s="54">
        <v>42</v>
      </c>
      <c r="Z612" s="55">
        <v>109.2</v>
      </c>
      <c r="AA612" s="45">
        <f t="shared" si="18"/>
        <v>84</v>
      </c>
      <c r="AB612" s="17"/>
      <c r="AC612" s="17"/>
      <c r="AD612" s="33"/>
    </row>
    <row r="613" spans="1:30" ht="150" customHeight="1">
      <c r="A613" s="2">
        <v>11929</v>
      </c>
      <c r="B613" s="2"/>
      <c r="C613" s="35">
        <v>2092432871677</v>
      </c>
      <c r="D613" s="47" t="s">
        <v>658</v>
      </c>
      <c r="E613" s="47" t="s">
        <v>659</v>
      </c>
      <c r="F613" s="37">
        <v>0</v>
      </c>
      <c r="G613" s="38">
        <f t="shared" si="19"/>
        <v>1</v>
      </c>
      <c r="H613" s="48">
        <v>0</v>
      </c>
      <c r="I613" s="49">
        <v>1</v>
      </c>
      <c r="J613" s="50">
        <v>24</v>
      </c>
      <c r="K613" s="51">
        <v>1</v>
      </c>
      <c r="L613" s="52" t="s">
        <v>1140</v>
      </c>
      <c r="M613" s="53" t="s">
        <v>1137</v>
      </c>
      <c r="N613" s="53" t="s">
        <v>2862</v>
      </c>
      <c r="O613" s="53" t="s">
        <v>2833</v>
      </c>
      <c r="P613" s="47" t="s">
        <v>1138</v>
      </c>
      <c r="Q613" s="47" t="s">
        <v>351</v>
      </c>
      <c r="R613" s="51">
        <v>1</v>
      </c>
      <c r="S613" s="47" t="s">
        <v>17</v>
      </c>
      <c r="T613" s="47" t="s">
        <v>18</v>
      </c>
      <c r="U613" s="51">
        <v>2</v>
      </c>
      <c r="V613" s="51">
        <v>0</v>
      </c>
      <c r="W613" s="47" t="s">
        <v>19</v>
      </c>
      <c r="X613" s="47" t="s">
        <v>20</v>
      </c>
      <c r="Y613" s="54">
        <v>42</v>
      </c>
      <c r="Z613" s="55">
        <v>109.2</v>
      </c>
      <c r="AA613" s="45">
        <f t="shared" si="18"/>
        <v>42</v>
      </c>
      <c r="AB613" s="17"/>
      <c r="AC613" s="17"/>
      <c r="AD613" s="33"/>
    </row>
    <row r="614" spans="1:30" ht="150" customHeight="1">
      <c r="A614" s="2">
        <v>11682</v>
      </c>
      <c r="B614" s="2"/>
      <c r="C614" s="35">
        <v>2092433820698</v>
      </c>
      <c r="D614" s="47" t="s">
        <v>1146</v>
      </c>
      <c r="E614" s="47" t="s">
        <v>1147</v>
      </c>
      <c r="F614" s="37">
        <v>0</v>
      </c>
      <c r="G614" s="38">
        <f t="shared" si="19"/>
        <v>6</v>
      </c>
      <c r="H614" s="48">
        <v>0</v>
      </c>
      <c r="I614" s="49">
        <v>6</v>
      </c>
      <c r="J614" s="50">
        <v>25</v>
      </c>
      <c r="K614" s="51">
        <v>2</v>
      </c>
      <c r="L614" s="52" t="s">
        <v>1143</v>
      </c>
      <c r="M614" s="53" t="s">
        <v>1137</v>
      </c>
      <c r="N614" s="53" t="s">
        <v>2862</v>
      </c>
      <c r="O614" s="53" t="s">
        <v>2833</v>
      </c>
      <c r="P614" s="47" t="s">
        <v>1138</v>
      </c>
      <c r="Q614" s="47" t="s">
        <v>351</v>
      </c>
      <c r="R614" s="51">
        <v>99</v>
      </c>
      <c r="S614" s="47" t="s">
        <v>17</v>
      </c>
      <c r="T614" s="47" t="s">
        <v>18</v>
      </c>
      <c r="U614" s="51">
        <v>2</v>
      </c>
      <c r="V614" s="51">
        <v>0</v>
      </c>
      <c r="W614" s="47" t="s">
        <v>19</v>
      </c>
      <c r="X614" s="47" t="s">
        <v>20</v>
      </c>
      <c r="Y614" s="54">
        <v>42</v>
      </c>
      <c r="Z614" s="55">
        <v>109.2</v>
      </c>
      <c r="AA614" s="45">
        <f t="shared" si="18"/>
        <v>252</v>
      </c>
      <c r="AB614" s="17"/>
      <c r="AC614" s="17"/>
      <c r="AD614" s="33"/>
    </row>
    <row r="615" spans="1:30" ht="150" customHeight="1">
      <c r="A615" s="2">
        <v>11683</v>
      </c>
      <c r="B615" s="2"/>
      <c r="C615" s="35">
        <v>2092433820704</v>
      </c>
      <c r="D615" s="47" t="s">
        <v>1146</v>
      </c>
      <c r="E615" s="47" t="s">
        <v>1147</v>
      </c>
      <c r="F615" s="37">
        <v>0</v>
      </c>
      <c r="G615" s="38">
        <f t="shared" si="19"/>
        <v>8</v>
      </c>
      <c r="H615" s="48">
        <v>0</v>
      </c>
      <c r="I615" s="49">
        <v>8</v>
      </c>
      <c r="J615" s="50">
        <v>26</v>
      </c>
      <c r="K615" s="51">
        <v>3</v>
      </c>
      <c r="L615" s="52" t="s">
        <v>1143</v>
      </c>
      <c r="M615" s="53" t="s">
        <v>1137</v>
      </c>
      <c r="N615" s="53" t="s">
        <v>2862</v>
      </c>
      <c r="O615" s="53" t="s">
        <v>2833</v>
      </c>
      <c r="P615" s="47" t="s">
        <v>1138</v>
      </c>
      <c r="Q615" s="47" t="s">
        <v>351</v>
      </c>
      <c r="R615" s="51">
        <v>99</v>
      </c>
      <c r="S615" s="47" t="s">
        <v>17</v>
      </c>
      <c r="T615" s="47" t="s">
        <v>18</v>
      </c>
      <c r="U615" s="51">
        <v>2</v>
      </c>
      <c r="V615" s="51">
        <v>0</v>
      </c>
      <c r="W615" s="47" t="s">
        <v>19</v>
      </c>
      <c r="X615" s="47" t="s">
        <v>20</v>
      </c>
      <c r="Y615" s="54">
        <v>42</v>
      </c>
      <c r="Z615" s="55">
        <v>109.2</v>
      </c>
      <c r="AA615" s="45">
        <f t="shared" si="18"/>
        <v>336</v>
      </c>
      <c r="AB615" s="17"/>
      <c r="AC615" s="17"/>
      <c r="AD615" s="33"/>
    </row>
    <row r="616" spans="1:30" ht="150" customHeight="1">
      <c r="A616" s="2">
        <v>16540</v>
      </c>
      <c r="B616" s="2"/>
      <c r="C616" s="35">
        <v>2092433820711</v>
      </c>
      <c r="D616" s="47" t="s">
        <v>1141</v>
      </c>
      <c r="E616" s="47" t="s">
        <v>1142</v>
      </c>
      <c r="F616" s="37">
        <v>0</v>
      </c>
      <c r="G616" s="38">
        <f t="shared" si="19"/>
        <v>9</v>
      </c>
      <c r="H616" s="48">
        <v>0</v>
      </c>
      <c r="I616" s="49">
        <v>9</v>
      </c>
      <c r="J616" s="50">
        <v>28</v>
      </c>
      <c r="K616" s="51">
        <v>5</v>
      </c>
      <c r="L616" s="52" t="s">
        <v>1143</v>
      </c>
      <c r="M616" s="53" t="s">
        <v>1137</v>
      </c>
      <c r="N616" s="53" t="s">
        <v>2862</v>
      </c>
      <c r="O616" s="53" t="s">
        <v>2833</v>
      </c>
      <c r="P616" s="47" t="s">
        <v>1138</v>
      </c>
      <c r="Q616" s="47" t="s">
        <v>351</v>
      </c>
      <c r="R616" s="51">
        <v>99</v>
      </c>
      <c r="S616" s="47" t="s">
        <v>17</v>
      </c>
      <c r="T616" s="47" t="s">
        <v>18</v>
      </c>
      <c r="U616" s="51">
        <v>2</v>
      </c>
      <c r="V616" s="51">
        <v>0</v>
      </c>
      <c r="W616" s="47" t="s">
        <v>19</v>
      </c>
      <c r="X616" s="47" t="s">
        <v>20</v>
      </c>
      <c r="Y616" s="54">
        <v>42</v>
      </c>
      <c r="Z616" s="55">
        <v>109.2</v>
      </c>
      <c r="AA616" s="45">
        <f t="shared" si="18"/>
        <v>378</v>
      </c>
      <c r="AB616" s="17"/>
      <c r="AC616" s="17"/>
      <c r="AD616" s="33"/>
    </row>
    <row r="617" spans="1:30" ht="150" customHeight="1">
      <c r="A617" s="2">
        <v>16541</v>
      </c>
      <c r="B617" s="2"/>
      <c r="C617" s="35">
        <v>2092433820728</v>
      </c>
      <c r="D617" s="47" t="s">
        <v>1141</v>
      </c>
      <c r="E617" s="47" t="s">
        <v>1142</v>
      </c>
      <c r="F617" s="37">
        <v>0</v>
      </c>
      <c r="G617" s="38">
        <f t="shared" si="19"/>
        <v>4</v>
      </c>
      <c r="H617" s="48">
        <v>0</v>
      </c>
      <c r="I617" s="49">
        <v>4</v>
      </c>
      <c r="J617" s="50">
        <v>29</v>
      </c>
      <c r="K617" s="51">
        <v>6</v>
      </c>
      <c r="L617" s="52" t="s">
        <v>1143</v>
      </c>
      <c r="M617" s="53" t="s">
        <v>1137</v>
      </c>
      <c r="N617" s="53" t="s">
        <v>2862</v>
      </c>
      <c r="O617" s="53" t="s">
        <v>2833</v>
      </c>
      <c r="P617" s="47" t="s">
        <v>1138</v>
      </c>
      <c r="Q617" s="47" t="s">
        <v>351</v>
      </c>
      <c r="R617" s="51">
        <v>99</v>
      </c>
      <c r="S617" s="47" t="s">
        <v>17</v>
      </c>
      <c r="T617" s="47" t="s">
        <v>18</v>
      </c>
      <c r="U617" s="51">
        <v>2</v>
      </c>
      <c r="V617" s="51">
        <v>0</v>
      </c>
      <c r="W617" s="47" t="s">
        <v>19</v>
      </c>
      <c r="X617" s="47" t="s">
        <v>20</v>
      </c>
      <c r="Y617" s="54">
        <v>42</v>
      </c>
      <c r="Z617" s="55">
        <v>109.2</v>
      </c>
      <c r="AA617" s="45">
        <f t="shared" si="18"/>
        <v>168</v>
      </c>
      <c r="AB617" s="17"/>
      <c r="AC617" s="17"/>
      <c r="AD617" s="33"/>
    </row>
    <row r="618" spans="1:30" ht="150" customHeight="1">
      <c r="A618" s="2">
        <v>16542</v>
      </c>
      <c r="B618" s="2"/>
      <c r="C618" s="35">
        <v>2092433618332</v>
      </c>
      <c r="D618" s="47" t="s">
        <v>1141</v>
      </c>
      <c r="E618" s="47" t="s">
        <v>1142</v>
      </c>
      <c r="F618" s="37">
        <v>0</v>
      </c>
      <c r="G618" s="38">
        <f t="shared" si="19"/>
        <v>5</v>
      </c>
      <c r="H618" s="48">
        <v>0</v>
      </c>
      <c r="I618" s="49">
        <v>5</v>
      </c>
      <c r="J618" s="50">
        <v>27</v>
      </c>
      <c r="K618" s="51">
        <v>4</v>
      </c>
      <c r="L618" s="52" t="s">
        <v>1143</v>
      </c>
      <c r="M618" s="53" t="s">
        <v>1137</v>
      </c>
      <c r="N618" s="53" t="s">
        <v>2862</v>
      </c>
      <c r="O618" s="53" t="s">
        <v>2833</v>
      </c>
      <c r="P618" s="47" t="s">
        <v>1138</v>
      </c>
      <c r="Q618" s="47" t="s">
        <v>351</v>
      </c>
      <c r="R618" s="51">
        <v>99</v>
      </c>
      <c r="S618" s="47" t="s">
        <v>17</v>
      </c>
      <c r="T618" s="47" t="s">
        <v>18</v>
      </c>
      <c r="U618" s="51">
        <v>2</v>
      </c>
      <c r="V618" s="51">
        <v>0</v>
      </c>
      <c r="W618" s="47" t="s">
        <v>19</v>
      </c>
      <c r="X618" s="47" t="s">
        <v>20</v>
      </c>
      <c r="Y618" s="54">
        <v>42</v>
      </c>
      <c r="Z618" s="55">
        <v>109.2</v>
      </c>
      <c r="AA618" s="45">
        <f t="shared" si="18"/>
        <v>210</v>
      </c>
      <c r="AB618" s="17"/>
      <c r="AC618" s="17"/>
      <c r="AD618" s="33"/>
    </row>
    <row r="619" spans="1:30" ht="150" customHeight="1">
      <c r="A619" s="2">
        <v>15041</v>
      </c>
      <c r="B619" s="2"/>
      <c r="C619" s="35">
        <v>2092433141427</v>
      </c>
      <c r="D619" s="47" t="s">
        <v>1155</v>
      </c>
      <c r="E619" s="47" t="s">
        <v>1156</v>
      </c>
      <c r="F619" s="37">
        <v>0</v>
      </c>
      <c r="G619" s="38">
        <f t="shared" si="19"/>
        <v>14</v>
      </c>
      <c r="H619" s="48">
        <v>0</v>
      </c>
      <c r="I619" s="49">
        <v>14</v>
      </c>
      <c r="J619" s="50">
        <v>24</v>
      </c>
      <c r="K619" s="51">
        <v>1</v>
      </c>
      <c r="L619" s="52" t="s">
        <v>1150</v>
      </c>
      <c r="M619" s="53" t="s">
        <v>1137</v>
      </c>
      <c r="N619" s="53" t="s">
        <v>2862</v>
      </c>
      <c r="O619" s="53" t="s">
        <v>2833</v>
      </c>
      <c r="P619" s="47" t="s">
        <v>1138</v>
      </c>
      <c r="Q619" s="47" t="s">
        <v>351</v>
      </c>
      <c r="R619" s="51">
        <v>149</v>
      </c>
      <c r="S619" s="47" t="s">
        <v>17</v>
      </c>
      <c r="T619" s="47" t="s">
        <v>18</v>
      </c>
      <c r="U619" s="51">
        <v>2</v>
      </c>
      <c r="V619" s="51">
        <v>0</v>
      </c>
      <c r="W619" s="47" t="s">
        <v>19</v>
      </c>
      <c r="X619" s="47" t="s">
        <v>20</v>
      </c>
      <c r="Y619" s="54">
        <v>42</v>
      </c>
      <c r="Z619" s="55">
        <v>109.2</v>
      </c>
      <c r="AA619" s="45">
        <f t="shared" si="18"/>
        <v>588</v>
      </c>
      <c r="AB619" s="17"/>
      <c r="AC619" s="17"/>
      <c r="AD619" s="33"/>
    </row>
    <row r="620" spans="1:30" ht="150" customHeight="1">
      <c r="A620" s="2">
        <v>16132</v>
      </c>
      <c r="B620" s="2"/>
      <c r="C620" s="35">
        <v>2092432871950</v>
      </c>
      <c r="D620" s="47" t="s">
        <v>1153</v>
      </c>
      <c r="E620" s="47" t="s">
        <v>1154</v>
      </c>
      <c r="F620" s="37">
        <v>0</v>
      </c>
      <c r="G620" s="38">
        <f t="shared" si="19"/>
        <v>1</v>
      </c>
      <c r="H620" s="48">
        <v>1</v>
      </c>
      <c r="I620" s="49">
        <v>0</v>
      </c>
      <c r="J620" s="50">
        <v>27</v>
      </c>
      <c r="K620" s="51">
        <v>4</v>
      </c>
      <c r="L620" s="52" t="s">
        <v>1150</v>
      </c>
      <c r="M620" s="53" t="s">
        <v>1137</v>
      </c>
      <c r="N620" s="53" t="s">
        <v>2862</v>
      </c>
      <c r="O620" s="53" t="s">
        <v>2833</v>
      </c>
      <c r="P620" s="47" t="s">
        <v>1138</v>
      </c>
      <c r="Q620" s="47" t="s">
        <v>351</v>
      </c>
      <c r="R620" s="51">
        <v>149</v>
      </c>
      <c r="S620" s="47" t="s">
        <v>17</v>
      </c>
      <c r="T620" s="47" t="s">
        <v>18</v>
      </c>
      <c r="U620" s="51">
        <v>2</v>
      </c>
      <c r="V620" s="51">
        <v>0</v>
      </c>
      <c r="W620" s="47" t="s">
        <v>19</v>
      </c>
      <c r="X620" s="47" t="s">
        <v>20</v>
      </c>
      <c r="Y620" s="54">
        <v>42</v>
      </c>
      <c r="Z620" s="55">
        <v>109.2</v>
      </c>
      <c r="AA620" s="45">
        <f t="shared" si="18"/>
        <v>42</v>
      </c>
      <c r="AB620" s="17"/>
      <c r="AC620" s="17"/>
      <c r="AD620" s="33"/>
    </row>
    <row r="621" spans="1:30" ht="150" customHeight="1">
      <c r="A621" s="2">
        <v>16134</v>
      </c>
      <c r="B621" s="2"/>
      <c r="C621" s="35">
        <v>2092432871943</v>
      </c>
      <c r="D621" s="47" t="s">
        <v>1151</v>
      </c>
      <c r="E621" s="47" t="s">
        <v>1152</v>
      </c>
      <c r="F621" s="37">
        <v>0</v>
      </c>
      <c r="G621" s="38">
        <f t="shared" si="19"/>
        <v>12</v>
      </c>
      <c r="H621" s="48">
        <v>0</v>
      </c>
      <c r="I621" s="49">
        <v>12</v>
      </c>
      <c r="J621" s="50">
        <v>26</v>
      </c>
      <c r="K621" s="51">
        <v>3</v>
      </c>
      <c r="L621" s="52" t="s">
        <v>1150</v>
      </c>
      <c r="M621" s="53" t="s">
        <v>1137</v>
      </c>
      <c r="N621" s="53" t="s">
        <v>2862</v>
      </c>
      <c r="O621" s="53" t="s">
        <v>2833</v>
      </c>
      <c r="P621" s="47" t="s">
        <v>1138</v>
      </c>
      <c r="Q621" s="47" t="s">
        <v>351</v>
      </c>
      <c r="R621" s="51">
        <v>149</v>
      </c>
      <c r="S621" s="47" t="s">
        <v>17</v>
      </c>
      <c r="T621" s="47" t="s">
        <v>18</v>
      </c>
      <c r="U621" s="51">
        <v>2</v>
      </c>
      <c r="V621" s="51">
        <v>0</v>
      </c>
      <c r="W621" s="47" t="s">
        <v>19</v>
      </c>
      <c r="X621" s="47" t="s">
        <v>20</v>
      </c>
      <c r="Y621" s="54">
        <v>42</v>
      </c>
      <c r="Z621" s="55">
        <v>109.2</v>
      </c>
      <c r="AA621" s="45">
        <f t="shared" si="18"/>
        <v>504</v>
      </c>
      <c r="AB621" s="17"/>
      <c r="AC621" s="17"/>
      <c r="AD621" s="33"/>
    </row>
    <row r="622" spans="1:30" ht="150" customHeight="1">
      <c r="A622" s="2">
        <v>16543</v>
      </c>
      <c r="B622" s="2"/>
      <c r="C622" s="35">
        <v>2092432871936</v>
      </c>
      <c r="D622" s="47" t="s">
        <v>1141</v>
      </c>
      <c r="E622" s="47" t="s">
        <v>1142</v>
      </c>
      <c r="F622" s="37">
        <v>0</v>
      </c>
      <c r="G622" s="38">
        <f t="shared" si="19"/>
        <v>8</v>
      </c>
      <c r="H622" s="48">
        <v>0</v>
      </c>
      <c r="I622" s="49">
        <v>8</v>
      </c>
      <c r="J622" s="50">
        <v>25</v>
      </c>
      <c r="K622" s="51">
        <v>2</v>
      </c>
      <c r="L622" s="52" t="s">
        <v>1150</v>
      </c>
      <c r="M622" s="53" t="s">
        <v>1137</v>
      </c>
      <c r="N622" s="53" t="s">
        <v>2862</v>
      </c>
      <c r="O622" s="53" t="s">
        <v>2833</v>
      </c>
      <c r="P622" s="47" t="s">
        <v>1138</v>
      </c>
      <c r="Q622" s="47" t="s">
        <v>351</v>
      </c>
      <c r="R622" s="51">
        <v>149</v>
      </c>
      <c r="S622" s="47" t="s">
        <v>17</v>
      </c>
      <c r="T622" s="47" t="s">
        <v>18</v>
      </c>
      <c r="U622" s="51">
        <v>2</v>
      </c>
      <c r="V622" s="51">
        <v>0</v>
      </c>
      <c r="W622" s="47" t="s">
        <v>19</v>
      </c>
      <c r="X622" s="47" t="s">
        <v>20</v>
      </c>
      <c r="Y622" s="54">
        <v>42</v>
      </c>
      <c r="Z622" s="55">
        <v>109.2</v>
      </c>
      <c r="AA622" s="45">
        <f t="shared" si="18"/>
        <v>336</v>
      </c>
      <c r="AB622" s="17"/>
      <c r="AC622" s="17"/>
      <c r="AD622" s="33"/>
    </row>
    <row r="623" spans="1:30" ht="150" customHeight="1">
      <c r="A623" s="2">
        <v>16130</v>
      </c>
      <c r="B623" s="2"/>
      <c r="C623" s="35">
        <v>2092432872087</v>
      </c>
      <c r="D623" s="47" t="s">
        <v>1157</v>
      </c>
      <c r="E623" s="47" t="s">
        <v>1158</v>
      </c>
      <c r="F623" s="37">
        <v>0</v>
      </c>
      <c r="G623" s="38">
        <f t="shared" si="19"/>
        <v>4</v>
      </c>
      <c r="H623" s="48">
        <v>0</v>
      </c>
      <c r="I623" s="49">
        <v>4</v>
      </c>
      <c r="J623" s="50">
        <v>32</v>
      </c>
      <c r="K623" s="51">
        <v>9</v>
      </c>
      <c r="L623" s="52" t="s">
        <v>1159</v>
      </c>
      <c r="M623" s="53" t="s">
        <v>1137</v>
      </c>
      <c r="N623" s="53" t="s">
        <v>2874</v>
      </c>
      <c r="O623" s="53" t="s">
        <v>2833</v>
      </c>
      <c r="P623" s="47" t="s">
        <v>1138</v>
      </c>
      <c r="Q623" s="47" t="s">
        <v>351</v>
      </c>
      <c r="R623" s="51">
        <v>244</v>
      </c>
      <c r="S623" s="47" t="s">
        <v>17</v>
      </c>
      <c r="T623" s="47" t="s">
        <v>18</v>
      </c>
      <c r="U623" s="51">
        <v>2</v>
      </c>
      <c r="V623" s="51">
        <v>0</v>
      </c>
      <c r="W623" s="47" t="s">
        <v>19</v>
      </c>
      <c r="X623" s="47" t="s">
        <v>20</v>
      </c>
      <c r="Y623" s="54">
        <v>42</v>
      </c>
      <c r="Z623" s="55">
        <v>109.2</v>
      </c>
      <c r="AA623" s="45">
        <f t="shared" si="18"/>
        <v>168</v>
      </c>
      <c r="AB623" s="17"/>
      <c r="AC623" s="17"/>
      <c r="AD623" s="33"/>
    </row>
    <row r="624" spans="1:30" ht="150" customHeight="1">
      <c r="A624" s="2">
        <v>10162</v>
      </c>
      <c r="B624" s="2"/>
      <c r="C624" s="35">
        <v>2092432872124</v>
      </c>
      <c r="D624" s="47" t="s">
        <v>240</v>
      </c>
      <c r="E624" s="47" t="s">
        <v>241</v>
      </c>
      <c r="F624" s="37">
        <v>0</v>
      </c>
      <c r="G624" s="38">
        <f t="shared" si="19"/>
        <v>1</v>
      </c>
      <c r="H624" s="48">
        <v>0</v>
      </c>
      <c r="I624" s="49">
        <v>1</v>
      </c>
      <c r="J624" s="50">
        <v>26</v>
      </c>
      <c r="K624" s="51">
        <v>3</v>
      </c>
      <c r="L624" s="52" t="s">
        <v>1162</v>
      </c>
      <c r="M624" s="53" t="s">
        <v>1137</v>
      </c>
      <c r="N624" s="53" t="s">
        <v>2862</v>
      </c>
      <c r="O624" s="53" t="s">
        <v>2833</v>
      </c>
      <c r="P624" s="47" t="s">
        <v>1138</v>
      </c>
      <c r="Q624" s="47" t="s">
        <v>351</v>
      </c>
      <c r="R624" s="51">
        <v>332</v>
      </c>
      <c r="S624" s="47" t="s">
        <v>17</v>
      </c>
      <c r="T624" s="47" t="s">
        <v>18</v>
      </c>
      <c r="U624" s="51">
        <v>2</v>
      </c>
      <c r="V624" s="51">
        <v>0</v>
      </c>
      <c r="W624" s="47" t="s">
        <v>19</v>
      </c>
      <c r="X624" s="47" t="s">
        <v>20</v>
      </c>
      <c r="Y624" s="54">
        <v>42</v>
      </c>
      <c r="Z624" s="55">
        <v>109.2</v>
      </c>
      <c r="AA624" s="45">
        <f t="shared" si="18"/>
        <v>42</v>
      </c>
      <c r="AB624" s="17"/>
      <c r="AC624" s="17"/>
      <c r="AD624" s="33"/>
    </row>
    <row r="625" spans="1:30" ht="150" customHeight="1">
      <c r="A625" s="2">
        <v>16126</v>
      </c>
      <c r="B625" s="2"/>
      <c r="C625" s="35">
        <v>2092432872186</v>
      </c>
      <c r="D625" s="47" t="s">
        <v>1160</v>
      </c>
      <c r="E625" s="47" t="s">
        <v>1161</v>
      </c>
      <c r="F625" s="37">
        <v>0</v>
      </c>
      <c r="G625" s="38">
        <f t="shared" si="19"/>
        <v>1</v>
      </c>
      <c r="H625" s="48">
        <v>0</v>
      </c>
      <c r="I625" s="49">
        <v>1</v>
      </c>
      <c r="J625" s="50">
        <v>32</v>
      </c>
      <c r="K625" s="51">
        <v>9</v>
      </c>
      <c r="L625" s="52" t="s">
        <v>1162</v>
      </c>
      <c r="M625" s="53" t="s">
        <v>1137</v>
      </c>
      <c r="N625" s="53" t="s">
        <v>2862</v>
      </c>
      <c r="O625" s="53" t="s">
        <v>2833</v>
      </c>
      <c r="P625" s="47" t="s">
        <v>1138</v>
      </c>
      <c r="Q625" s="47" t="s">
        <v>351</v>
      </c>
      <c r="R625" s="51">
        <v>332</v>
      </c>
      <c r="S625" s="47" t="s">
        <v>17</v>
      </c>
      <c r="T625" s="47" t="s">
        <v>18</v>
      </c>
      <c r="U625" s="51">
        <v>2</v>
      </c>
      <c r="V625" s="51">
        <v>0</v>
      </c>
      <c r="W625" s="47" t="s">
        <v>19</v>
      </c>
      <c r="X625" s="47" t="s">
        <v>20</v>
      </c>
      <c r="Y625" s="54">
        <v>42</v>
      </c>
      <c r="Z625" s="55">
        <v>109.2</v>
      </c>
      <c r="AA625" s="45">
        <f t="shared" si="18"/>
        <v>42</v>
      </c>
      <c r="AB625" s="17"/>
      <c r="AC625" s="17"/>
      <c r="AD625" s="33"/>
    </row>
    <row r="626" spans="1:30" ht="150" customHeight="1">
      <c r="A626" s="2">
        <v>16128</v>
      </c>
      <c r="B626" s="2"/>
      <c r="C626" s="35">
        <v>2092432872131</v>
      </c>
      <c r="D626" s="47" t="s">
        <v>1157</v>
      </c>
      <c r="E626" s="47" t="s">
        <v>1158</v>
      </c>
      <c r="F626" s="37">
        <v>0</v>
      </c>
      <c r="G626" s="38">
        <f t="shared" si="19"/>
        <v>2</v>
      </c>
      <c r="H626" s="48">
        <v>0</v>
      </c>
      <c r="I626" s="49">
        <v>2</v>
      </c>
      <c r="J626" s="50">
        <v>27</v>
      </c>
      <c r="K626" s="51">
        <v>4</v>
      </c>
      <c r="L626" s="52" t="s">
        <v>1162</v>
      </c>
      <c r="M626" s="53" t="s">
        <v>1137</v>
      </c>
      <c r="N626" s="53" t="s">
        <v>2862</v>
      </c>
      <c r="O626" s="53" t="s">
        <v>2833</v>
      </c>
      <c r="P626" s="47" t="s">
        <v>1138</v>
      </c>
      <c r="Q626" s="47" t="s">
        <v>351</v>
      </c>
      <c r="R626" s="51">
        <v>332</v>
      </c>
      <c r="S626" s="47" t="s">
        <v>17</v>
      </c>
      <c r="T626" s="47" t="s">
        <v>18</v>
      </c>
      <c r="U626" s="51">
        <v>2</v>
      </c>
      <c r="V626" s="51">
        <v>0</v>
      </c>
      <c r="W626" s="47" t="s">
        <v>19</v>
      </c>
      <c r="X626" s="47" t="s">
        <v>20</v>
      </c>
      <c r="Y626" s="54">
        <v>42</v>
      </c>
      <c r="Z626" s="55">
        <v>109.2</v>
      </c>
      <c r="AA626" s="45">
        <f t="shared" si="18"/>
        <v>84</v>
      </c>
      <c r="AB626" s="17"/>
      <c r="AC626" s="17"/>
      <c r="AD626" s="33"/>
    </row>
    <row r="627" spans="1:30" ht="150" customHeight="1">
      <c r="A627" s="2">
        <v>16129</v>
      </c>
      <c r="B627" s="2"/>
      <c r="C627" s="35">
        <v>2092432872254</v>
      </c>
      <c r="D627" s="47" t="s">
        <v>1157</v>
      </c>
      <c r="E627" s="47" t="s">
        <v>1158</v>
      </c>
      <c r="F627" s="37">
        <v>0</v>
      </c>
      <c r="G627" s="38">
        <f t="shared" si="19"/>
        <v>2</v>
      </c>
      <c r="H627" s="48">
        <v>0</v>
      </c>
      <c r="I627" s="49">
        <v>2</v>
      </c>
      <c r="J627" s="50">
        <v>30</v>
      </c>
      <c r="K627" s="51">
        <v>7</v>
      </c>
      <c r="L627" s="52" t="s">
        <v>1163</v>
      </c>
      <c r="M627" s="53" t="s">
        <v>1137</v>
      </c>
      <c r="N627" s="53" t="s">
        <v>2862</v>
      </c>
      <c r="O627" s="53" t="s">
        <v>2833</v>
      </c>
      <c r="P627" s="47" t="s">
        <v>1138</v>
      </c>
      <c r="Q627" s="47" t="s">
        <v>351</v>
      </c>
      <c r="R627" s="51">
        <v>401</v>
      </c>
      <c r="S627" s="47" t="s">
        <v>17</v>
      </c>
      <c r="T627" s="47" t="s">
        <v>18</v>
      </c>
      <c r="U627" s="51">
        <v>2</v>
      </c>
      <c r="V627" s="51">
        <v>0</v>
      </c>
      <c r="W627" s="47" t="s">
        <v>19</v>
      </c>
      <c r="X627" s="47" t="s">
        <v>20</v>
      </c>
      <c r="Y627" s="54">
        <v>42</v>
      </c>
      <c r="Z627" s="55">
        <v>109.2</v>
      </c>
      <c r="AA627" s="45">
        <f t="shared" si="18"/>
        <v>84</v>
      </c>
      <c r="AB627" s="17"/>
      <c r="AC627" s="17"/>
      <c r="AD627" s="33"/>
    </row>
    <row r="628" spans="1:30" ht="150" customHeight="1">
      <c r="A628" s="2">
        <v>10194</v>
      </c>
      <c r="B628" s="2"/>
      <c r="C628" s="35">
        <v>2092432872278</v>
      </c>
      <c r="D628" s="47" t="s">
        <v>1096</v>
      </c>
      <c r="E628" s="47" t="s">
        <v>1097</v>
      </c>
      <c r="F628" s="37">
        <v>0</v>
      </c>
      <c r="G628" s="38">
        <f t="shared" si="19"/>
        <v>1</v>
      </c>
      <c r="H628" s="48">
        <v>0</v>
      </c>
      <c r="I628" s="49">
        <v>1</v>
      </c>
      <c r="J628" s="50">
        <v>25</v>
      </c>
      <c r="K628" s="51">
        <v>2</v>
      </c>
      <c r="L628" s="52" t="s">
        <v>1164</v>
      </c>
      <c r="M628" s="53" t="s">
        <v>1137</v>
      </c>
      <c r="N628" s="53" t="s">
        <v>2874</v>
      </c>
      <c r="O628" s="53" t="s">
        <v>2833</v>
      </c>
      <c r="P628" s="47" t="s">
        <v>1138</v>
      </c>
      <c r="Q628" s="47" t="s">
        <v>351</v>
      </c>
      <c r="R628" s="51">
        <v>406</v>
      </c>
      <c r="S628" s="47" t="s">
        <v>17</v>
      </c>
      <c r="T628" s="47" t="s">
        <v>18</v>
      </c>
      <c r="U628" s="51">
        <v>2</v>
      </c>
      <c r="V628" s="51">
        <v>0</v>
      </c>
      <c r="W628" s="47" t="s">
        <v>19</v>
      </c>
      <c r="X628" s="47" t="s">
        <v>20</v>
      </c>
      <c r="Y628" s="54">
        <v>42</v>
      </c>
      <c r="Z628" s="55">
        <v>109.2</v>
      </c>
      <c r="AA628" s="45">
        <f t="shared" si="18"/>
        <v>42</v>
      </c>
      <c r="AB628" s="17"/>
      <c r="AC628" s="17"/>
      <c r="AD628" s="33"/>
    </row>
    <row r="629" spans="1:30" ht="150" customHeight="1">
      <c r="A629" s="2">
        <v>16124</v>
      </c>
      <c r="B629" s="2"/>
      <c r="C629" s="35">
        <v>2092432872346</v>
      </c>
      <c r="D629" s="47" t="s">
        <v>1160</v>
      </c>
      <c r="E629" s="47" t="s">
        <v>1161</v>
      </c>
      <c r="F629" s="37">
        <v>0</v>
      </c>
      <c r="G629" s="38">
        <f t="shared" si="19"/>
        <v>3</v>
      </c>
      <c r="H629" s="48">
        <v>0</v>
      </c>
      <c r="I629" s="49">
        <v>3</v>
      </c>
      <c r="J629" s="50">
        <v>32</v>
      </c>
      <c r="K629" s="51">
        <v>9</v>
      </c>
      <c r="L629" s="52" t="s">
        <v>1164</v>
      </c>
      <c r="M629" s="53" t="s">
        <v>1137</v>
      </c>
      <c r="N629" s="53" t="s">
        <v>2874</v>
      </c>
      <c r="O629" s="53" t="s">
        <v>2833</v>
      </c>
      <c r="P629" s="47" t="s">
        <v>1138</v>
      </c>
      <c r="Q629" s="47" t="s">
        <v>351</v>
      </c>
      <c r="R629" s="51">
        <v>406</v>
      </c>
      <c r="S629" s="47" t="s">
        <v>17</v>
      </c>
      <c r="T629" s="47" t="s">
        <v>18</v>
      </c>
      <c r="U629" s="51">
        <v>2</v>
      </c>
      <c r="V629" s="51">
        <v>0</v>
      </c>
      <c r="W629" s="47" t="s">
        <v>19</v>
      </c>
      <c r="X629" s="47" t="s">
        <v>20</v>
      </c>
      <c r="Y629" s="54">
        <v>42</v>
      </c>
      <c r="Z629" s="55">
        <v>109.2</v>
      </c>
      <c r="AA629" s="45">
        <f t="shared" si="18"/>
        <v>126</v>
      </c>
      <c r="AB629" s="17"/>
      <c r="AC629" s="17"/>
      <c r="AD629" s="33"/>
    </row>
    <row r="630" spans="1:30" ht="150" customHeight="1">
      <c r="A630" s="2">
        <v>9984</v>
      </c>
      <c r="B630" s="2"/>
      <c r="C630" s="35">
        <v>2092432872438</v>
      </c>
      <c r="D630" s="47" t="s">
        <v>187</v>
      </c>
      <c r="E630" s="47" t="s">
        <v>188</v>
      </c>
      <c r="F630" s="37">
        <v>0</v>
      </c>
      <c r="G630" s="38">
        <f t="shared" si="19"/>
        <v>1</v>
      </c>
      <c r="H630" s="48">
        <v>0</v>
      </c>
      <c r="I630" s="49">
        <v>1</v>
      </c>
      <c r="J630" s="50">
        <v>27</v>
      </c>
      <c r="K630" s="51">
        <v>4</v>
      </c>
      <c r="L630" s="52" t="s">
        <v>1165</v>
      </c>
      <c r="M630" s="53" t="s">
        <v>1137</v>
      </c>
      <c r="N630" s="53" t="s">
        <v>2862</v>
      </c>
      <c r="O630" s="53" t="s">
        <v>2833</v>
      </c>
      <c r="P630" s="47" t="s">
        <v>1138</v>
      </c>
      <c r="Q630" s="47" t="s">
        <v>351</v>
      </c>
      <c r="R630" s="51">
        <v>563</v>
      </c>
      <c r="S630" s="47" t="s">
        <v>17</v>
      </c>
      <c r="T630" s="47" t="s">
        <v>18</v>
      </c>
      <c r="U630" s="51">
        <v>2</v>
      </c>
      <c r="V630" s="51">
        <v>0</v>
      </c>
      <c r="W630" s="47" t="s">
        <v>19</v>
      </c>
      <c r="X630" s="47" t="s">
        <v>20</v>
      </c>
      <c r="Y630" s="54">
        <v>42</v>
      </c>
      <c r="Z630" s="55">
        <v>109.2</v>
      </c>
      <c r="AA630" s="45">
        <f t="shared" si="18"/>
        <v>42</v>
      </c>
      <c r="AB630" s="17"/>
      <c r="AC630" s="17"/>
      <c r="AD630" s="33"/>
    </row>
    <row r="631" spans="1:30" ht="150" customHeight="1">
      <c r="A631" s="2">
        <v>11087</v>
      </c>
      <c r="B631" s="2"/>
      <c r="C631" s="35">
        <v>2092432872445</v>
      </c>
      <c r="D631" s="47" t="s">
        <v>919</v>
      </c>
      <c r="E631" s="47" t="s">
        <v>920</v>
      </c>
      <c r="F631" s="37">
        <v>0</v>
      </c>
      <c r="G631" s="38">
        <f t="shared" si="19"/>
        <v>1</v>
      </c>
      <c r="H631" s="48">
        <v>0</v>
      </c>
      <c r="I631" s="49">
        <v>1</v>
      </c>
      <c r="J631" s="50">
        <v>28</v>
      </c>
      <c r="K631" s="51">
        <v>5</v>
      </c>
      <c r="L631" s="52" t="s">
        <v>1165</v>
      </c>
      <c r="M631" s="53" t="s">
        <v>1137</v>
      </c>
      <c r="N631" s="53" t="s">
        <v>2862</v>
      </c>
      <c r="O631" s="53" t="s">
        <v>2833</v>
      </c>
      <c r="P631" s="47" t="s">
        <v>1138</v>
      </c>
      <c r="Q631" s="47" t="s">
        <v>351</v>
      </c>
      <c r="R631" s="51">
        <v>563</v>
      </c>
      <c r="S631" s="47" t="s">
        <v>17</v>
      </c>
      <c r="T631" s="47" t="s">
        <v>18</v>
      </c>
      <c r="U631" s="51">
        <v>2</v>
      </c>
      <c r="V631" s="51">
        <v>0</v>
      </c>
      <c r="W631" s="47" t="s">
        <v>19</v>
      </c>
      <c r="X631" s="47" t="s">
        <v>20</v>
      </c>
      <c r="Y631" s="54">
        <v>42</v>
      </c>
      <c r="Z631" s="55">
        <v>109.2</v>
      </c>
      <c r="AA631" s="45">
        <f t="shared" si="18"/>
        <v>42</v>
      </c>
      <c r="AB631" s="17"/>
      <c r="AC631" s="17"/>
      <c r="AD631" s="33"/>
    </row>
    <row r="632" spans="1:30" ht="150" customHeight="1">
      <c r="A632" s="2">
        <v>15042</v>
      </c>
      <c r="B632" s="2"/>
      <c r="C632" s="35">
        <v>2092432902876</v>
      </c>
      <c r="D632" s="47" t="s">
        <v>1155</v>
      </c>
      <c r="E632" s="47" t="s">
        <v>1156</v>
      </c>
      <c r="F632" s="37">
        <v>0</v>
      </c>
      <c r="G632" s="38">
        <f t="shared" si="19"/>
        <v>1</v>
      </c>
      <c r="H632" s="48">
        <v>0</v>
      </c>
      <c r="I632" s="49">
        <v>1</v>
      </c>
      <c r="J632" s="50">
        <v>31</v>
      </c>
      <c r="K632" s="51">
        <v>8</v>
      </c>
      <c r="L632" s="52" t="s">
        <v>1165</v>
      </c>
      <c r="M632" s="53" t="s">
        <v>1137</v>
      </c>
      <c r="N632" s="53" t="s">
        <v>2862</v>
      </c>
      <c r="O632" s="53" t="s">
        <v>2833</v>
      </c>
      <c r="P632" s="47" t="s">
        <v>1138</v>
      </c>
      <c r="Q632" s="47" t="s">
        <v>351</v>
      </c>
      <c r="R632" s="51">
        <v>563</v>
      </c>
      <c r="S632" s="47" t="s">
        <v>17</v>
      </c>
      <c r="T632" s="47" t="s">
        <v>18</v>
      </c>
      <c r="U632" s="51">
        <v>2</v>
      </c>
      <c r="V632" s="51">
        <v>0</v>
      </c>
      <c r="W632" s="47" t="s">
        <v>19</v>
      </c>
      <c r="X632" s="47" t="s">
        <v>20</v>
      </c>
      <c r="Y632" s="54">
        <v>42</v>
      </c>
      <c r="Z632" s="55">
        <v>109.2</v>
      </c>
      <c r="AA632" s="45">
        <f t="shared" si="18"/>
        <v>42</v>
      </c>
      <c r="AB632" s="17"/>
      <c r="AC632" s="17"/>
      <c r="AD632" s="33"/>
    </row>
    <row r="633" spans="1:30" ht="150" customHeight="1">
      <c r="A633" s="2">
        <v>15043</v>
      </c>
      <c r="B633" s="2"/>
      <c r="C633" s="35">
        <v>2092432872452</v>
      </c>
      <c r="D633" s="47" t="s">
        <v>1155</v>
      </c>
      <c r="E633" s="47" t="s">
        <v>1156</v>
      </c>
      <c r="F633" s="37">
        <v>0</v>
      </c>
      <c r="G633" s="38">
        <f t="shared" si="19"/>
        <v>1</v>
      </c>
      <c r="H633" s="48">
        <v>0</v>
      </c>
      <c r="I633" s="49">
        <v>1</v>
      </c>
      <c r="J633" s="50">
        <v>29</v>
      </c>
      <c r="K633" s="51">
        <v>6</v>
      </c>
      <c r="L633" s="52" t="s">
        <v>1165</v>
      </c>
      <c r="M633" s="53" t="s">
        <v>1137</v>
      </c>
      <c r="N633" s="53" t="s">
        <v>2862</v>
      </c>
      <c r="O633" s="53" t="s">
        <v>2833</v>
      </c>
      <c r="P633" s="47" t="s">
        <v>1138</v>
      </c>
      <c r="Q633" s="47" t="s">
        <v>351</v>
      </c>
      <c r="R633" s="51">
        <v>563</v>
      </c>
      <c r="S633" s="47" t="s">
        <v>17</v>
      </c>
      <c r="T633" s="47" t="s">
        <v>18</v>
      </c>
      <c r="U633" s="51">
        <v>2</v>
      </c>
      <c r="V633" s="51">
        <v>0</v>
      </c>
      <c r="W633" s="47" t="s">
        <v>19</v>
      </c>
      <c r="X633" s="47" t="s">
        <v>20</v>
      </c>
      <c r="Y633" s="54">
        <v>42</v>
      </c>
      <c r="Z633" s="55">
        <v>109.2</v>
      </c>
      <c r="AA633" s="45">
        <f t="shared" si="18"/>
        <v>42</v>
      </c>
      <c r="AB633" s="17"/>
      <c r="AC633" s="17"/>
      <c r="AD633" s="33"/>
    </row>
    <row r="634" spans="1:30" ht="150" customHeight="1">
      <c r="A634" s="2">
        <v>12116</v>
      </c>
      <c r="B634" s="2"/>
      <c r="C634" s="35">
        <v>2092433836996</v>
      </c>
      <c r="D634" s="47" t="s">
        <v>761</v>
      </c>
      <c r="E634" s="47" t="s">
        <v>762</v>
      </c>
      <c r="F634" s="37">
        <v>0</v>
      </c>
      <c r="G634" s="38">
        <f t="shared" si="19"/>
        <v>3</v>
      </c>
      <c r="H634" s="48">
        <v>0</v>
      </c>
      <c r="I634" s="49">
        <v>3</v>
      </c>
      <c r="J634" s="50">
        <v>26</v>
      </c>
      <c r="K634" s="51">
        <v>3</v>
      </c>
      <c r="L634" s="52" t="s">
        <v>1166</v>
      </c>
      <c r="M634" s="53" t="s">
        <v>1137</v>
      </c>
      <c r="N634" s="53" t="s">
        <v>2874</v>
      </c>
      <c r="O634" s="53" t="s">
        <v>2833</v>
      </c>
      <c r="P634" s="47" t="s">
        <v>1138</v>
      </c>
      <c r="Q634" s="47" t="s">
        <v>351</v>
      </c>
      <c r="R634" s="51">
        <v>813</v>
      </c>
      <c r="S634" s="47" t="s">
        <v>17</v>
      </c>
      <c r="T634" s="47" t="s">
        <v>18</v>
      </c>
      <c r="U634" s="51">
        <v>0</v>
      </c>
      <c r="V634" s="51">
        <v>0</v>
      </c>
      <c r="W634" s="47" t="s">
        <v>19</v>
      </c>
      <c r="X634" s="47" t="s">
        <v>20</v>
      </c>
      <c r="Y634" s="54">
        <v>42</v>
      </c>
      <c r="Z634" s="55">
        <v>109.2</v>
      </c>
      <c r="AA634" s="45">
        <f t="shared" si="18"/>
        <v>126</v>
      </c>
      <c r="AB634" s="17"/>
      <c r="AC634" s="17"/>
      <c r="AD634" s="33"/>
    </row>
    <row r="635" spans="1:30" ht="150" customHeight="1">
      <c r="A635" s="2">
        <v>16536</v>
      </c>
      <c r="B635" s="2"/>
      <c r="C635" s="35">
        <v>2092433837023</v>
      </c>
      <c r="D635" s="47" t="s">
        <v>1144</v>
      </c>
      <c r="E635" s="47" t="s">
        <v>1145</v>
      </c>
      <c r="F635" s="37">
        <v>0</v>
      </c>
      <c r="G635" s="38">
        <f t="shared" si="19"/>
        <v>5</v>
      </c>
      <c r="H635" s="48">
        <v>0</v>
      </c>
      <c r="I635" s="49">
        <v>5</v>
      </c>
      <c r="J635" s="50">
        <v>29</v>
      </c>
      <c r="K635" s="51">
        <v>6</v>
      </c>
      <c r="L635" s="52" t="s">
        <v>1166</v>
      </c>
      <c r="M635" s="53" t="s">
        <v>1137</v>
      </c>
      <c r="N635" s="53" t="s">
        <v>2874</v>
      </c>
      <c r="O635" s="53" t="s">
        <v>2833</v>
      </c>
      <c r="P635" s="47" t="s">
        <v>1138</v>
      </c>
      <c r="Q635" s="47" t="s">
        <v>351</v>
      </c>
      <c r="R635" s="51">
        <v>813</v>
      </c>
      <c r="S635" s="47" t="s">
        <v>17</v>
      </c>
      <c r="T635" s="47" t="s">
        <v>18</v>
      </c>
      <c r="U635" s="51">
        <v>2</v>
      </c>
      <c r="V635" s="51">
        <v>0</v>
      </c>
      <c r="W635" s="47" t="s">
        <v>19</v>
      </c>
      <c r="X635" s="47" t="s">
        <v>20</v>
      </c>
      <c r="Y635" s="54">
        <v>42</v>
      </c>
      <c r="Z635" s="55">
        <v>109.2</v>
      </c>
      <c r="AA635" s="45">
        <f t="shared" si="18"/>
        <v>210</v>
      </c>
      <c r="AB635" s="17"/>
      <c r="AC635" s="17"/>
      <c r="AD635" s="33"/>
    </row>
    <row r="636" spans="1:30" ht="150" customHeight="1">
      <c r="A636" s="2">
        <v>15038</v>
      </c>
      <c r="B636" s="2"/>
      <c r="C636" s="35">
        <v>2092432872544</v>
      </c>
      <c r="D636" s="47" t="s">
        <v>1168</v>
      </c>
      <c r="E636" s="47" t="s">
        <v>1169</v>
      </c>
      <c r="F636" s="37">
        <v>0</v>
      </c>
      <c r="G636" s="38">
        <f t="shared" si="19"/>
        <v>2</v>
      </c>
      <c r="H636" s="48">
        <v>0</v>
      </c>
      <c r="I636" s="49">
        <v>2</v>
      </c>
      <c r="J636" s="50">
        <v>32</v>
      </c>
      <c r="K636" s="51">
        <v>9</v>
      </c>
      <c r="L636" s="52" t="s">
        <v>1167</v>
      </c>
      <c r="M636" s="53" t="s">
        <v>1137</v>
      </c>
      <c r="N636" s="53" t="s">
        <v>2874</v>
      </c>
      <c r="O636" s="53" t="s">
        <v>2833</v>
      </c>
      <c r="P636" s="47" t="s">
        <v>1138</v>
      </c>
      <c r="Q636" s="47" t="s">
        <v>351</v>
      </c>
      <c r="R636" s="51">
        <v>818</v>
      </c>
      <c r="S636" s="47" t="s">
        <v>17</v>
      </c>
      <c r="T636" s="47" t="s">
        <v>18</v>
      </c>
      <c r="U636" s="51">
        <v>2</v>
      </c>
      <c r="V636" s="51">
        <v>0</v>
      </c>
      <c r="W636" s="47" t="s">
        <v>19</v>
      </c>
      <c r="X636" s="47" t="s">
        <v>20</v>
      </c>
      <c r="Y636" s="54">
        <v>42</v>
      </c>
      <c r="Z636" s="55">
        <v>109.2</v>
      </c>
      <c r="AA636" s="45">
        <f t="shared" si="18"/>
        <v>84</v>
      </c>
      <c r="AB636" s="17"/>
      <c r="AC636" s="17"/>
      <c r="AD636" s="33"/>
    </row>
    <row r="637" spans="1:30" ht="150" customHeight="1">
      <c r="A637" s="2">
        <v>16748</v>
      </c>
      <c r="B637" s="2"/>
      <c r="C637" s="35">
        <v>2092432872476</v>
      </c>
      <c r="D637" s="47" t="s">
        <v>571</v>
      </c>
      <c r="E637" s="47" t="s">
        <v>572</v>
      </c>
      <c r="F637" s="37">
        <v>0</v>
      </c>
      <c r="G637" s="38">
        <f t="shared" si="19"/>
        <v>2</v>
      </c>
      <c r="H637" s="48">
        <v>0</v>
      </c>
      <c r="I637" s="49">
        <v>2</v>
      </c>
      <c r="J637" s="50">
        <v>25</v>
      </c>
      <c r="K637" s="51">
        <v>2</v>
      </c>
      <c r="L637" s="52" t="s">
        <v>1167</v>
      </c>
      <c r="M637" s="53" t="s">
        <v>1137</v>
      </c>
      <c r="N637" s="53" t="s">
        <v>2874</v>
      </c>
      <c r="O637" s="53" t="s">
        <v>2833</v>
      </c>
      <c r="P637" s="47" t="s">
        <v>1138</v>
      </c>
      <c r="Q637" s="47" t="s">
        <v>351</v>
      </c>
      <c r="R637" s="51">
        <v>818</v>
      </c>
      <c r="S637" s="47" t="s">
        <v>17</v>
      </c>
      <c r="T637" s="47" t="s">
        <v>18</v>
      </c>
      <c r="U637" s="51">
        <v>2</v>
      </c>
      <c r="V637" s="51">
        <v>0</v>
      </c>
      <c r="W637" s="47" t="s">
        <v>19</v>
      </c>
      <c r="X637" s="47" t="s">
        <v>20</v>
      </c>
      <c r="Y637" s="54">
        <v>42</v>
      </c>
      <c r="Z637" s="55">
        <v>109.2</v>
      </c>
      <c r="AA637" s="45">
        <f t="shared" si="18"/>
        <v>84</v>
      </c>
      <c r="AB637" s="17"/>
      <c r="AC637" s="17"/>
      <c r="AD637" s="33"/>
    </row>
    <row r="638" spans="1:30" ht="150" customHeight="1">
      <c r="A638" s="2">
        <v>9973</v>
      </c>
      <c r="B638" s="2"/>
      <c r="C638" s="35">
        <v>2092433449806</v>
      </c>
      <c r="D638" s="47" t="s">
        <v>204</v>
      </c>
      <c r="E638" s="47" t="s">
        <v>205</v>
      </c>
      <c r="F638" s="37">
        <v>0</v>
      </c>
      <c r="G638" s="38">
        <f t="shared" si="19"/>
        <v>1</v>
      </c>
      <c r="H638" s="48">
        <v>0</v>
      </c>
      <c r="I638" s="49">
        <v>1</v>
      </c>
      <c r="J638" s="50">
        <v>25</v>
      </c>
      <c r="K638" s="51">
        <v>2</v>
      </c>
      <c r="L638" s="52" t="s">
        <v>1170</v>
      </c>
      <c r="M638" s="53" t="s">
        <v>1171</v>
      </c>
      <c r="N638" s="53" t="s">
        <v>2863</v>
      </c>
      <c r="O638" s="53" t="s">
        <v>2833</v>
      </c>
      <c r="P638" s="47" t="s">
        <v>1172</v>
      </c>
      <c r="Q638" s="47" t="s">
        <v>1173</v>
      </c>
      <c r="R638" s="51">
        <v>129</v>
      </c>
      <c r="S638" s="47" t="s">
        <v>17</v>
      </c>
      <c r="T638" s="47" t="s">
        <v>18</v>
      </c>
      <c r="U638" s="51">
        <v>2</v>
      </c>
      <c r="V638" s="51">
        <v>0</v>
      </c>
      <c r="W638" s="47" t="s">
        <v>19</v>
      </c>
      <c r="X638" s="47" t="s">
        <v>20</v>
      </c>
      <c r="Y638" s="54">
        <v>76</v>
      </c>
      <c r="Z638" s="55">
        <v>197.6</v>
      </c>
      <c r="AA638" s="45">
        <f t="shared" si="18"/>
        <v>76</v>
      </c>
      <c r="AB638" s="17"/>
      <c r="AC638" s="17"/>
      <c r="AD638" s="33"/>
    </row>
    <row r="639" spans="1:30" ht="150" customHeight="1">
      <c r="A639" s="2">
        <v>10166</v>
      </c>
      <c r="B639" s="2"/>
      <c r="C639" s="35">
        <v>2092433511893</v>
      </c>
      <c r="D639" s="47" t="s">
        <v>240</v>
      </c>
      <c r="E639" s="47" t="s">
        <v>241</v>
      </c>
      <c r="F639" s="37">
        <v>0</v>
      </c>
      <c r="G639" s="38">
        <f t="shared" si="19"/>
        <v>1</v>
      </c>
      <c r="H639" s="48">
        <v>0</v>
      </c>
      <c r="I639" s="49">
        <v>1</v>
      </c>
      <c r="J639" s="50">
        <v>28</v>
      </c>
      <c r="K639" s="51">
        <v>5</v>
      </c>
      <c r="L639" s="52" t="s">
        <v>1174</v>
      </c>
      <c r="M639" s="53" t="s">
        <v>1171</v>
      </c>
      <c r="N639" s="53" t="s">
        <v>2863</v>
      </c>
      <c r="O639" s="53" t="s">
        <v>2833</v>
      </c>
      <c r="P639" s="47" t="s">
        <v>1172</v>
      </c>
      <c r="Q639" s="47" t="s">
        <v>1173</v>
      </c>
      <c r="R639" s="51">
        <v>255</v>
      </c>
      <c r="S639" s="47" t="s">
        <v>17</v>
      </c>
      <c r="T639" s="47" t="s">
        <v>18</v>
      </c>
      <c r="U639" s="51">
        <v>2</v>
      </c>
      <c r="V639" s="51">
        <v>0</v>
      </c>
      <c r="W639" s="47" t="s">
        <v>19</v>
      </c>
      <c r="X639" s="47" t="s">
        <v>20</v>
      </c>
      <c r="Y639" s="54">
        <v>76</v>
      </c>
      <c r="Z639" s="55">
        <v>197.6</v>
      </c>
      <c r="AA639" s="45">
        <f t="shared" si="18"/>
        <v>76</v>
      </c>
      <c r="AB639" s="17"/>
      <c r="AC639" s="17"/>
      <c r="AD639" s="33"/>
    </row>
    <row r="640" spans="1:30" ht="150" customHeight="1">
      <c r="A640" s="2">
        <v>10167</v>
      </c>
      <c r="B640" s="2"/>
      <c r="C640" s="35">
        <v>2092433511978</v>
      </c>
      <c r="D640" s="47" t="s">
        <v>240</v>
      </c>
      <c r="E640" s="47" t="s">
        <v>241</v>
      </c>
      <c r="F640" s="37">
        <v>0</v>
      </c>
      <c r="G640" s="38">
        <f t="shared" si="19"/>
        <v>1</v>
      </c>
      <c r="H640" s="48">
        <v>0</v>
      </c>
      <c r="I640" s="49">
        <v>1</v>
      </c>
      <c r="J640" s="50">
        <v>28</v>
      </c>
      <c r="K640" s="51">
        <v>5</v>
      </c>
      <c r="L640" s="52" t="s">
        <v>1175</v>
      </c>
      <c r="M640" s="53" t="s">
        <v>1171</v>
      </c>
      <c r="N640" s="53" t="s">
        <v>2863</v>
      </c>
      <c r="O640" s="53" t="s">
        <v>2833</v>
      </c>
      <c r="P640" s="47" t="s">
        <v>1172</v>
      </c>
      <c r="Q640" s="47" t="s">
        <v>1173</v>
      </c>
      <c r="R640" s="51">
        <v>818</v>
      </c>
      <c r="S640" s="47" t="s">
        <v>17</v>
      </c>
      <c r="T640" s="47" t="s">
        <v>18</v>
      </c>
      <c r="U640" s="51">
        <v>2</v>
      </c>
      <c r="V640" s="51">
        <v>0</v>
      </c>
      <c r="W640" s="47" t="s">
        <v>19</v>
      </c>
      <c r="X640" s="47" t="s">
        <v>20</v>
      </c>
      <c r="Y640" s="54">
        <v>76</v>
      </c>
      <c r="Z640" s="55">
        <v>197.6</v>
      </c>
      <c r="AA640" s="45">
        <f t="shared" si="18"/>
        <v>76</v>
      </c>
      <c r="AB640" s="17"/>
      <c r="AC640" s="17"/>
      <c r="AD640" s="33"/>
    </row>
    <row r="641" spans="1:30" ht="150" customHeight="1">
      <c r="A641" s="2">
        <v>11844</v>
      </c>
      <c r="B641" s="2"/>
      <c r="C641" s="35">
        <v>2090001540214</v>
      </c>
      <c r="D641" s="47" t="s">
        <v>211</v>
      </c>
      <c r="E641" s="47" t="s">
        <v>212</v>
      </c>
      <c r="F641" s="37">
        <v>0</v>
      </c>
      <c r="G641" s="38">
        <f t="shared" si="19"/>
        <v>1</v>
      </c>
      <c r="H641" s="48">
        <v>0</v>
      </c>
      <c r="I641" s="49">
        <v>1</v>
      </c>
      <c r="J641" s="50">
        <v>30</v>
      </c>
      <c r="K641" s="51">
        <v>7</v>
      </c>
      <c r="L641" s="52" t="s">
        <v>1176</v>
      </c>
      <c r="M641" s="53" t="s">
        <v>1177</v>
      </c>
      <c r="N641" s="53" t="s">
        <v>2863</v>
      </c>
      <c r="O641" s="53" t="s">
        <v>2836</v>
      </c>
      <c r="P641" s="47" t="s">
        <v>1178</v>
      </c>
      <c r="Q641" s="47" t="s">
        <v>1179</v>
      </c>
      <c r="R641" s="47" t="s">
        <v>16</v>
      </c>
      <c r="S641" s="47" t="s">
        <v>17</v>
      </c>
      <c r="T641" s="47" t="s">
        <v>18</v>
      </c>
      <c r="U641" s="51">
        <v>2</v>
      </c>
      <c r="V641" s="51">
        <v>0</v>
      </c>
      <c r="W641" s="47" t="s">
        <v>19</v>
      </c>
      <c r="X641" s="47" t="s">
        <v>20</v>
      </c>
      <c r="Y641" s="54">
        <v>76</v>
      </c>
      <c r="Z641" s="55">
        <v>197.6</v>
      </c>
      <c r="AA641" s="45">
        <f t="shared" si="18"/>
        <v>76</v>
      </c>
      <c r="AB641" s="17"/>
      <c r="AC641" s="17"/>
      <c r="AD641" s="33"/>
    </row>
    <row r="642" spans="1:30" ht="150" customHeight="1">
      <c r="A642" s="2">
        <v>10658</v>
      </c>
      <c r="B642" s="2"/>
      <c r="C642" s="35">
        <v>2092433910184</v>
      </c>
      <c r="D642" s="47" t="s">
        <v>921</v>
      </c>
      <c r="E642" s="47" t="s">
        <v>922</v>
      </c>
      <c r="F642" s="37">
        <v>0</v>
      </c>
      <c r="G642" s="38">
        <f t="shared" si="19"/>
        <v>2</v>
      </c>
      <c r="H642" s="48">
        <v>0</v>
      </c>
      <c r="I642" s="49">
        <v>2</v>
      </c>
      <c r="J642" s="50">
        <v>24</v>
      </c>
      <c r="K642" s="51">
        <v>1</v>
      </c>
      <c r="L642" s="52" t="s">
        <v>1180</v>
      </c>
      <c r="M642" s="53" t="s">
        <v>1181</v>
      </c>
      <c r="N642" s="53" t="s">
        <v>2863</v>
      </c>
      <c r="O642" s="53" t="s">
        <v>2834</v>
      </c>
      <c r="P642" s="47" t="s">
        <v>1182</v>
      </c>
      <c r="Q642" s="47" t="s">
        <v>1183</v>
      </c>
      <c r="R642" s="47" t="s">
        <v>16</v>
      </c>
      <c r="S642" s="47" t="s">
        <v>17</v>
      </c>
      <c r="T642" s="47" t="s">
        <v>18</v>
      </c>
      <c r="U642" s="51">
        <v>2</v>
      </c>
      <c r="V642" s="51">
        <v>0</v>
      </c>
      <c r="W642" s="47" t="s">
        <v>19</v>
      </c>
      <c r="X642" s="47" t="s">
        <v>20</v>
      </c>
      <c r="Y642" s="54">
        <v>39.5</v>
      </c>
      <c r="Z642" s="55">
        <v>102.7</v>
      </c>
      <c r="AA642" s="45">
        <f t="shared" si="18"/>
        <v>79</v>
      </c>
      <c r="AB642" s="17"/>
      <c r="AC642" s="17"/>
      <c r="AD642" s="33"/>
    </row>
    <row r="643" spans="1:30" ht="150" customHeight="1">
      <c r="A643" s="2">
        <v>10687</v>
      </c>
      <c r="B643" s="2"/>
      <c r="C643" s="35">
        <v>2092433910207</v>
      </c>
      <c r="D643" s="47" t="s">
        <v>169</v>
      </c>
      <c r="E643" s="47" t="s">
        <v>170</v>
      </c>
      <c r="F643" s="37">
        <v>0</v>
      </c>
      <c r="G643" s="38">
        <f t="shared" si="19"/>
        <v>1</v>
      </c>
      <c r="H643" s="48">
        <v>0</v>
      </c>
      <c r="I643" s="49">
        <v>1</v>
      </c>
      <c r="J643" s="50">
        <v>26</v>
      </c>
      <c r="K643" s="51">
        <v>3</v>
      </c>
      <c r="L643" s="52" t="s">
        <v>1180</v>
      </c>
      <c r="M643" s="53" t="s">
        <v>1181</v>
      </c>
      <c r="N643" s="53" t="s">
        <v>2863</v>
      </c>
      <c r="O643" s="53" t="s">
        <v>2834</v>
      </c>
      <c r="P643" s="47" t="s">
        <v>1182</v>
      </c>
      <c r="Q643" s="47" t="s">
        <v>1183</v>
      </c>
      <c r="R643" s="47" t="s">
        <v>16</v>
      </c>
      <c r="S643" s="47" t="s">
        <v>17</v>
      </c>
      <c r="T643" s="47" t="s">
        <v>18</v>
      </c>
      <c r="U643" s="51">
        <v>2</v>
      </c>
      <c r="V643" s="51">
        <v>0</v>
      </c>
      <c r="W643" s="47" t="s">
        <v>19</v>
      </c>
      <c r="X643" s="47" t="s">
        <v>20</v>
      </c>
      <c r="Y643" s="54">
        <v>39.5</v>
      </c>
      <c r="Z643" s="55">
        <v>102.7</v>
      </c>
      <c r="AA643" s="45">
        <f t="shared" si="18"/>
        <v>39.5</v>
      </c>
      <c r="AB643" s="17"/>
      <c r="AC643" s="17"/>
      <c r="AD643" s="33"/>
    </row>
    <row r="644" spans="1:30" ht="150" customHeight="1">
      <c r="A644" s="2">
        <v>10699</v>
      </c>
      <c r="B644" s="2"/>
      <c r="C644" s="35">
        <v>2092433910177</v>
      </c>
      <c r="D644" s="47" t="s">
        <v>897</v>
      </c>
      <c r="E644" s="47" t="s">
        <v>898</v>
      </c>
      <c r="F644" s="37">
        <v>0</v>
      </c>
      <c r="G644" s="38">
        <f t="shared" si="19"/>
        <v>1</v>
      </c>
      <c r="H644" s="48">
        <v>0</v>
      </c>
      <c r="I644" s="49">
        <v>1</v>
      </c>
      <c r="J644" s="50">
        <v>23</v>
      </c>
      <c r="K644" s="51">
        <v>0</v>
      </c>
      <c r="L644" s="52" t="s">
        <v>1180</v>
      </c>
      <c r="M644" s="53" t="s">
        <v>1181</v>
      </c>
      <c r="N644" s="53" t="s">
        <v>2863</v>
      </c>
      <c r="O644" s="53" t="s">
        <v>2834</v>
      </c>
      <c r="P644" s="47" t="s">
        <v>1182</v>
      </c>
      <c r="Q644" s="47" t="s">
        <v>1183</v>
      </c>
      <c r="R644" s="47" t="s">
        <v>16</v>
      </c>
      <c r="S644" s="47" t="s">
        <v>17</v>
      </c>
      <c r="T644" s="47" t="s">
        <v>18</v>
      </c>
      <c r="U644" s="51">
        <v>2</v>
      </c>
      <c r="V644" s="51">
        <v>0</v>
      </c>
      <c r="W644" s="47" t="s">
        <v>19</v>
      </c>
      <c r="X644" s="47" t="s">
        <v>20</v>
      </c>
      <c r="Y644" s="54">
        <v>39.5</v>
      </c>
      <c r="Z644" s="55">
        <v>102.7</v>
      </c>
      <c r="AA644" s="45">
        <f t="shared" ref="AA644:AA707" si="20">Y644*G644</f>
        <v>39.5</v>
      </c>
      <c r="AB644" s="17"/>
      <c r="AC644" s="17"/>
      <c r="AD644" s="33"/>
    </row>
    <row r="645" spans="1:30" ht="150" customHeight="1">
      <c r="A645" s="2">
        <v>10878</v>
      </c>
      <c r="B645" s="2"/>
      <c r="C645" s="35">
        <v>2092433651506</v>
      </c>
      <c r="D645" s="47" t="s">
        <v>213</v>
      </c>
      <c r="E645" s="47" t="s">
        <v>214</v>
      </c>
      <c r="F645" s="37">
        <v>0</v>
      </c>
      <c r="G645" s="38">
        <f t="shared" ref="G645:G708" si="21">I645+H645</f>
        <v>1</v>
      </c>
      <c r="H645" s="48">
        <v>0</v>
      </c>
      <c r="I645" s="49">
        <v>1</v>
      </c>
      <c r="J645" s="50">
        <v>28</v>
      </c>
      <c r="K645" s="51">
        <v>5</v>
      </c>
      <c r="L645" s="52" t="s">
        <v>1186</v>
      </c>
      <c r="M645" s="53" t="s">
        <v>1187</v>
      </c>
      <c r="N645" s="53" t="s">
        <v>2863</v>
      </c>
      <c r="O645" s="53" t="s">
        <v>2833</v>
      </c>
      <c r="P645" s="47" t="s">
        <v>1188</v>
      </c>
      <c r="Q645" s="47" t="s">
        <v>1102</v>
      </c>
      <c r="R645" s="51">
        <v>8</v>
      </c>
      <c r="S645" s="47" t="s">
        <v>17</v>
      </c>
      <c r="T645" s="47" t="s">
        <v>18</v>
      </c>
      <c r="U645" s="51">
        <v>2</v>
      </c>
      <c r="V645" s="51">
        <v>0</v>
      </c>
      <c r="W645" s="47" t="s">
        <v>19</v>
      </c>
      <c r="X645" s="47" t="s">
        <v>20</v>
      </c>
      <c r="Y645" s="54">
        <v>39.5</v>
      </c>
      <c r="Z645" s="55">
        <v>102.7</v>
      </c>
      <c r="AA645" s="45">
        <f t="shared" si="20"/>
        <v>39.5</v>
      </c>
      <c r="AB645" s="17"/>
      <c r="AC645" s="17"/>
      <c r="AD645" s="33"/>
    </row>
    <row r="646" spans="1:30" ht="150" customHeight="1">
      <c r="A646" s="2">
        <v>13767</v>
      </c>
      <c r="B646" s="2"/>
      <c r="C646" s="35">
        <v>2092433651476</v>
      </c>
      <c r="D646" s="47" t="s">
        <v>1184</v>
      </c>
      <c r="E646" s="47" t="s">
        <v>1185</v>
      </c>
      <c r="F646" s="37">
        <v>0</v>
      </c>
      <c r="G646" s="38">
        <f t="shared" si="21"/>
        <v>1</v>
      </c>
      <c r="H646" s="48">
        <v>0</v>
      </c>
      <c r="I646" s="49">
        <v>1</v>
      </c>
      <c r="J646" s="50">
        <v>25</v>
      </c>
      <c r="K646" s="51">
        <v>2</v>
      </c>
      <c r="L646" s="52" t="s">
        <v>1186</v>
      </c>
      <c r="M646" s="53" t="s">
        <v>1187</v>
      </c>
      <c r="N646" s="53" t="s">
        <v>2863</v>
      </c>
      <c r="O646" s="53" t="s">
        <v>2833</v>
      </c>
      <c r="P646" s="47" t="s">
        <v>1188</v>
      </c>
      <c r="Q646" s="47" t="s">
        <v>1102</v>
      </c>
      <c r="R646" s="51">
        <v>8</v>
      </c>
      <c r="S646" s="47" t="s">
        <v>17</v>
      </c>
      <c r="T646" s="47" t="s">
        <v>18</v>
      </c>
      <c r="U646" s="51">
        <v>2</v>
      </c>
      <c r="V646" s="51">
        <v>0</v>
      </c>
      <c r="W646" s="47" t="s">
        <v>19</v>
      </c>
      <c r="X646" s="47" t="s">
        <v>20</v>
      </c>
      <c r="Y646" s="54">
        <v>39.5</v>
      </c>
      <c r="Z646" s="55">
        <v>102.7</v>
      </c>
      <c r="AA646" s="45">
        <f t="shared" si="20"/>
        <v>39.5</v>
      </c>
      <c r="AB646" s="17"/>
      <c r="AC646" s="17"/>
      <c r="AD646" s="33"/>
    </row>
    <row r="647" spans="1:30" ht="150" customHeight="1">
      <c r="A647" s="2">
        <v>13768</v>
      </c>
      <c r="B647" s="2"/>
      <c r="C647" s="35">
        <v>2092433651513</v>
      </c>
      <c r="D647" s="47" t="s">
        <v>1184</v>
      </c>
      <c r="E647" s="47" t="s">
        <v>1185</v>
      </c>
      <c r="F647" s="37">
        <v>0</v>
      </c>
      <c r="G647" s="38">
        <f t="shared" si="21"/>
        <v>2</v>
      </c>
      <c r="H647" s="48">
        <v>0</v>
      </c>
      <c r="I647" s="49">
        <v>2</v>
      </c>
      <c r="J647" s="50">
        <v>29</v>
      </c>
      <c r="K647" s="51">
        <v>6</v>
      </c>
      <c r="L647" s="52" t="s">
        <v>1186</v>
      </c>
      <c r="M647" s="53" t="s">
        <v>1187</v>
      </c>
      <c r="N647" s="53" t="s">
        <v>2863</v>
      </c>
      <c r="O647" s="53" t="s">
        <v>2833</v>
      </c>
      <c r="P647" s="47" t="s">
        <v>1188</v>
      </c>
      <c r="Q647" s="47" t="s">
        <v>1102</v>
      </c>
      <c r="R647" s="51">
        <v>8</v>
      </c>
      <c r="S647" s="47" t="s">
        <v>17</v>
      </c>
      <c r="T647" s="47" t="s">
        <v>18</v>
      </c>
      <c r="U647" s="51">
        <v>2</v>
      </c>
      <c r="V647" s="51">
        <v>0</v>
      </c>
      <c r="W647" s="47" t="s">
        <v>19</v>
      </c>
      <c r="X647" s="47" t="s">
        <v>20</v>
      </c>
      <c r="Y647" s="54">
        <v>39.5</v>
      </c>
      <c r="Z647" s="55">
        <v>102.7</v>
      </c>
      <c r="AA647" s="45">
        <f t="shared" si="20"/>
        <v>79</v>
      </c>
      <c r="AB647" s="17"/>
      <c r="AC647" s="17"/>
      <c r="AD647" s="33"/>
    </row>
    <row r="648" spans="1:30" ht="150" customHeight="1">
      <c r="A648" s="2">
        <v>13769</v>
      </c>
      <c r="B648" s="2"/>
      <c r="C648" s="35">
        <v>2092433651483</v>
      </c>
      <c r="D648" s="47" t="s">
        <v>1184</v>
      </c>
      <c r="E648" s="47" t="s">
        <v>1185</v>
      </c>
      <c r="F648" s="37">
        <v>0</v>
      </c>
      <c r="G648" s="38">
        <f t="shared" si="21"/>
        <v>1</v>
      </c>
      <c r="H648" s="48">
        <v>0</v>
      </c>
      <c r="I648" s="49">
        <v>1</v>
      </c>
      <c r="J648" s="50">
        <v>26</v>
      </c>
      <c r="K648" s="51">
        <v>3</v>
      </c>
      <c r="L648" s="52" t="s">
        <v>1186</v>
      </c>
      <c r="M648" s="53" t="s">
        <v>1187</v>
      </c>
      <c r="N648" s="53" t="s">
        <v>2863</v>
      </c>
      <c r="O648" s="53" t="s">
        <v>2833</v>
      </c>
      <c r="P648" s="47" t="s">
        <v>1188</v>
      </c>
      <c r="Q648" s="47" t="s">
        <v>1102</v>
      </c>
      <c r="R648" s="51">
        <v>8</v>
      </c>
      <c r="S648" s="47" t="s">
        <v>17</v>
      </c>
      <c r="T648" s="47" t="s">
        <v>18</v>
      </c>
      <c r="U648" s="51">
        <v>2</v>
      </c>
      <c r="V648" s="51">
        <v>0</v>
      </c>
      <c r="W648" s="47" t="s">
        <v>19</v>
      </c>
      <c r="X648" s="47" t="s">
        <v>20</v>
      </c>
      <c r="Y648" s="54">
        <v>39.5</v>
      </c>
      <c r="Z648" s="55">
        <v>102.7</v>
      </c>
      <c r="AA648" s="45">
        <f t="shared" si="20"/>
        <v>39.5</v>
      </c>
      <c r="AB648" s="17"/>
      <c r="AC648" s="17"/>
      <c r="AD648" s="33"/>
    </row>
    <row r="649" spans="1:30" ht="150" customHeight="1">
      <c r="A649" s="2">
        <v>13078</v>
      </c>
      <c r="B649" s="2"/>
      <c r="C649" s="35">
        <v>2092433401125</v>
      </c>
      <c r="D649" s="47" t="s">
        <v>30</v>
      </c>
      <c r="E649" s="47" t="s">
        <v>31</v>
      </c>
      <c r="F649" s="37">
        <v>0</v>
      </c>
      <c r="G649" s="38">
        <f t="shared" si="21"/>
        <v>1</v>
      </c>
      <c r="H649" s="48">
        <v>0</v>
      </c>
      <c r="I649" s="49">
        <v>1</v>
      </c>
      <c r="J649" s="50">
        <v>29</v>
      </c>
      <c r="K649" s="51">
        <v>6</v>
      </c>
      <c r="L649" s="52" t="s">
        <v>1191</v>
      </c>
      <c r="M649" s="53" t="s">
        <v>1187</v>
      </c>
      <c r="N649" s="53" t="s">
        <v>2863</v>
      </c>
      <c r="O649" s="53" t="s">
        <v>2833</v>
      </c>
      <c r="P649" s="47" t="s">
        <v>1188</v>
      </c>
      <c r="Q649" s="47" t="s">
        <v>1102</v>
      </c>
      <c r="R649" s="51">
        <v>58</v>
      </c>
      <c r="S649" s="47" t="s">
        <v>17</v>
      </c>
      <c r="T649" s="47" t="s">
        <v>18</v>
      </c>
      <c r="U649" s="51">
        <v>2</v>
      </c>
      <c r="V649" s="51">
        <v>0</v>
      </c>
      <c r="W649" s="47" t="s">
        <v>19</v>
      </c>
      <c r="X649" s="47" t="s">
        <v>20</v>
      </c>
      <c r="Y649" s="54">
        <v>39.5</v>
      </c>
      <c r="Z649" s="55">
        <v>102.7</v>
      </c>
      <c r="AA649" s="45">
        <f t="shared" si="20"/>
        <v>39.5</v>
      </c>
      <c r="AB649" s="17"/>
      <c r="AC649" s="17"/>
      <c r="AD649" s="33"/>
    </row>
    <row r="650" spans="1:30" ht="150" customHeight="1">
      <c r="A650" s="2">
        <v>13777</v>
      </c>
      <c r="B650" s="2"/>
      <c r="C650" s="35">
        <v>2092433401132</v>
      </c>
      <c r="D650" s="47" t="s">
        <v>1189</v>
      </c>
      <c r="E650" s="47" t="s">
        <v>1190</v>
      </c>
      <c r="F650" s="37">
        <v>0</v>
      </c>
      <c r="G650" s="38">
        <f t="shared" si="21"/>
        <v>2</v>
      </c>
      <c r="H650" s="48">
        <v>0</v>
      </c>
      <c r="I650" s="49">
        <v>2</v>
      </c>
      <c r="J650" s="50">
        <v>30</v>
      </c>
      <c r="K650" s="51">
        <v>7</v>
      </c>
      <c r="L650" s="52" t="s">
        <v>1191</v>
      </c>
      <c r="M650" s="53" t="s">
        <v>1187</v>
      </c>
      <c r="N650" s="53" t="s">
        <v>2863</v>
      </c>
      <c r="O650" s="53" t="s">
        <v>2833</v>
      </c>
      <c r="P650" s="47" t="s">
        <v>1188</v>
      </c>
      <c r="Q650" s="47" t="s">
        <v>1102</v>
      </c>
      <c r="R650" s="51">
        <v>58</v>
      </c>
      <c r="S650" s="47" t="s">
        <v>17</v>
      </c>
      <c r="T650" s="47" t="s">
        <v>18</v>
      </c>
      <c r="U650" s="51">
        <v>2</v>
      </c>
      <c r="V650" s="51">
        <v>0</v>
      </c>
      <c r="W650" s="47" t="s">
        <v>19</v>
      </c>
      <c r="X650" s="47" t="s">
        <v>20</v>
      </c>
      <c r="Y650" s="54">
        <v>39.5</v>
      </c>
      <c r="Z650" s="55">
        <v>102.7</v>
      </c>
      <c r="AA650" s="45">
        <f t="shared" si="20"/>
        <v>79</v>
      </c>
      <c r="AB650" s="17"/>
      <c r="AC650" s="17"/>
      <c r="AD650" s="33"/>
    </row>
    <row r="651" spans="1:30" ht="150" customHeight="1">
      <c r="A651" s="2">
        <v>10883</v>
      </c>
      <c r="B651" s="2"/>
      <c r="C651" s="35">
        <v>2092433651605</v>
      </c>
      <c r="D651" s="47" t="s">
        <v>220</v>
      </c>
      <c r="E651" s="47" t="s">
        <v>221</v>
      </c>
      <c r="F651" s="37">
        <v>0</v>
      </c>
      <c r="G651" s="38">
        <f t="shared" si="21"/>
        <v>1</v>
      </c>
      <c r="H651" s="48">
        <v>0</v>
      </c>
      <c r="I651" s="49">
        <v>1</v>
      </c>
      <c r="J651" s="50">
        <v>29</v>
      </c>
      <c r="K651" s="51">
        <v>6</v>
      </c>
      <c r="L651" s="52" t="s">
        <v>1192</v>
      </c>
      <c r="M651" s="53" t="s">
        <v>1187</v>
      </c>
      <c r="N651" s="53" t="s">
        <v>2863</v>
      </c>
      <c r="O651" s="53" t="s">
        <v>2833</v>
      </c>
      <c r="P651" s="47" t="s">
        <v>1188</v>
      </c>
      <c r="Q651" s="47" t="s">
        <v>1102</v>
      </c>
      <c r="R651" s="51">
        <v>334</v>
      </c>
      <c r="S651" s="47" t="s">
        <v>17</v>
      </c>
      <c r="T651" s="47" t="s">
        <v>18</v>
      </c>
      <c r="U651" s="51">
        <v>2</v>
      </c>
      <c r="V651" s="51">
        <v>0</v>
      </c>
      <c r="W651" s="47" t="s">
        <v>19</v>
      </c>
      <c r="X651" s="47" t="s">
        <v>20</v>
      </c>
      <c r="Y651" s="54">
        <v>39.5</v>
      </c>
      <c r="Z651" s="55">
        <v>102.7</v>
      </c>
      <c r="AA651" s="45">
        <f t="shared" si="20"/>
        <v>39.5</v>
      </c>
      <c r="AB651" s="17"/>
      <c r="AC651" s="17"/>
      <c r="AD651" s="33"/>
    </row>
    <row r="652" spans="1:30" ht="150" customHeight="1">
      <c r="A652" s="2">
        <v>13778</v>
      </c>
      <c r="B652" s="2"/>
      <c r="C652" s="35">
        <v>2092433651612</v>
      </c>
      <c r="D652" s="47" t="s">
        <v>1189</v>
      </c>
      <c r="E652" s="47" t="s">
        <v>1190</v>
      </c>
      <c r="F652" s="37">
        <v>0</v>
      </c>
      <c r="G652" s="38">
        <f t="shared" si="21"/>
        <v>2</v>
      </c>
      <c r="H652" s="48">
        <v>0</v>
      </c>
      <c r="I652" s="49">
        <v>2</v>
      </c>
      <c r="J652" s="50">
        <v>30</v>
      </c>
      <c r="K652" s="51">
        <v>7</v>
      </c>
      <c r="L652" s="52" t="s">
        <v>1192</v>
      </c>
      <c r="M652" s="53" t="s">
        <v>1187</v>
      </c>
      <c r="N652" s="53" t="s">
        <v>2863</v>
      </c>
      <c r="O652" s="53" t="s">
        <v>2833</v>
      </c>
      <c r="P652" s="47" t="s">
        <v>1188</v>
      </c>
      <c r="Q652" s="47" t="s">
        <v>1102</v>
      </c>
      <c r="R652" s="51">
        <v>334</v>
      </c>
      <c r="S652" s="47" t="s">
        <v>17</v>
      </c>
      <c r="T652" s="47" t="s">
        <v>18</v>
      </c>
      <c r="U652" s="51">
        <v>2</v>
      </c>
      <c r="V652" s="51">
        <v>0</v>
      </c>
      <c r="W652" s="47" t="s">
        <v>19</v>
      </c>
      <c r="X652" s="47" t="s">
        <v>20</v>
      </c>
      <c r="Y652" s="54">
        <v>39.5</v>
      </c>
      <c r="Z652" s="55">
        <v>102.7</v>
      </c>
      <c r="AA652" s="45">
        <f t="shared" si="20"/>
        <v>79</v>
      </c>
      <c r="AB652" s="17"/>
      <c r="AC652" s="17"/>
      <c r="AD652" s="33"/>
    </row>
    <row r="653" spans="1:30" ht="150" customHeight="1">
      <c r="A653" s="2">
        <v>13779</v>
      </c>
      <c r="B653" s="2"/>
      <c r="C653" s="35">
        <v>2092433401385</v>
      </c>
      <c r="D653" s="47" t="s">
        <v>1193</v>
      </c>
      <c r="E653" s="47" t="s">
        <v>1194</v>
      </c>
      <c r="F653" s="37">
        <v>0</v>
      </c>
      <c r="G653" s="38">
        <f t="shared" si="21"/>
        <v>3</v>
      </c>
      <c r="H653" s="48">
        <v>0</v>
      </c>
      <c r="I653" s="49">
        <v>3</v>
      </c>
      <c r="J653" s="50">
        <v>29</v>
      </c>
      <c r="K653" s="51">
        <v>6</v>
      </c>
      <c r="L653" s="52" t="s">
        <v>1195</v>
      </c>
      <c r="M653" s="53" t="s">
        <v>1187</v>
      </c>
      <c r="N653" s="53" t="s">
        <v>2863</v>
      </c>
      <c r="O653" s="53" t="s">
        <v>2833</v>
      </c>
      <c r="P653" s="47" t="s">
        <v>1188</v>
      </c>
      <c r="Q653" s="47" t="s">
        <v>1102</v>
      </c>
      <c r="R653" s="51">
        <v>377</v>
      </c>
      <c r="S653" s="47" t="s">
        <v>17</v>
      </c>
      <c r="T653" s="47" t="s">
        <v>18</v>
      </c>
      <c r="U653" s="51">
        <v>2</v>
      </c>
      <c r="V653" s="51">
        <v>0</v>
      </c>
      <c r="W653" s="47" t="s">
        <v>19</v>
      </c>
      <c r="X653" s="47" t="s">
        <v>20</v>
      </c>
      <c r="Y653" s="54">
        <v>39.5</v>
      </c>
      <c r="Z653" s="55">
        <v>102.7</v>
      </c>
      <c r="AA653" s="45">
        <f t="shared" si="20"/>
        <v>118.5</v>
      </c>
      <c r="AB653" s="17"/>
      <c r="AC653" s="17"/>
      <c r="AD653" s="33"/>
    </row>
    <row r="654" spans="1:30" ht="150" customHeight="1">
      <c r="A654" s="2">
        <v>13780</v>
      </c>
      <c r="B654" s="2"/>
      <c r="C654" s="35">
        <v>2092433401392</v>
      </c>
      <c r="D654" s="47" t="s">
        <v>1193</v>
      </c>
      <c r="E654" s="47" t="s">
        <v>1194</v>
      </c>
      <c r="F654" s="37">
        <v>0</v>
      </c>
      <c r="G654" s="38">
        <f t="shared" si="21"/>
        <v>1</v>
      </c>
      <c r="H654" s="48">
        <v>0</v>
      </c>
      <c r="I654" s="49">
        <v>1</v>
      </c>
      <c r="J654" s="50">
        <v>30</v>
      </c>
      <c r="K654" s="51">
        <v>7</v>
      </c>
      <c r="L654" s="52" t="s">
        <v>1195</v>
      </c>
      <c r="M654" s="53" t="s">
        <v>1187</v>
      </c>
      <c r="N654" s="53" t="s">
        <v>2863</v>
      </c>
      <c r="O654" s="53" t="s">
        <v>2833</v>
      </c>
      <c r="P654" s="47" t="s">
        <v>1188</v>
      </c>
      <c r="Q654" s="47" t="s">
        <v>1102</v>
      </c>
      <c r="R654" s="51">
        <v>377</v>
      </c>
      <c r="S654" s="47" t="s">
        <v>17</v>
      </c>
      <c r="T654" s="47" t="s">
        <v>18</v>
      </c>
      <c r="U654" s="51">
        <v>2</v>
      </c>
      <c r="V654" s="51">
        <v>0</v>
      </c>
      <c r="W654" s="47" t="s">
        <v>19</v>
      </c>
      <c r="X654" s="47" t="s">
        <v>20</v>
      </c>
      <c r="Y654" s="54">
        <v>39.5</v>
      </c>
      <c r="Z654" s="55">
        <v>102.7</v>
      </c>
      <c r="AA654" s="45">
        <f t="shared" si="20"/>
        <v>39.5</v>
      </c>
      <c r="AB654" s="17"/>
      <c r="AC654" s="17"/>
      <c r="AD654" s="33"/>
    </row>
    <row r="655" spans="1:30" ht="150" customHeight="1">
      <c r="A655" s="2">
        <v>10184</v>
      </c>
      <c r="B655" s="2"/>
      <c r="C655" s="35">
        <v>2092433651698</v>
      </c>
      <c r="D655" s="47" t="s">
        <v>222</v>
      </c>
      <c r="E655" s="47" t="s">
        <v>223</v>
      </c>
      <c r="F655" s="37">
        <v>0</v>
      </c>
      <c r="G655" s="38">
        <f t="shared" si="21"/>
        <v>1</v>
      </c>
      <c r="H655" s="48">
        <v>0</v>
      </c>
      <c r="I655" s="49">
        <v>1</v>
      </c>
      <c r="J655" s="50">
        <v>30</v>
      </c>
      <c r="K655" s="51">
        <v>7</v>
      </c>
      <c r="L655" s="52" t="s">
        <v>1196</v>
      </c>
      <c r="M655" s="53" t="s">
        <v>1187</v>
      </c>
      <c r="N655" s="53" t="s">
        <v>2863</v>
      </c>
      <c r="O655" s="53" t="s">
        <v>2833</v>
      </c>
      <c r="P655" s="47" t="s">
        <v>1188</v>
      </c>
      <c r="Q655" s="47" t="s">
        <v>1102</v>
      </c>
      <c r="R655" s="51">
        <v>455</v>
      </c>
      <c r="S655" s="47" t="s">
        <v>17</v>
      </c>
      <c r="T655" s="47" t="s">
        <v>18</v>
      </c>
      <c r="U655" s="51">
        <v>2</v>
      </c>
      <c r="V655" s="51">
        <v>0</v>
      </c>
      <c r="W655" s="47" t="s">
        <v>19</v>
      </c>
      <c r="X655" s="47" t="s">
        <v>20</v>
      </c>
      <c r="Y655" s="54">
        <v>39.5</v>
      </c>
      <c r="Z655" s="55">
        <v>102.7</v>
      </c>
      <c r="AA655" s="45">
        <f t="shared" si="20"/>
        <v>39.5</v>
      </c>
      <c r="AB655" s="17"/>
      <c r="AC655" s="17"/>
      <c r="AD655" s="33"/>
    </row>
    <row r="656" spans="1:30" ht="150" customHeight="1">
      <c r="A656" s="2">
        <v>13210</v>
      </c>
      <c r="B656" s="2"/>
      <c r="C656" s="35">
        <v>2092433651681</v>
      </c>
      <c r="D656" s="47" t="s">
        <v>433</v>
      </c>
      <c r="E656" s="47" t="s">
        <v>434</v>
      </c>
      <c r="F656" s="37">
        <v>0</v>
      </c>
      <c r="G656" s="38">
        <f t="shared" si="21"/>
        <v>1</v>
      </c>
      <c r="H656" s="48">
        <v>0</v>
      </c>
      <c r="I656" s="49">
        <v>1</v>
      </c>
      <c r="J656" s="50">
        <v>29</v>
      </c>
      <c r="K656" s="51">
        <v>6</v>
      </c>
      <c r="L656" s="52" t="s">
        <v>1196</v>
      </c>
      <c r="M656" s="53" t="s">
        <v>1187</v>
      </c>
      <c r="N656" s="53" t="s">
        <v>2863</v>
      </c>
      <c r="O656" s="53" t="s">
        <v>2833</v>
      </c>
      <c r="P656" s="47" t="s">
        <v>1188</v>
      </c>
      <c r="Q656" s="47" t="s">
        <v>1102</v>
      </c>
      <c r="R656" s="51">
        <v>455</v>
      </c>
      <c r="S656" s="47" t="s">
        <v>17</v>
      </c>
      <c r="T656" s="47" t="s">
        <v>18</v>
      </c>
      <c r="U656" s="51">
        <v>2</v>
      </c>
      <c r="V656" s="51">
        <v>0</v>
      </c>
      <c r="W656" s="47" t="s">
        <v>19</v>
      </c>
      <c r="X656" s="47" t="s">
        <v>20</v>
      </c>
      <c r="Y656" s="54">
        <v>39.5</v>
      </c>
      <c r="Z656" s="55">
        <v>102.7</v>
      </c>
      <c r="AA656" s="45">
        <f t="shared" si="20"/>
        <v>39.5</v>
      </c>
      <c r="AB656" s="17"/>
      <c r="AC656" s="17"/>
      <c r="AD656" s="33"/>
    </row>
    <row r="657" spans="1:30" ht="150" customHeight="1">
      <c r="A657" s="2">
        <v>13776</v>
      </c>
      <c r="B657" s="2"/>
      <c r="C657" s="35">
        <v>2092433651704</v>
      </c>
      <c r="D657" s="47" t="s">
        <v>1189</v>
      </c>
      <c r="E657" s="47" t="s">
        <v>1190</v>
      </c>
      <c r="F657" s="37">
        <v>0</v>
      </c>
      <c r="G657" s="38">
        <f t="shared" si="21"/>
        <v>1</v>
      </c>
      <c r="H657" s="48">
        <v>0</v>
      </c>
      <c r="I657" s="49">
        <v>1</v>
      </c>
      <c r="J657" s="50">
        <v>31</v>
      </c>
      <c r="K657" s="51">
        <v>8</v>
      </c>
      <c r="L657" s="52" t="s">
        <v>1196</v>
      </c>
      <c r="M657" s="53" t="s">
        <v>1187</v>
      </c>
      <c r="N657" s="53" t="s">
        <v>2863</v>
      </c>
      <c r="O657" s="53" t="s">
        <v>2833</v>
      </c>
      <c r="P657" s="47" t="s">
        <v>1188</v>
      </c>
      <c r="Q657" s="47" t="s">
        <v>1102</v>
      </c>
      <c r="R657" s="51">
        <v>455</v>
      </c>
      <c r="S657" s="47" t="s">
        <v>17</v>
      </c>
      <c r="T657" s="47" t="s">
        <v>18</v>
      </c>
      <c r="U657" s="51">
        <v>2</v>
      </c>
      <c r="V657" s="51">
        <v>0</v>
      </c>
      <c r="W657" s="47" t="s">
        <v>19</v>
      </c>
      <c r="X657" s="47" t="s">
        <v>20</v>
      </c>
      <c r="Y657" s="54">
        <v>39.5</v>
      </c>
      <c r="Z657" s="55">
        <v>102.7</v>
      </c>
      <c r="AA657" s="45">
        <f t="shared" si="20"/>
        <v>39.5</v>
      </c>
      <c r="AB657" s="17"/>
      <c r="AC657" s="17"/>
      <c r="AD657" s="33"/>
    </row>
    <row r="658" spans="1:30" ht="150" customHeight="1">
      <c r="A658" s="2">
        <v>13770</v>
      </c>
      <c r="B658" s="2"/>
      <c r="C658" s="35">
        <v>2092433651711</v>
      </c>
      <c r="D658" s="47" t="s">
        <v>1189</v>
      </c>
      <c r="E658" s="47" t="s">
        <v>1190</v>
      </c>
      <c r="F658" s="37">
        <v>0</v>
      </c>
      <c r="G658" s="38">
        <f t="shared" si="21"/>
        <v>1</v>
      </c>
      <c r="H658" s="48">
        <v>0</v>
      </c>
      <c r="I658" s="49">
        <v>1</v>
      </c>
      <c r="J658" s="50">
        <v>24</v>
      </c>
      <c r="K658" s="51">
        <v>1</v>
      </c>
      <c r="L658" s="52" t="s">
        <v>1197</v>
      </c>
      <c r="M658" s="53" t="s">
        <v>1187</v>
      </c>
      <c r="N658" s="53" t="s">
        <v>2863</v>
      </c>
      <c r="O658" s="53" t="s">
        <v>2833</v>
      </c>
      <c r="P658" s="47" t="s">
        <v>1188</v>
      </c>
      <c r="Q658" s="47" t="s">
        <v>1102</v>
      </c>
      <c r="R658" s="51">
        <v>549</v>
      </c>
      <c r="S658" s="47" t="s">
        <v>17</v>
      </c>
      <c r="T658" s="47" t="s">
        <v>18</v>
      </c>
      <c r="U658" s="51">
        <v>2</v>
      </c>
      <c r="V658" s="51">
        <v>0</v>
      </c>
      <c r="W658" s="47" t="s">
        <v>19</v>
      </c>
      <c r="X658" s="47" t="s">
        <v>20</v>
      </c>
      <c r="Y658" s="54">
        <v>39.5</v>
      </c>
      <c r="Z658" s="55">
        <v>102.7</v>
      </c>
      <c r="AA658" s="45">
        <f t="shared" si="20"/>
        <v>39.5</v>
      </c>
      <c r="AB658" s="17"/>
      <c r="AC658" s="17"/>
      <c r="AD658" s="33"/>
    </row>
    <row r="659" spans="1:30" ht="150" customHeight="1">
      <c r="A659" s="2">
        <v>13771</v>
      </c>
      <c r="B659" s="2"/>
      <c r="C659" s="35">
        <v>2092433450116</v>
      </c>
      <c r="D659" s="47" t="s">
        <v>1189</v>
      </c>
      <c r="E659" s="47" t="s">
        <v>1190</v>
      </c>
      <c r="F659" s="37">
        <v>0</v>
      </c>
      <c r="G659" s="38">
        <f t="shared" si="21"/>
        <v>1</v>
      </c>
      <c r="H659" s="48">
        <v>0</v>
      </c>
      <c r="I659" s="49">
        <v>1</v>
      </c>
      <c r="J659" s="50">
        <v>26</v>
      </c>
      <c r="K659" s="51">
        <v>3</v>
      </c>
      <c r="L659" s="52" t="s">
        <v>1197</v>
      </c>
      <c r="M659" s="53" t="s">
        <v>1187</v>
      </c>
      <c r="N659" s="53" t="s">
        <v>2863</v>
      </c>
      <c r="O659" s="53" t="s">
        <v>2833</v>
      </c>
      <c r="P659" s="47" t="s">
        <v>1188</v>
      </c>
      <c r="Q659" s="47" t="s">
        <v>1102</v>
      </c>
      <c r="R659" s="51">
        <v>549</v>
      </c>
      <c r="S659" s="47" t="s">
        <v>17</v>
      </c>
      <c r="T659" s="47" t="s">
        <v>18</v>
      </c>
      <c r="U659" s="51">
        <v>2</v>
      </c>
      <c r="V659" s="51">
        <v>0</v>
      </c>
      <c r="W659" s="47" t="s">
        <v>19</v>
      </c>
      <c r="X659" s="47" t="s">
        <v>20</v>
      </c>
      <c r="Y659" s="54">
        <v>39.5</v>
      </c>
      <c r="Z659" s="55">
        <v>102.7</v>
      </c>
      <c r="AA659" s="45">
        <f t="shared" si="20"/>
        <v>39.5</v>
      </c>
      <c r="AB659" s="17"/>
      <c r="AC659" s="17"/>
      <c r="AD659" s="33"/>
    </row>
    <row r="660" spans="1:30" ht="150" customHeight="1">
      <c r="A660" s="2">
        <v>13772</v>
      </c>
      <c r="B660" s="2"/>
      <c r="C660" s="35">
        <v>2092433450123</v>
      </c>
      <c r="D660" s="47" t="s">
        <v>1189</v>
      </c>
      <c r="E660" s="47" t="s">
        <v>1190</v>
      </c>
      <c r="F660" s="37">
        <v>0</v>
      </c>
      <c r="G660" s="38">
        <f t="shared" si="21"/>
        <v>2</v>
      </c>
      <c r="H660" s="48">
        <v>0</v>
      </c>
      <c r="I660" s="49">
        <v>2</v>
      </c>
      <c r="J660" s="50">
        <v>27</v>
      </c>
      <c r="K660" s="51">
        <v>4</v>
      </c>
      <c r="L660" s="52" t="s">
        <v>1197</v>
      </c>
      <c r="M660" s="53" t="s">
        <v>1187</v>
      </c>
      <c r="N660" s="53" t="s">
        <v>2863</v>
      </c>
      <c r="O660" s="53" t="s">
        <v>2833</v>
      </c>
      <c r="P660" s="47" t="s">
        <v>1188</v>
      </c>
      <c r="Q660" s="47" t="s">
        <v>1102</v>
      </c>
      <c r="R660" s="51">
        <v>549</v>
      </c>
      <c r="S660" s="47" t="s">
        <v>17</v>
      </c>
      <c r="T660" s="47" t="s">
        <v>18</v>
      </c>
      <c r="U660" s="51">
        <v>2</v>
      </c>
      <c r="V660" s="51">
        <v>0</v>
      </c>
      <c r="W660" s="47" t="s">
        <v>19</v>
      </c>
      <c r="X660" s="47" t="s">
        <v>20</v>
      </c>
      <c r="Y660" s="54">
        <v>39.5</v>
      </c>
      <c r="Z660" s="55">
        <v>102.7</v>
      </c>
      <c r="AA660" s="45">
        <f t="shared" si="20"/>
        <v>79</v>
      </c>
      <c r="AB660" s="17"/>
      <c r="AC660" s="17"/>
      <c r="AD660" s="33"/>
    </row>
    <row r="661" spans="1:30" ht="150" customHeight="1">
      <c r="A661" s="2">
        <v>13773</v>
      </c>
      <c r="B661" s="2"/>
      <c r="C661" s="35">
        <v>2092433450147</v>
      </c>
      <c r="D661" s="47" t="s">
        <v>1189</v>
      </c>
      <c r="E661" s="47" t="s">
        <v>1190</v>
      </c>
      <c r="F661" s="37">
        <v>0</v>
      </c>
      <c r="G661" s="38">
        <f t="shared" si="21"/>
        <v>2</v>
      </c>
      <c r="H661" s="48">
        <v>0</v>
      </c>
      <c r="I661" s="49">
        <v>2</v>
      </c>
      <c r="J661" s="50">
        <v>29</v>
      </c>
      <c r="K661" s="51">
        <v>6</v>
      </c>
      <c r="L661" s="52" t="s">
        <v>1197</v>
      </c>
      <c r="M661" s="53" t="s">
        <v>1187</v>
      </c>
      <c r="N661" s="53" t="s">
        <v>2863</v>
      </c>
      <c r="O661" s="53" t="s">
        <v>2833</v>
      </c>
      <c r="P661" s="47" t="s">
        <v>1188</v>
      </c>
      <c r="Q661" s="47" t="s">
        <v>1102</v>
      </c>
      <c r="R661" s="51">
        <v>549</v>
      </c>
      <c r="S661" s="47" t="s">
        <v>17</v>
      </c>
      <c r="T661" s="47" t="s">
        <v>18</v>
      </c>
      <c r="U661" s="51">
        <v>2</v>
      </c>
      <c r="V661" s="51">
        <v>0</v>
      </c>
      <c r="W661" s="47" t="s">
        <v>19</v>
      </c>
      <c r="X661" s="47" t="s">
        <v>20</v>
      </c>
      <c r="Y661" s="54">
        <v>39.5</v>
      </c>
      <c r="Z661" s="55">
        <v>102.7</v>
      </c>
      <c r="AA661" s="45">
        <f t="shared" si="20"/>
        <v>79</v>
      </c>
      <c r="AB661" s="17"/>
      <c r="AC661" s="17"/>
      <c r="AD661" s="33"/>
    </row>
    <row r="662" spans="1:30" ht="150" customHeight="1">
      <c r="A662" s="2">
        <v>13774</v>
      </c>
      <c r="B662" s="2"/>
      <c r="C662" s="35">
        <v>2092433450161</v>
      </c>
      <c r="D662" s="47" t="s">
        <v>1189</v>
      </c>
      <c r="E662" s="47" t="s">
        <v>1190</v>
      </c>
      <c r="F662" s="37">
        <v>0</v>
      </c>
      <c r="G662" s="38">
        <f t="shared" si="21"/>
        <v>1</v>
      </c>
      <c r="H662" s="48">
        <v>0</v>
      </c>
      <c r="I662" s="49">
        <v>1</v>
      </c>
      <c r="J662" s="50">
        <v>31</v>
      </c>
      <c r="K662" s="51">
        <v>8</v>
      </c>
      <c r="L662" s="52" t="s">
        <v>1197</v>
      </c>
      <c r="M662" s="53" t="s">
        <v>1187</v>
      </c>
      <c r="N662" s="53" t="s">
        <v>2863</v>
      </c>
      <c r="O662" s="53" t="s">
        <v>2833</v>
      </c>
      <c r="P662" s="47" t="s">
        <v>1188</v>
      </c>
      <c r="Q662" s="47" t="s">
        <v>1102</v>
      </c>
      <c r="R662" s="51">
        <v>549</v>
      </c>
      <c r="S662" s="47" t="s">
        <v>17</v>
      </c>
      <c r="T662" s="47" t="s">
        <v>18</v>
      </c>
      <c r="U662" s="51">
        <v>2</v>
      </c>
      <c r="V662" s="51">
        <v>0</v>
      </c>
      <c r="W662" s="47" t="s">
        <v>19</v>
      </c>
      <c r="X662" s="47" t="s">
        <v>20</v>
      </c>
      <c r="Y662" s="54">
        <v>39.5</v>
      </c>
      <c r="Z662" s="55">
        <v>102.7</v>
      </c>
      <c r="AA662" s="45">
        <f t="shared" si="20"/>
        <v>39.5</v>
      </c>
      <c r="AB662" s="17"/>
      <c r="AC662" s="17"/>
      <c r="AD662" s="33"/>
    </row>
    <row r="663" spans="1:30" ht="150" customHeight="1">
      <c r="A663" s="2">
        <v>13775</v>
      </c>
      <c r="B663" s="2"/>
      <c r="C663" s="35">
        <v>2092433450154</v>
      </c>
      <c r="D663" s="47" t="s">
        <v>1189</v>
      </c>
      <c r="E663" s="47" t="s">
        <v>1190</v>
      </c>
      <c r="F663" s="37">
        <v>0</v>
      </c>
      <c r="G663" s="38">
        <f t="shared" si="21"/>
        <v>1</v>
      </c>
      <c r="H663" s="48">
        <v>0</v>
      </c>
      <c r="I663" s="49">
        <v>1</v>
      </c>
      <c r="J663" s="50">
        <v>30</v>
      </c>
      <c r="K663" s="51">
        <v>7</v>
      </c>
      <c r="L663" s="52" t="s">
        <v>1197</v>
      </c>
      <c r="M663" s="53" t="s">
        <v>1187</v>
      </c>
      <c r="N663" s="53" t="s">
        <v>2863</v>
      </c>
      <c r="O663" s="53" t="s">
        <v>2833</v>
      </c>
      <c r="P663" s="47" t="s">
        <v>1188</v>
      </c>
      <c r="Q663" s="47" t="s">
        <v>1102</v>
      </c>
      <c r="R663" s="51">
        <v>549</v>
      </c>
      <c r="S663" s="47" t="s">
        <v>17</v>
      </c>
      <c r="T663" s="47" t="s">
        <v>18</v>
      </c>
      <c r="U663" s="51">
        <v>2</v>
      </c>
      <c r="V663" s="51">
        <v>0</v>
      </c>
      <c r="W663" s="47" t="s">
        <v>19</v>
      </c>
      <c r="X663" s="47" t="s">
        <v>20</v>
      </c>
      <c r="Y663" s="54">
        <v>39.5</v>
      </c>
      <c r="Z663" s="55">
        <v>102.7</v>
      </c>
      <c r="AA663" s="45">
        <f t="shared" si="20"/>
        <v>39.5</v>
      </c>
      <c r="AB663" s="17"/>
      <c r="AC663" s="17"/>
      <c r="AD663" s="33"/>
    </row>
    <row r="664" spans="1:30" ht="150" customHeight="1">
      <c r="A664" s="2">
        <v>10943</v>
      </c>
      <c r="B664" s="2"/>
      <c r="C664" s="35">
        <v>2092433401194</v>
      </c>
      <c r="D664" s="47" t="s">
        <v>372</v>
      </c>
      <c r="E664" s="47" t="s">
        <v>373</v>
      </c>
      <c r="F664" s="37">
        <v>0</v>
      </c>
      <c r="G664" s="38">
        <f t="shared" si="21"/>
        <v>1</v>
      </c>
      <c r="H664" s="48">
        <v>0</v>
      </c>
      <c r="I664" s="49">
        <v>1</v>
      </c>
      <c r="J664" s="50">
        <v>27</v>
      </c>
      <c r="K664" s="51">
        <v>4</v>
      </c>
      <c r="L664" s="52" t="s">
        <v>1198</v>
      </c>
      <c r="M664" s="53" t="s">
        <v>1187</v>
      </c>
      <c r="N664" s="53" t="s">
        <v>2863</v>
      </c>
      <c r="O664" s="53" t="s">
        <v>2833</v>
      </c>
      <c r="P664" s="47" t="s">
        <v>1188</v>
      </c>
      <c r="Q664" s="47" t="s">
        <v>1102</v>
      </c>
      <c r="R664" s="51">
        <v>999</v>
      </c>
      <c r="S664" s="47" t="s">
        <v>17</v>
      </c>
      <c r="T664" s="47" t="s">
        <v>18</v>
      </c>
      <c r="U664" s="51">
        <v>2</v>
      </c>
      <c r="V664" s="51">
        <v>0</v>
      </c>
      <c r="W664" s="47" t="s">
        <v>19</v>
      </c>
      <c r="X664" s="47" t="s">
        <v>20</v>
      </c>
      <c r="Y664" s="54">
        <v>39.5</v>
      </c>
      <c r="Z664" s="55">
        <v>102.7</v>
      </c>
      <c r="AA664" s="45">
        <f t="shared" si="20"/>
        <v>39.5</v>
      </c>
      <c r="AB664" s="17"/>
      <c r="AC664" s="17"/>
      <c r="AD664" s="33"/>
    </row>
    <row r="665" spans="1:30" ht="150" customHeight="1">
      <c r="A665" s="2">
        <v>12527</v>
      </c>
      <c r="B665" s="2"/>
      <c r="C665" s="35">
        <v>2092433401187</v>
      </c>
      <c r="D665" s="47" t="s">
        <v>328</v>
      </c>
      <c r="E665" s="47" t="s">
        <v>329</v>
      </c>
      <c r="F665" s="37">
        <v>0</v>
      </c>
      <c r="G665" s="38">
        <f t="shared" si="21"/>
        <v>1</v>
      </c>
      <c r="H665" s="48">
        <v>0</v>
      </c>
      <c r="I665" s="49">
        <v>1</v>
      </c>
      <c r="J665" s="50">
        <v>26</v>
      </c>
      <c r="K665" s="51">
        <v>3</v>
      </c>
      <c r="L665" s="52" t="s">
        <v>1198</v>
      </c>
      <c r="M665" s="53" t="s">
        <v>1187</v>
      </c>
      <c r="N665" s="53" t="s">
        <v>2863</v>
      </c>
      <c r="O665" s="53" t="s">
        <v>2833</v>
      </c>
      <c r="P665" s="47" t="s">
        <v>1188</v>
      </c>
      <c r="Q665" s="47" t="s">
        <v>1102</v>
      </c>
      <c r="R665" s="51">
        <v>999</v>
      </c>
      <c r="S665" s="47" t="s">
        <v>17</v>
      </c>
      <c r="T665" s="47" t="s">
        <v>18</v>
      </c>
      <c r="U665" s="51">
        <v>2</v>
      </c>
      <c r="V665" s="51">
        <v>0</v>
      </c>
      <c r="W665" s="47" t="s">
        <v>19</v>
      </c>
      <c r="X665" s="47" t="s">
        <v>20</v>
      </c>
      <c r="Y665" s="54">
        <v>39.5</v>
      </c>
      <c r="Z665" s="55">
        <v>102.7</v>
      </c>
      <c r="AA665" s="45">
        <f t="shared" si="20"/>
        <v>39.5</v>
      </c>
      <c r="AB665" s="17"/>
      <c r="AC665" s="17"/>
      <c r="AD665" s="33"/>
    </row>
    <row r="666" spans="1:30" ht="150" customHeight="1">
      <c r="A666" s="2">
        <v>12628</v>
      </c>
      <c r="B666" s="2"/>
      <c r="C666" s="35">
        <v>7900009919231</v>
      </c>
      <c r="D666" s="47" t="s">
        <v>285</v>
      </c>
      <c r="E666" s="47" t="s">
        <v>286</v>
      </c>
      <c r="F666" s="37">
        <v>0</v>
      </c>
      <c r="G666" s="38">
        <f t="shared" si="21"/>
        <v>1</v>
      </c>
      <c r="H666" s="48">
        <v>0</v>
      </c>
      <c r="I666" s="49">
        <v>1</v>
      </c>
      <c r="J666" s="50">
        <v>30</v>
      </c>
      <c r="K666" s="51">
        <v>7</v>
      </c>
      <c r="L666" s="52" t="s">
        <v>1199</v>
      </c>
      <c r="M666" s="53" t="s">
        <v>1200</v>
      </c>
      <c r="N666" s="53" t="s">
        <v>2863</v>
      </c>
      <c r="O666" s="53" t="s">
        <v>2834</v>
      </c>
      <c r="P666" s="47" t="s">
        <v>1201</v>
      </c>
      <c r="Q666" s="47" t="s">
        <v>1202</v>
      </c>
      <c r="R666" s="47" t="s">
        <v>16</v>
      </c>
      <c r="S666" s="47" t="s">
        <v>17</v>
      </c>
      <c r="T666" s="47" t="s">
        <v>18</v>
      </c>
      <c r="U666" s="51">
        <v>2</v>
      </c>
      <c r="V666" s="51">
        <v>0</v>
      </c>
      <c r="W666" s="47" t="s">
        <v>19</v>
      </c>
      <c r="X666" s="47" t="s">
        <v>20</v>
      </c>
      <c r="Y666" s="54">
        <v>39.5</v>
      </c>
      <c r="Z666" s="55">
        <v>102.7</v>
      </c>
      <c r="AA666" s="45">
        <f t="shared" si="20"/>
        <v>39.5</v>
      </c>
      <c r="AB666" s="17"/>
      <c r="AC666" s="17"/>
      <c r="AD666" s="33"/>
    </row>
    <row r="667" spans="1:30" ht="150" customHeight="1">
      <c r="A667" s="2">
        <v>10436</v>
      </c>
      <c r="B667" s="2"/>
      <c r="C667" s="35">
        <v>2092433934883</v>
      </c>
      <c r="D667" s="47" t="s">
        <v>227</v>
      </c>
      <c r="E667" s="47" t="s">
        <v>228</v>
      </c>
      <c r="F667" s="37">
        <v>0</v>
      </c>
      <c r="G667" s="38">
        <f t="shared" si="21"/>
        <v>1</v>
      </c>
      <c r="H667" s="48">
        <v>1</v>
      </c>
      <c r="I667" s="49">
        <v>0</v>
      </c>
      <c r="J667" s="50">
        <v>27</v>
      </c>
      <c r="K667" s="51">
        <v>4</v>
      </c>
      <c r="L667" s="52" t="s">
        <v>1205</v>
      </c>
      <c r="M667" s="53" t="s">
        <v>1206</v>
      </c>
      <c r="N667" s="53" t="s">
        <v>2862</v>
      </c>
      <c r="O667" s="53" t="s">
        <v>2834</v>
      </c>
      <c r="P667" s="47" t="s">
        <v>1207</v>
      </c>
      <c r="Q667" s="47" t="s">
        <v>1208</v>
      </c>
      <c r="R667" s="47" t="s">
        <v>16</v>
      </c>
      <c r="S667" s="47" t="s">
        <v>17</v>
      </c>
      <c r="T667" s="47" t="s">
        <v>18</v>
      </c>
      <c r="U667" s="51">
        <v>2</v>
      </c>
      <c r="V667" s="51">
        <v>0</v>
      </c>
      <c r="W667" s="47" t="s">
        <v>19</v>
      </c>
      <c r="X667" s="47" t="s">
        <v>20</v>
      </c>
      <c r="Y667" s="54">
        <v>39</v>
      </c>
      <c r="Z667" s="55">
        <v>101.4</v>
      </c>
      <c r="AA667" s="45">
        <f t="shared" si="20"/>
        <v>39</v>
      </c>
      <c r="AB667" s="17"/>
      <c r="AC667" s="17"/>
      <c r="AD667" s="33"/>
    </row>
    <row r="668" spans="1:30" ht="150" customHeight="1">
      <c r="A668" s="2">
        <v>13960</v>
      </c>
      <c r="B668" s="2"/>
      <c r="C668" s="35">
        <v>2092433930960</v>
      </c>
      <c r="D668" s="47" t="s">
        <v>1211</v>
      </c>
      <c r="E668" s="47" t="s">
        <v>1212</v>
      </c>
      <c r="F668" s="37">
        <v>0</v>
      </c>
      <c r="G668" s="38">
        <f t="shared" si="21"/>
        <v>3</v>
      </c>
      <c r="H668" s="48">
        <v>0</v>
      </c>
      <c r="I668" s="49">
        <v>3</v>
      </c>
      <c r="J668" s="50">
        <v>28</v>
      </c>
      <c r="K668" s="51">
        <v>5</v>
      </c>
      <c r="L668" s="52" t="s">
        <v>1205</v>
      </c>
      <c r="M668" s="53" t="s">
        <v>1206</v>
      </c>
      <c r="N668" s="53" t="s">
        <v>2862</v>
      </c>
      <c r="O668" s="53" t="s">
        <v>2834</v>
      </c>
      <c r="P668" s="47" t="s">
        <v>1207</v>
      </c>
      <c r="Q668" s="47" t="s">
        <v>1208</v>
      </c>
      <c r="R668" s="47" t="s">
        <v>16</v>
      </c>
      <c r="S668" s="47" t="s">
        <v>17</v>
      </c>
      <c r="T668" s="47" t="s">
        <v>18</v>
      </c>
      <c r="U668" s="51">
        <v>2</v>
      </c>
      <c r="V668" s="51">
        <v>0</v>
      </c>
      <c r="W668" s="47" t="s">
        <v>19</v>
      </c>
      <c r="X668" s="47" t="s">
        <v>20</v>
      </c>
      <c r="Y668" s="54">
        <v>39</v>
      </c>
      <c r="Z668" s="55">
        <v>101.4</v>
      </c>
      <c r="AA668" s="45">
        <f t="shared" si="20"/>
        <v>117</v>
      </c>
      <c r="AB668" s="17"/>
      <c r="AC668" s="17"/>
      <c r="AD668" s="33"/>
    </row>
    <row r="669" spans="1:30" ht="150" customHeight="1">
      <c r="A669" s="2">
        <v>13962</v>
      </c>
      <c r="B669" s="2"/>
      <c r="C669" s="35">
        <v>2092433931004</v>
      </c>
      <c r="D669" s="47" t="s">
        <v>1209</v>
      </c>
      <c r="E669" s="47" t="s">
        <v>1210</v>
      </c>
      <c r="F669" s="37">
        <v>0</v>
      </c>
      <c r="G669" s="38">
        <f t="shared" si="21"/>
        <v>3</v>
      </c>
      <c r="H669" s="48">
        <v>0</v>
      </c>
      <c r="I669" s="49">
        <v>3</v>
      </c>
      <c r="J669" s="50">
        <v>32</v>
      </c>
      <c r="K669" s="51">
        <v>9</v>
      </c>
      <c r="L669" s="52" t="s">
        <v>1205</v>
      </c>
      <c r="M669" s="53" t="s">
        <v>1206</v>
      </c>
      <c r="N669" s="53" t="s">
        <v>2862</v>
      </c>
      <c r="O669" s="53" t="s">
        <v>2834</v>
      </c>
      <c r="P669" s="47" t="s">
        <v>1207</v>
      </c>
      <c r="Q669" s="47" t="s">
        <v>1208</v>
      </c>
      <c r="R669" s="47" t="s">
        <v>16</v>
      </c>
      <c r="S669" s="47" t="s">
        <v>17</v>
      </c>
      <c r="T669" s="47" t="s">
        <v>18</v>
      </c>
      <c r="U669" s="51">
        <v>2</v>
      </c>
      <c r="V669" s="51">
        <v>0</v>
      </c>
      <c r="W669" s="47" t="s">
        <v>19</v>
      </c>
      <c r="X669" s="47" t="s">
        <v>20</v>
      </c>
      <c r="Y669" s="54">
        <v>39</v>
      </c>
      <c r="Z669" s="55">
        <v>101.4</v>
      </c>
      <c r="AA669" s="45">
        <f t="shared" si="20"/>
        <v>117</v>
      </c>
      <c r="AB669" s="17"/>
      <c r="AC669" s="17"/>
      <c r="AD669" s="33"/>
    </row>
    <row r="670" spans="1:30" ht="150" customHeight="1">
      <c r="A670" s="2">
        <v>13965</v>
      </c>
      <c r="B670" s="2"/>
      <c r="C670" s="35">
        <v>2092433930946</v>
      </c>
      <c r="D670" s="47" t="s">
        <v>1209</v>
      </c>
      <c r="E670" s="47" t="s">
        <v>1210</v>
      </c>
      <c r="F670" s="37">
        <v>0</v>
      </c>
      <c r="G670" s="38">
        <f t="shared" si="21"/>
        <v>3</v>
      </c>
      <c r="H670" s="48">
        <v>0</v>
      </c>
      <c r="I670" s="49">
        <v>3</v>
      </c>
      <c r="J670" s="50">
        <v>26</v>
      </c>
      <c r="K670" s="51">
        <v>3</v>
      </c>
      <c r="L670" s="52" t="s">
        <v>1205</v>
      </c>
      <c r="M670" s="53" t="s">
        <v>1206</v>
      </c>
      <c r="N670" s="53" t="s">
        <v>2862</v>
      </c>
      <c r="O670" s="53" t="s">
        <v>2834</v>
      </c>
      <c r="P670" s="47" t="s">
        <v>1207</v>
      </c>
      <c r="Q670" s="47" t="s">
        <v>1208</v>
      </c>
      <c r="R670" s="47" t="s">
        <v>16</v>
      </c>
      <c r="S670" s="47" t="s">
        <v>17</v>
      </c>
      <c r="T670" s="47" t="s">
        <v>18</v>
      </c>
      <c r="U670" s="51">
        <v>2</v>
      </c>
      <c r="V670" s="51">
        <v>0</v>
      </c>
      <c r="W670" s="47" t="s">
        <v>19</v>
      </c>
      <c r="X670" s="47" t="s">
        <v>20</v>
      </c>
      <c r="Y670" s="54">
        <v>39</v>
      </c>
      <c r="Z670" s="55">
        <v>101.4</v>
      </c>
      <c r="AA670" s="45">
        <f t="shared" si="20"/>
        <v>117</v>
      </c>
      <c r="AB670" s="17"/>
      <c r="AC670" s="17"/>
      <c r="AD670" s="33"/>
    </row>
    <row r="671" spans="1:30" ht="150" customHeight="1">
      <c r="A671" s="2">
        <v>13967</v>
      </c>
      <c r="B671" s="2"/>
      <c r="C671" s="35">
        <v>2092433930939</v>
      </c>
      <c r="D671" s="47" t="s">
        <v>1203</v>
      </c>
      <c r="E671" s="47" t="s">
        <v>1204</v>
      </c>
      <c r="F671" s="37">
        <v>0</v>
      </c>
      <c r="G671" s="38">
        <f t="shared" si="21"/>
        <v>3</v>
      </c>
      <c r="H671" s="48">
        <v>0</v>
      </c>
      <c r="I671" s="49">
        <v>3</v>
      </c>
      <c r="J671" s="50">
        <v>25</v>
      </c>
      <c r="K671" s="51">
        <v>2</v>
      </c>
      <c r="L671" s="52" t="s">
        <v>1205</v>
      </c>
      <c r="M671" s="53" t="s">
        <v>1206</v>
      </c>
      <c r="N671" s="53" t="s">
        <v>2862</v>
      </c>
      <c r="O671" s="53" t="s">
        <v>2834</v>
      </c>
      <c r="P671" s="47" t="s">
        <v>1207</v>
      </c>
      <c r="Q671" s="47" t="s">
        <v>1208</v>
      </c>
      <c r="R671" s="47" t="s">
        <v>16</v>
      </c>
      <c r="S671" s="47" t="s">
        <v>17</v>
      </c>
      <c r="T671" s="47" t="s">
        <v>18</v>
      </c>
      <c r="U671" s="51">
        <v>2</v>
      </c>
      <c r="V671" s="51">
        <v>0</v>
      </c>
      <c r="W671" s="47" t="s">
        <v>19</v>
      </c>
      <c r="X671" s="47" t="s">
        <v>20</v>
      </c>
      <c r="Y671" s="54">
        <v>39</v>
      </c>
      <c r="Z671" s="55">
        <v>101.4</v>
      </c>
      <c r="AA671" s="45">
        <f t="shared" si="20"/>
        <v>117</v>
      </c>
      <c r="AB671" s="17"/>
      <c r="AC671" s="17"/>
      <c r="AD671" s="33"/>
    </row>
    <row r="672" spans="1:30" ht="150" customHeight="1">
      <c r="A672" s="2">
        <v>13968</v>
      </c>
      <c r="B672" s="2"/>
      <c r="C672" s="35">
        <v>2092433930984</v>
      </c>
      <c r="D672" s="47" t="s">
        <v>1203</v>
      </c>
      <c r="E672" s="47" t="s">
        <v>1204</v>
      </c>
      <c r="F672" s="37">
        <v>0</v>
      </c>
      <c r="G672" s="38">
        <f t="shared" si="21"/>
        <v>2</v>
      </c>
      <c r="H672" s="48">
        <v>0</v>
      </c>
      <c r="I672" s="49">
        <v>2</v>
      </c>
      <c r="J672" s="50">
        <v>30</v>
      </c>
      <c r="K672" s="51">
        <v>7</v>
      </c>
      <c r="L672" s="52" t="s">
        <v>1205</v>
      </c>
      <c r="M672" s="53" t="s">
        <v>1206</v>
      </c>
      <c r="N672" s="53" t="s">
        <v>2862</v>
      </c>
      <c r="O672" s="53" t="s">
        <v>2834</v>
      </c>
      <c r="P672" s="47" t="s">
        <v>1207</v>
      </c>
      <c r="Q672" s="47" t="s">
        <v>1208</v>
      </c>
      <c r="R672" s="47" t="s">
        <v>16</v>
      </c>
      <c r="S672" s="47" t="s">
        <v>17</v>
      </c>
      <c r="T672" s="47" t="s">
        <v>18</v>
      </c>
      <c r="U672" s="51">
        <v>2</v>
      </c>
      <c r="V672" s="51">
        <v>0</v>
      </c>
      <c r="W672" s="47" t="s">
        <v>19</v>
      </c>
      <c r="X672" s="47" t="s">
        <v>20</v>
      </c>
      <c r="Y672" s="54">
        <v>39</v>
      </c>
      <c r="Z672" s="55">
        <v>101.4</v>
      </c>
      <c r="AA672" s="45">
        <f t="shared" si="20"/>
        <v>78</v>
      </c>
      <c r="AB672" s="17"/>
      <c r="AC672" s="17"/>
      <c r="AD672" s="33"/>
    </row>
    <row r="673" spans="1:30" ht="150" customHeight="1">
      <c r="A673" s="2">
        <v>13969</v>
      </c>
      <c r="B673" s="2"/>
      <c r="C673" s="35">
        <v>2092433930977</v>
      </c>
      <c r="D673" s="47" t="s">
        <v>1203</v>
      </c>
      <c r="E673" s="47" t="s">
        <v>1204</v>
      </c>
      <c r="F673" s="37">
        <v>0</v>
      </c>
      <c r="G673" s="38">
        <f t="shared" si="21"/>
        <v>10</v>
      </c>
      <c r="H673" s="48">
        <v>0</v>
      </c>
      <c r="I673" s="49">
        <v>10</v>
      </c>
      <c r="J673" s="50">
        <v>29</v>
      </c>
      <c r="K673" s="51">
        <v>6</v>
      </c>
      <c r="L673" s="52" t="s">
        <v>1205</v>
      </c>
      <c r="M673" s="53" t="s">
        <v>1206</v>
      </c>
      <c r="N673" s="53" t="s">
        <v>2862</v>
      </c>
      <c r="O673" s="53" t="s">
        <v>2834</v>
      </c>
      <c r="P673" s="47" t="s">
        <v>1207</v>
      </c>
      <c r="Q673" s="47" t="s">
        <v>1208</v>
      </c>
      <c r="R673" s="47" t="s">
        <v>16</v>
      </c>
      <c r="S673" s="47" t="s">
        <v>17</v>
      </c>
      <c r="T673" s="47" t="s">
        <v>18</v>
      </c>
      <c r="U673" s="51">
        <v>2</v>
      </c>
      <c r="V673" s="51">
        <v>0</v>
      </c>
      <c r="W673" s="47" t="s">
        <v>19</v>
      </c>
      <c r="X673" s="47" t="s">
        <v>20</v>
      </c>
      <c r="Y673" s="54">
        <v>39</v>
      </c>
      <c r="Z673" s="55">
        <v>101.4</v>
      </c>
      <c r="AA673" s="45">
        <f t="shared" si="20"/>
        <v>390</v>
      </c>
      <c r="AB673" s="17"/>
      <c r="AC673" s="17"/>
      <c r="AD673" s="33"/>
    </row>
    <row r="674" spans="1:30" ht="150" customHeight="1">
      <c r="A674" s="2">
        <v>13970</v>
      </c>
      <c r="B674" s="2"/>
      <c r="C674" s="35">
        <v>2092433930991</v>
      </c>
      <c r="D674" s="47" t="s">
        <v>1203</v>
      </c>
      <c r="E674" s="47" t="s">
        <v>1204</v>
      </c>
      <c r="F674" s="37">
        <v>0</v>
      </c>
      <c r="G674" s="38">
        <f t="shared" si="21"/>
        <v>5</v>
      </c>
      <c r="H674" s="48">
        <v>0</v>
      </c>
      <c r="I674" s="49">
        <v>5</v>
      </c>
      <c r="J674" s="50">
        <v>31</v>
      </c>
      <c r="K674" s="51">
        <v>8</v>
      </c>
      <c r="L674" s="52" t="s">
        <v>1205</v>
      </c>
      <c r="M674" s="53" t="s">
        <v>1206</v>
      </c>
      <c r="N674" s="53" t="s">
        <v>2862</v>
      </c>
      <c r="O674" s="53" t="s">
        <v>2834</v>
      </c>
      <c r="P674" s="47" t="s">
        <v>1207</v>
      </c>
      <c r="Q674" s="47" t="s">
        <v>1208</v>
      </c>
      <c r="R674" s="47" t="s">
        <v>16</v>
      </c>
      <c r="S674" s="47" t="s">
        <v>17</v>
      </c>
      <c r="T674" s="47" t="s">
        <v>18</v>
      </c>
      <c r="U674" s="51">
        <v>2</v>
      </c>
      <c r="V674" s="51">
        <v>0</v>
      </c>
      <c r="W674" s="47" t="s">
        <v>19</v>
      </c>
      <c r="X674" s="47" t="s">
        <v>20</v>
      </c>
      <c r="Y674" s="54">
        <v>39</v>
      </c>
      <c r="Z674" s="55">
        <v>101.4</v>
      </c>
      <c r="AA674" s="45">
        <f t="shared" si="20"/>
        <v>195</v>
      </c>
      <c r="AB674" s="17"/>
      <c r="AC674" s="17"/>
      <c r="AD674" s="33"/>
    </row>
    <row r="675" spans="1:30" ht="150" customHeight="1">
      <c r="A675" s="2">
        <v>14789</v>
      </c>
      <c r="B675" s="2"/>
      <c r="C675" s="35">
        <v>2092434159223</v>
      </c>
      <c r="D675" s="47" t="s">
        <v>303</v>
      </c>
      <c r="E675" s="47" t="s">
        <v>304</v>
      </c>
      <c r="F675" s="37">
        <v>3</v>
      </c>
      <c r="G675" s="38">
        <f t="shared" si="21"/>
        <v>3</v>
      </c>
      <c r="H675" s="48">
        <v>0</v>
      </c>
      <c r="I675" s="49">
        <v>3</v>
      </c>
      <c r="J675" s="50">
        <v>26</v>
      </c>
      <c r="K675" s="51">
        <v>3</v>
      </c>
      <c r="L675" s="52" t="s">
        <v>1215</v>
      </c>
      <c r="M675" s="53" t="s">
        <v>1216</v>
      </c>
      <c r="N675" s="53" t="s">
        <v>2862</v>
      </c>
      <c r="O675" s="53" t="s">
        <v>2834</v>
      </c>
      <c r="P675" s="47" t="s">
        <v>1217</v>
      </c>
      <c r="Q675" s="47" t="s">
        <v>247</v>
      </c>
      <c r="R675" s="47" t="s">
        <v>16</v>
      </c>
      <c r="S675" s="47" t="s">
        <v>17</v>
      </c>
      <c r="T675" s="47" t="s">
        <v>18</v>
      </c>
      <c r="U675" s="51">
        <v>2</v>
      </c>
      <c r="V675" s="51">
        <v>0</v>
      </c>
      <c r="W675" s="47" t="s">
        <v>19</v>
      </c>
      <c r="X675" s="47" t="s">
        <v>20</v>
      </c>
      <c r="Y675" s="54">
        <v>33</v>
      </c>
      <c r="Z675" s="55">
        <v>85.8</v>
      </c>
      <c r="AA675" s="45">
        <f t="shared" si="20"/>
        <v>99</v>
      </c>
      <c r="AB675" s="17"/>
      <c r="AC675" s="17"/>
      <c r="AD675" s="33"/>
    </row>
    <row r="676" spans="1:30" ht="150" customHeight="1">
      <c r="A676" s="2">
        <v>16642</v>
      </c>
      <c r="B676" s="2"/>
      <c r="C676" s="35">
        <v>2092434159230</v>
      </c>
      <c r="D676" s="47" t="s">
        <v>929</v>
      </c>
      <c r="E676" s="47" t="s">
        <v>930</v>
      </c>
      <c r="F676" s="37">
        <v>27</v>
      </c>
      <c r="G676" s="38">
        <f t="shared" si="21"/>
        <v>26</v>
      </c>
      <c r="H676" s="48">
        <v>0</v>
      </c>
      <c r="I676" s="49">
        <v>26</v>
      </c>
      <c r="J676" s="50">
        <v>28</v>
      </c>
      <c r="K676" s="51">
        <v>5</v>
      </c>
      <c r="L676" s="52" t="s">
        <v>1215</v>
      </c>
      <c r="M676" s="53" t="s">
        <v>1216</v>
      </c>
      <c r="N676" s="53" t="s">
        <v>2862</v>
      </c>
      <c r="O676" s="53" t="s">
        <v>2834</v>
      </c>
      <c r="P676" s="47" t="s">
        <v>1217</v>
      </c>
      <c r="Q676" s="47" t="s">
        <v>247</v>
      </c>
      <c r="R676" s="47" t="s">
        <v>16</v>
      </c>
      <c r="S676" s="47" t="s">
        <v>17</v>
      </c>
      <c r="T676" s="47" t="s">
        <v>18</v>
      </c>
      <c r="U676" s="51">
        <v>2</v>
      </c>
      <c r="V676" s="51">
        <v>0</v>
      </c>
      <c r="W676" s="47" t="s">
        <v>19</v>
      </c>
      <c r="X676" s="47" t="s">
        <v>20</v>
      </c>
      <c r="Y676" s="54">
        <v>33</v>
      </c>
      <c r="Z676" s="55">
        <v>85.8</v>
      </c>
      <c r="AA676" s="45">
        <f t="shared" si="20"/>
        <v>858</v>
      </c>
      <c r="AB676" s="17"/>
      <c r="AC676" s="17"/>
      <c r="AD676" s="33"/>
    </row>
    <row r="677" spans="1:30" ht="150" customHeight="1">
      <c r="A677" s="2">
        <v>16679</v>
      </c>
      <c r="B677" s="2"/>
      <c r="C677" s="35">
        <v>2092434159278</v>
      </c>
      <c r="D677" s="47" t="s">
        <v>1218</v>
      </c>
      <c r="E677" s="47" t="s">
        <v>1219</v>
      </c>
      <c r="F677" s="37">
        <v>11</v>
      </c>
      <c r="G677" s="38">
        <f t="shared" si="21"/>
        <v>9</v>
      </c>
      <c r="H677" s="48">
        <v>0</v>
      </c>
      <c r="I677" s="49">
        <v>9</v>
      </c>
      <c r="J677" s="50">
        <v>32</v>
      </c>
      <c r="K677" s="51">
        <v>9</v>
      </c>
      <c r="L677" s="52" t="s">
        <v>1215</v>
      </c>
      <c r="M677" s="53" t="s">
        <v>1216</v>
      </c>
      <c r="N677" s="53" t="s">
        <v>2862</v>
      </c>
      <c r="O677" s="53" t="s">
        <v>2834</v>
      </c>
      <c r="P677" s="47" t="s">
        <v>1217</v>
      </c>
      <c r="Q677" s="47" t="s">
        <v>247</v>
      </c>
      <c r="R677" s="47" t="s">
        <v>16</v>
      </c>
      <c r="S677" s="47" t="s">
        <v>17</v>
      </c>
      <c r="T677" s="47" t="s">
        <v>18</v>
      </c>
      <c r="U677" s="51">
        <v>2</v>
      </c>
      <c r="V677" s="51">
        <v>0</v>
      </c>
      <c r="W677" s="47" t="s">
        <v>19</v>
      </c>
      <c r="X677" s="47" t="s">
        <v>20</v>
      </c>
      <c r="Y677" s="54">
        <v>33</v>
      </c>
      <c r="Z677" s="55">
        <v>85.8</v>
      </c>
      <c r="AA677" s="45">
        <f t="shared" si="20"/>
        <v>297</v>
      </c>
      <c r="AB677" s="17"/>
      <c r="AC677" s="17"/>
      <c r="AD677" s="33"/>
    </row>
    <row r="678" spans="1:30" ht="150" customHeight="1">
      <c r="A678" s="2">
        <v>16680</v>
      </c>
      <c r="B678" s="2"/>
      <c r="C678" s="35">
        <v>2092434022879</v>
      </c>
      <c r="D678" s="47" t="s">
        <v>1218</v>
      </c>
      <c r="E678" s="47" t="s">
        <v>1219</v>
      </c>
      <c r="F678" s="37">
        <v>16</v>
      </c>
      <c r="G678" s="38">
        <f t="shared" si="21"/>
        <v>16</v>
      </c>
      <c r="H678" s="48">
        <v>1</v>
      </c>
      <c r="I678" s="49">
        <v>15</v>
      </c>
      <c r="J678" s="50">
        <v>27</v>
      </c>
      <c r="K678" s="51">
        <v>4</v>
      </c>
      <c r="L678" s="52" t="s">
        <v>1215</v>
      </c>
      <c r="M678" s="53" t="s">
        <v>1216</v>
      </c>
      <c r="N678" s="53" t="s">
        <v>2862</v>
      </c>
      <c r="O678" s="53" t="s">
        <v>2834</v>
      </c>
      <c r="P678" s="47" t="s">
        <v>1217</v>
      </c>
      <c r="Q678" s="47" t="s">
        <v>247</v>
      </c>
      <c r="R678" s="47" t="s">
        <v>16</v>
      </c>
      <c r="S678" s="47" t="s">
        <v>17</v>
      </c>
      <c r="T678" s="47" t="s">
        <v>18</v>
      </c>
      <c r="U678" s="51">
        <v>2</v>
      </c>
      <c r="V678" s="51">
        <v>0</v>
      </c>
      <c r="W678" s="47" t="s">
        <v>19</v>
      </c>
      <c r="X678" s="47" t="s">
        <v>20</v>
      </c>
      <c r="Y678" s="54">
        <v>33</v>
      </c>
      <c r="Z678" s="55">
        <v>85.8</v>
      </c>
      <c r="AA678" s="45">
        <f t="shared" si="20"/>
        <v>528</v>
      </c>
      <c r="AB678" s="17"/>
      <c r="AC678" s="17"/>
      <c r="AD678" s="33"/>
    </row>
    <row r="679" spans="1:30" ht="150" customHeight="1">
      <c r="A679" s="2">
        <v>16818</v>
      </c>
      <c r="B679" s="2"/>
      <c r="C679" s="35">
        <v>2092434159247</v>
      </c>
      <c r="D679" s="47" t="s">
        <v>1213</v>
      </c>
      <c r="E679" s="47" t="s">
        <v>1214</v>
      </c>
      <c r="F679" s="37">
        <v>9</v>
      </c>
      <c r="G679" s="38">
        <f t="shared" si="21"/>
        <v>6</v>
      </c>
      <c r="H679" s="48">
        <v>0</v>
      </c>
      <c r="I679" s="49">
        <v>6</v>
      </c>
      <c r="J679" s="50">
        <v>29</v>
      </c>
      <c r="K679" s="51">
        <v>6</v>
      </c>
      <c r="L679" s="52" t="s">
        <v>1215</v>
      </c>
      <c r="M679" s="53" t="s">
        <v>1216</v>
      </c>
      <c r="N679" s="53" t="s">
        <v>2862</v>
      </c>
      <c r="O679" s="53" t="s">
        <v>2834</v>
      </c>
      <c r="P679" s="47" t="s">
        <v>1217</v>
      </c>
      <c r="Q679" s="47" t="s">
        <v>247</v>
      </c>
      <c r="R679" s="47" t="s">
        <v>16</v>
      </c>
      <c r="S679" s="47" t="s">
        <v>17</v>
      </c>
      <c r="T679" s="47" t="s">
        <v>18</v>
      </c>
      <c r="U679" s="51">
        <v>2</v>
      </c>
      <c r="V679" s="51">
        <v>0</v>
      </c>
      <c r="W679" s="47" t="s">
        <v>19</v>
      </c>
      <c r="X679" s="47" t="s">
        <v>20</v>
      </c>
      <c r="Y679" s="54">
        <v>33</v>
      </c>
      <c r="Z679" s="55">
        <v>85.8</v>
      </c>
      <c r="AA679" s="45">
        <f t="shared" si="20"/>
        <v>198</v>
      </c>
      <c r="AB679" s="17"/>
      <c r="AC679" s="17"/>
      <c r="AD679" s="33"/>
    </row>
    <row r="680" spans="1:30" ht="150" customHeight="1">
      <c r="A680" s="2">
        <v>11332</v>
      </c>
      <c r="B680" s="2"/>
      <c r="C680" s="35">
        <v>2092433222843</v>
      </c>
      <c r="D680" s="47" t="s">
        <v>167</v>
      </c>
      <c r="E680" s="47" t="s">
        <v>168</v>
      </c>
      <c r="F680" s="37">
        <v>0</v>
      </c>
      <c r="G680" s="38">
        <f t="shared" si="21"/>
        <v>1</v>
      </c>
      <c r="H680" s="48">
        <v>0</v>
      </c>
      <c r="I680" s="49">
        <v>1</v>
      </c>
      <c r="J680" s="50">
        <v>26</v>
      </c>
      <c r="K680" s="51">
        <v>3</v>
      </c>
      <c r="L680" s="52" t="s">
        <v>1224</v>
      </c>
      <c r="M680" s="53" t="s">
        <v>13</v>
      </c>
      <c r="N680" s="53" t="s">
        <v>2862</v>
      </c>
      <c r="O680" s="53" t="s">
        <v>2834</v>
      </c>
      <c r="P680" s="47" t="s">
        <v>1225</v>
      </c>
      <c r="Q680" s="47" t="s">
        <v>774</v>
      </c>
      <c r="R680" s="47" t="s">
        <v>16</v>
      </c>
      <c r="S680" s="47" t="s">
        <v>17</v>
      </c>
      <c r="T680" s="47" t="s">
        <v>18</v>
      </c>
      <c r="U680" s="51">
        <v>2</v>
      </c>
      <c r="V680" s="51">
        <v>0</v>
      </c>
      <c r="W680" s="47" t="s">
        <v>19</v>
      </c>
      <c r="X680" s="47" t="s">
        <v>20</v>
      </c>
      <c r="Y680" s="54">
        <v>55</v>
      </c>
      <c r="Z680" s="55">
        <v>143</v>
      </c>
      <c r="AA680" s="45">
        <f t="shared" si="20"/>
        <v>55</v>
      </c>
      <c r="AB680" s="17"/>
      <c r="AC680" s="17"/>
      <c r="AD680" s="33"/>
    </row>
    <row r="681" spans="1:30" ht="150" customHeight="1">
      <c r="A681" s="2">
        <v>13143</v>
      </c>
      <c r="B681" s="2"/>
      <c r="C681" s="35">
        <v>2092433020074</v>
      </c>
      <c r="D681" s="47" t="s">
        <v>456</v>
      </c>
      <c r="E681" s="47" t="s">
        <v>457</v>
      </c>
      <c r="F681" s="37">
        <v>0</v>
      </c>
      <c r="G681" s="38">
        <f t="shared" si="21"/>
        <v>2</v>
      </c>
      <c r="H681" s="48">
        <v>0</v>
      </c>
      <c r="I681" s="49">
        <v>2</v>
      </c>
      <c r="J681" s="50">
        <v>27</v>
      </c>
      <c r="K681" s="51">
        <v>4</v>
      </c>
      <c r="L681" s="52" t="s">
        <v>1224</v>
      </c>
      <c r="M681" s="53" t="s">
        <v>13</v>
      </c>
      <c r="N681" s="53" t="s">
        <v>2862</v>
      </c>
      <c r="O681" s="53" t="s">
        <v>2834</v>
      </c>
      <c r="P681" s="47" t="s">
        <v>1225</v>
      </c>
      <c r="Q681" s="47" t="s">
        <v>774</v>
      </c>
      <c r="R681" s="47" t="s">
        <v>16</v>
      </c>
      <c r="S681" s="47" t="s">
        <v>17</v>
      </c>
      <c r="T681" s="47" t="s">
        <v>18</v>
      </c>
      <c r="U681" s="51">
        <v>2</v>
      </c>
      <c r="V681" s="51">
        <v>0</v>
      </c>
      <c r="W681" s="47" t="s">
        <v>19</v>
      </c>
      <c r="X681" s="47" t="s">
        <v>20</v>
      </c>
      <c r="Y681" s="54">
        <v>55</v>
      </c>
      <c r="Z681" s="55">
        <v>143</v>
      </c>
      <c r="AA681" s="45">
        <f t="shared" si="20"/>
        <v>110</v>
      </c>
      <c r="AB681" s="17"/>
      <c r="AC681" s="17"/>
      <c r="AD681" s="33"/>
    </row>
    <row r="682" spans="1:30" ht="150" customHeight="1">
      <c r="A682" s="2">
        <v>11574</v>
      </c>
      <c r="B682" s="2"/>
      <c r="C682" s="35">
        <v>2092433155134</v>
      </c>
      <c r="D682" s="47" t="s">
        <v>1235</v>
      </c>
      <c r="E682" s="47" t="s">
        <v>1236</v>
      </c>
      <c r="F682" s="37">
        <v>5</v>
      </c>
      <c r="G682" s="38">
        <f t="shared" si="21"/>
        <v>3</v>
      </c>
      <c r="H682" s="48">
        <v>0</v>
      </c>
      <c r="I682" s="49">
        <v>3</v>
      </c>
      <c r="J682" s="50">
        <v>26</v>
      </c>
      <c r="K682" s="51">
        <v>3</v>
      </c>
      <c r="L682" s="52" t="s">
        <v>1228</v>
      </c>
      <c r="M682" s="53" t="s">
        <v>1229</v>
      </c>
      <c r="N682" s="53" t="s">
        <v>2874</v>
      </c>
      <c r="O682" s="53" t="s">
        <v>2836</v>
      </c>
      <c r="P682" s="47" t="s">
        <v>1230</v>
      </c>
      <c r="Q682" s="47" t="s">
        <v>416</v>
      </c>
      <c r="R682" s="51">
        <v>255</v>
      </c>
      <c r="S682" s="47" t="s">
        <v>17</v>
      </c>
      <c r="T682" s="47" t="s">
        <v>18</v>
      </c>
      <c r="U682" s="51">
        <v>2</v>
      </c>
      <c r="V682" s="51">
        <v>0</v>
      </c>
      <c r="W682" s="47" t="s">
        <v>19</v>
      </c>
      <c r="X682" s="47" t="s">
        <v>20</v>
      </c>
      <c r="Y682" s="54">
        <v>28</v>
      </c>
      <c r="Z682" s="55">
        <v>72.8</v>
      </c>
      <c r="AA682" s="45">
        <f t="shared" si="20"/>
        <v>84</v>
      </c>
      <c r="AB682" s="17"/>
      <c r="AC682" s="17"/>
      <c r="AD682" s="33"/>
    </row>
    <row r="683" spans="1:30" ht="150" customHeight="1">
      <c r="A683" s="2">
        <v>15280</v>
      </c>
      <c r="B683" s="2"/>
      <c r="C683" s="35">
        <v>2092433155158</v>
      </c>
      <c r="D683" s="47" t="s">
        <v>1226</v>
      </c>
      <c r="E683" s="47" t="s">
        <v>1227</v>
      </c>
      <c r="F683" s="37">
        <v>23</v>
      </c>
      <c r="G683" s="38">
        <f t="shared" si="21"/>
        <v>23</v>
      </c>
      <c r="H683" s="48">
        <v>0</v>
      </c>
      <c r="I683" s="49">
        <v>23</v>
      </c>
      <c r="J683" s="50">
        <v>28</v>
      </c>
      <c r="K683" s="51">
        <v>5</v>
      </c>
      <c r="L683" s="52" t="s">
        <v>1228</v>
      </c>
      <c r="M683" s="53" t="s">
        <v>1229</v>
      </c>
      <c r="N683" s="53" t="s">
        <v>2874</v>
      </c>
      <c r="O683" s="53" t="s">
        <v>2836</v>
      </c>
      <c r="P683" s="47" t="s">
        <v>1230</v>
      </c>
      <c r="Q683" s="47" t="s">
        <v>416</v>
      </c>
      <c r="R683" s="51">
        <v>255</v>
      </c>
      <c r="S683" s="47" t="s">
        <v>17</v>
      </c>
      <c r="T683" s="47" t="s">
        <v>18</v>
      </c>
      <c r="U683" s="51">
        <v>2</v>
      </c>
      <c r="V683" s="51">
        <v>0</v>
      </c>
      <c r="W683" s="47" t="s">
        <v>19</v>
      </c>
      <c r="X683" s="47" t="s">
        <v>20</v>
      </c>
      <c r="Y683" s="54">
        <v>28</v>
      </c>
      <c r="Z683" s="55">
        <v>72.8</v>
      </c>
      <c r="AA683" s="45">
        <f t="shared" si="20"/>
        <v>644</v>
      </c>
      <c r="AB683" s="17"/>
      <c r="AC683" s="17"/>
      <c r="AD683" s="33"/>
    </row>
    <row r="684" spans="1:30" ht="150" customHeight="1">
      <c r="A684" s="2">
        <v>15281</v>
      </c>
      <c r="B684" s="2"/>
      <c r="C684" s="35">
        <v>2092433155141</v>
      </c>
      <c r="D684" s="47" t="s">
        <v>1226</v>
      </c>
      <c r="E684" s="47" t="s">
        <v>1227</v>
      </c>
      <c r="F684" s="37">
        <v>18</v>
      </c>
      <c r="G684" s="38">
        <f t="shared" si="21"/>
        <v>17</v>
      </c>
      <c r="H684" s="48">
        <v>1</v>
      </c>
      <c r="I684" s="49">
        <v>16</v>
      </c>
      <c r="J684" s="50">
        <v>27</v>
      </c>
      <c r="K684" s="51">
        <v>4</v>
      </c>
      <c r="L684" s="52" t="s">
        <v>1228</v>
      </c>
      <c r="M684" s="53" t="s">
        <v>1229</v>
      </c>
      <c r="N684" s="53" t="s">
        <v>2874</v>
      </c>
      <c r="O684" s="53" t="s">
        <v>2836</v>
      </c>
      <c r="P684" s="47" t="s">
        <v>1230</v>
      </c>
      <c r="Q684" s="47" t="s">
        <v>416</v>
      </c>
      <c r="R684" s="51">
        <v>255</v>
      </c>
      <c r="S684" s="47" t="s">
        <v>17</v>
      </c>
      <c r="T684" s="47" t="s">
        <v>18</v>
      </c>
      <c r="U684" s="51">
        <v>2</v>
      </c>
      <c r="V684" s="51">
        <v>0</v>
      </c>
      <c r="W684" s="47" t="s">
        <v>19</v>
      </c>
      <c r="X684" s="47" t="s">
        <v>20</v>
      </c>
      <c r="Y684" s="54">
        <v>28</v>
      </c>
      <c r="Z684" s="55">
        <v>72.8</v>
      </c>
      <c r="AA684" s="45">
        <f t="shared" si="20"/>
        <v>476</v>
      </c>
      <c r="AB684" s="17"/>
      <c r="AC684" s="17"/>
      <c r="AD684" s="33"/>
    </row>
    <row r="685" spans="1:30" ht="150" customHeight="1">
      <c r="A685" s="2">
        <v>11578</v>
      </c>
      <c r="B685" s="2"/>
      <c r="C685" s="35">
        <v>2092432882086</v>
      </c>
      <c r="D685" s="47" t="s">
        <v>1233</v>
      </c>
      <c r="E685" s="47" t="s">
        <v>1234</v>
      </c>
      <c r="F685" s="37">
        <v>0</v>
      </c>
      <c r="G685" s="38">
        <f t="shared" si="21"/>
        <v>4</v>
      </c>
      <c r="H685" s="48">
        <v>0</v>
      </c>
      <c r="I685" s="49">
        <v>4</v>
      </c>
      <c r="J685" s="50">
        <v>27</v>
      </c>
      <c r="K685" s="51">
        <v>4</v>
      </c>
      <c r="L685" s="52" t="s">
        <v>1237</v>
      </c>
      <c r="M685" s="53" t="s">
        <v>1229</v>
      </c>
      <c r="N685" s="53" t="s">
        <v>2874</v>
      </c>
      <c r="O685" s="53" t="s">
        <v>2836</v>
      </c>
      <c r="P685" s="47" t="s">
        <v>1230</v>
      </c>
      <c r="Q685" s="47" t="s">
        <v>416</v>
      </c>
      <c r="R685" s="51">
        <v>474</v>
      </c>
      <c r="S685" s="47" t="s">
        <v>17</v>
      </c>
      <c r="T685" s="47" t="s">
        <v>18</v>
      </c>
      <c r="U685" s="51">
        <v>2</v>
      </c>
      <c r="V685" s="51">
        <v>0</v>
      </c>
      <c r="W685" s="47" t="s">
        <v>19</v>
      </c>
      <c r="X685" s="47" t="s">
        <v>20</v>
      </c>
      <c r="Y685" s="54">
        <v>28</v>
      </c>
      <c r="Z685" s="55">
        <v>72.8</v>
      </c>
      <c r="AA685" s="45">
        <f t="shared" si="20"/>
        <v>112</v>
      </c>
      <c r="AB685" s="17"/>
      <c r="AC685" s="17"/>
      <c r="AD685" s="33"/>
    </row>
    <row r="686" spans="1:30" ht="150" customHeight="1">
      <c r="A686" s="2">
        <v>10164</v>
      </c>
      <c r="B686" s="2"/>
      <c r="C686" s="35">
        <v>2092433689745</v>
      </c>
      <c r="D686" s="47" t="s">
        <v>240</v>
      </c>
      <c r="E686" s="47" t="s">
        <v>241</v>
      </c>
      <c r="F686" s="37">
        <v>0</v>
      </c>
      <c r="G686" s="38">
        <f t="shared" si="21"/>
        <v>1</v>
      </c>
      <c r="H686" s="48">
        <v>0</v>
      </c>
      <c r="I686" s="49">
        <v>1</v>
      </c>
      <c r="J686" s="50">
        <v>29</v>
      </c>
      <c r="K686" s="51">
        <v>6</v>
      </c>
      <c r="L686" s="52" t="s">
        <v>1238</v>
      </c>
      <c r="M686" s="53" t="s">
        <v>1239</v>
      </c>
      <c r="N686" s="53" t="s">
        <v>2863</v>
      </c>
      <c r="O686" s="53" t="s">
        <v>2833</v>
      </c>
      <c r="P686" s="47" t="s">
        <v>1240</v>
      </c>
      <c r="Q686" s="47" t="s">
        <v>1241</v>
      </c>
      <c r="R686" s="51">
        <v>334</v>
      </c>
      <c r="S686" s="47" t="s">
        <v>17</v>
      </c>
      <c r="T686" s="47" t="s">
        <v>18</v>
      </c>
      <c r="U686" s="51">
        <v>2</v>
      </c>
      <c r="V686" s="51">
        <v>0</v>
      </c>
      <c r="W686" s="47" t="s">
        <v>19</v>
      </c>
      <c r="X686" s="47" t="s">
        <v>20</v>
      </c>
      <c r="Y686" s="54">
        <v>42</v>
      </c>
      <c r="Z686" s="55">
        <v>109.2</v>
      </c>
      <c r="AA686" s="45">
        <f t="shared" si="20"/>
        <v>42</v>
      </c>
      <c r="AB686" s="17"/>
      <c r="AC686" s="17"/>
      <c r="AD686" s="33"/>
    </row>
    <row r="687" spans="1:30" ht="150" customHeight="1">
      <c r="A687" s="2">
        <v>10884</v>
      </c>
      <c r="B687" s="2"/>
      <c r="C687" s="35">
        <v>2092433689738</v>
      </c>
      <c r="D687" s="47" t="s">
        <v>220</v>
      </c>
      <c r="E687" s="47" t="s">
        <v>221</v>
      </c>
      <c r="F687" s="37">
        <v>0</v>
      </c>
      <c r="G687" s="38">
        <f t="shared" si="21"/>
        <v>1</v>
      </c>
      <c r="H687" s="48">
        <v>0</v>
      </c>
      <c r="I687" s="49">
        <v>1</v>
      </c>
      <c r="J687" s="50">
        <v>28</v>
      </c>
      <c r="K687" s="51">
        <v>5</v>
      </c>
      <c r="L687" s="52" t="s">
        <v>1238</v>
      </c>
      <c r="M687" s="53" t="s">
        <v>1239</v>
      </c>
      <c r="N687" s="53" t="s">
        <v>2863</v>
      </c>
      <c r="O687" s="53" t="s">
        <v>2833</v>
      </c>
      <c r="P687" s="47" t="s">
        <v>1240</v>
      </c>
      <c r="Q687" s="47" t="s">
        <v>1241</v>
      </c>
      <c r="R687" s="51">
        <v>334</v>
      </c>
      <c r="S687" s="47" t="s">
        <v>17</v>
      </c>
      <c r="T687" s="47" t="s">
        <v>18</v>
      </c>
      <c r="U687" s="51">
        <v>2</v>
      </c>
      <c r="V687" s="51">
        <v>0</v>
      </c>
      <c r="W687" s="47" t="s">
        <v>19</v>
      </c>
      <c r="X687" s="47" t="s">
        <v>20</v>
      </c>
      <c r="Y687" s="54">
        <v>42</v>
      </c>
      <c r="Z687" s="55">
        <v>109.2</v>
      </c>
      <c r="AA687" s="45">
        <f t="shared" si="20"/>
        <v>42</v>
      </c>
      <c r="AB687" s="17"/>
      <c r="AC687" s="17"/>
      <c r="AD687" s="33"/>
    </row>
    <row r="688" spans="1:30" ht="150" customHeight="1">
      <c r="A688" s="2">
        <v>14039</v>
      </c>
      <c r="B688" s="2"/>
      <c r="C688" s="35">
        <v>2092433689714</v>
      </c>
      <c r="D688" s="47" t="s">
        <v>1112</v>
      </c>
      <c r="E688" s="47" t="s">
        <v>1113</v>
      </c>
      <c r="F688" s="37">
        <v>0</v>
      </c>
      <c r="G688" s="38">
        <f t="shared" si="21"/>
        <v>1</v>
      </c>
      <c r="H688" s="48">
        <v>0</v>
      </c>
      <c r="I688" s="49">
        <v>1</v>
      </c>
      <c r="J688" s="50">
        <v>26</v>
      </c>
      <c r="K688" s="51">
        <v>3</v>
      </c>
      <c r="L688" s="52" t="s">
        <v>1238</v>
      </c>
      <c r="M688" s="53" t="s">
        <v>1239</v>
      </c>
      <c r="N688" s="53" t="s">
        <v>2863</v>
      </c>
      <c r="O688" s="53" t="s">
        <v>2833</v>
      </c>
      <c r="P688" s="47" t="s">
        <v>1240</v>
      </c>
      <c r="Q688" s="47" t="s">
        <v>1241</v>
      </c>
      <c r="R688" s="51">
        <v>334</v>
      </c>
      <c r="S688" s="47" t="s">
        <v>17</v>
      </c>
      <c r="T688" s="47" t="s">
        <v>18</v>
      </c>
      <c r="U688" s="51">
        <v>2</v>
      </c>
      <c r="V688" s="51">
        <v>0</v>
      </c>
      <c r="W688" s="47" t="s">
        <v>19</v>
      </c>
      <c r="X688" s="47" t="s">
        <v>20</v>
      </c>
      <c r="Y688" s="54">
        <v>42</v>
      </c>
      <c r="Z688" s="55">
        <v>109.2</v>
      </c>
      <c r="AA688" s="45">
        <f t="shared" si="20"/>
        <v>42</v>
      </c>
      <c r="AB688" s="17"/>
      <c r="AC688" s="17"/>
      <c r="AD688" s="33"/>
    </row>
    <row r="689" spans="1:30" ht="150" customHeight="1">
      <c r="A689" s="2">
        <v>10225</v>
      </c>
      <c r="B689" s="2"/>
      <c r="C689" s="35">
        <v>2092433635278</v>
      </c>
      <c r="D689" s="47" t="s">
        <v>581</v>
      </c>
      <c r="E689" s="47" t="s">
        <v>582</v>
      </c>
      <c r="F689" s="37">
        <v>0</v>
      </c>
      <c r="G689" s="38">
        <f t="shared" si="21"/>
        <v>1</v>
      </c>
      <c r="H689" s="48">
        <v>1</v>
      </c>
      <c r="I689" s="49">
        <v>0</v>
      </c>
      <c r="J689" s="50">
        <v>28</v>
      </c>
      <c r="K689" s="51">
        <v>5</v>
      </c>
      <c r="L689" s="52" t="s">
        <v>1242</v>
      </c>
      <c r="M689" s="53" t="s">
        <v>1239</v>
      </c>
      <c r="N689" s="53" t="s">
        <v>2863</v>
      </c>
      <c r="O689" s="53" t="s">
        <v>2833</v>
      </c>
      <c r="P689" s="47" t="s">
        <v>1240</v>
      </c>
      <c r="Q689" s="47" t="s">
        <v>1241</v>
      </c>
      <c r="R689" s="51">
        <v>813</v>
      </c>
      <c r="S689" s="47" t="s">
        <v>17</v>
      </c>
      <c r="T689" s="47" t="s">
        <v>18</v>
      </c>
      <c r="U689" s="51">
        <v>2</v>
      </c>
      <c r="V689" s="51">
        <v>0</v>
      </c>
      <c r="W689" s="47" t="s">
        <v>19</v>
      </c>
      <c r="X689" s="47" t="s">
        <v>20</v>
      </c>
      <c r="Y689" s="54">
        <v>42</v>
      </c>
      <c r="Z689" s="55">
        <v>109.2</v>
      </c>
      <c r="AA689" s="45">
        <f t="shared" si="20"/>
        <v>42</v>
      </c>
      <c r="AB689" s="17"/>
      <c r="AC689" s="17"/>
      <c r="AD689" s="33"/>
    </row>
    <row r="690" spans="1:30" ht="150" customHeight="1">
      <c r="A690" s="2">
        <v>14744</v>
      </c>
      <c r="B690" s="2"/>
      <c r="C690" s="35">
        <v>2092433635285</v>
      </c>
      <c r="D690" s="47" t="s">
        <v>1245</v>
      </c>
      <c r="E690" s="47" t="s">
        <v>1246</v>
      </c>
      <c r="F690" s="37">
        <v>13</v>
      </c>
      <c r="G690" s="38">
        <f t="shared" si="21"/>
        <v>13</v>
      </c>
      <c r="H690" s="48">
        <v>0</v>
      </c>
      <c r="I690" s="49">
        <v>13</v>
      </c>
      <c r="J690" s="50">
        <v>29</v>
      </c>
      <c r="K690" s="51">
        <v>6</v>
      </c>
      <c r="L690" s="52" t="s">
        <v>1242</v>
      </c>
      <c r="M690" s="53" t="s">
        <v>1239</v>
      </c>
      <c r="N690" s="53" t="s">
        <v>2863</v>
      </c>
      <c r="O690" s="53" t="s">
        <v>2833</v>
      </c>
      <c r="P690" s="47" t="s">
        <v>1240</v>
      </c>
      <c r="Q690" s="47" t="s">
        <v>1241</v>
      </c>
      <c r="R690" s="51">
        <v>813</v>
      </c>
      <c r="S690" s="47" t="s">
        <v>17</v>
      </c>
      <c r="T690" s="47" t="s">
        <v>18</v>
      </c>
      <c r="U690" s="51">
        <v>2</v>
      </c>
      <c r="V690" s="51">
        <v>0</v>
      </c>
      <c r="W690" s="47" t="s">
        <v>19</v>
      </c>
      <c r="X690" s="47" t="s">
        <v>20</v>
      </c>
      <c r="Y690" s="54">
        <v>42</v>
      </c>
      <c r="Z690" s="55">
        <v>109.2</v>
      </c>
      <c r="AA690" s="45">
        <f t="shared" si="20"/>
        <v>546</v>
      </c>
      <c r="AB690" s="17"/>
      <c r="AC690" s="17"/>
      <c r="AD690" s="33"/>
    </row>
    <row r="691" spans="1:30" ht="150" customHeight="1">
      <c r="A691" s="2">
        <v>14745</v>
      </c>
      <c r="B691" s="2"/>
      <c r="C691" s="35">
        <v>2092433635308</v>
      </c>
      <c r="D691" s="47" t="s">
        <v>1245</v>
      </c>
      <c r="E691" s="47" t="s">
        <v>1246</v>
      </c>
      <c r="F691" s="37">
        <v>2</v>
      </c>
      <c r="G691" s="38">
        <f t="shared" si="21"/>
        <v>1</v>
      </c>
      <c r="H691" s="48">
        <v>0</v>
      </c>
      <c r="I691" s="49">
        <v>1</v>
      </c>
      <c r="J691" s="50">
        <v>31</v>
      </c>
      <c r="K691" s="51">
        <v>8</v>
      </c>
      <c r="L691" s="52" t="s">
        <v>1242</v>
      </c>
      <c r="M691" s="53" t="s">
        <v>1239</v>
      </c>
      <c r="N691" s="53" t="s">
        <v>2863</v>
      </c>
      <c r="O691" s="53" t="s">
        <v>2833</v>
      </c>
      <c r="P691" s="47" t="s">
        <v>1240</v>
      </c>
      <c r="Q691" s="47" t="s">
        <v>1241</v>
      </c>
      <c r="R691" s="51">
        <v>813</v>
      </c>
      <c r="S691" s="47" t="s">
        <v>17</v>
      </c>
      <c r="T691" s="47" t="s">
        <v>18</v>
      </c>
      <c r="U691" s="51">
        <v>2</v>
      </c>
      <c r="V691" s="51">
        <v>0</v>
      </c>
      <c r="W691" s="47" t="s">
        <v>19</v>
      </c>
      <c r="X691" s="47" t="s">
        <v>20</v>
      </c>
      <c r="Y691" s="54">
        <v>42</v>
      </c>
      <c r="Z691" s="55">
        <v>109.2</v>
      </c>
      <c r="AA691" s="45">
        <f t="shared" si="20"/>
        <v>42</v>
      </c>
      <c r="AB691" s="17"/>
      <c r="AC691" s="17"/>
      <c r="AD691" s="33"/>
    </row>
    <row r="692" spans="1:30" ht="150" customHeight="1">
      <c r="A692" s="2">
        <v>14746</v>
      </c>
      <c r="B692" s="2"/>
      <c r="C692" s="35">
        <v>2092433635292</v>
      </c>
      <c r="D692" s="47" t="s">
        <v>1245</v>
      </c>
      <c r="E692" s="47" t="s">
        <v>1246</v>
      </c>
      <c r="F692" s="37">
        <v>3</v>
      </c>
      <c r="G692" s="38">
        <f t="shared" si="21"/>
        <v>3</v>
      </c>
      <c r="H692" s="48">
        <v>0</v>
      </c>
      <c r="I692" s="49">
        <v>3</v>
      </c>
      <c r="J692" s="50">
        <v>30</v>
      </c>
      <c r="K692" s="51">
        <v>7</v>
      </c>
      <c r="L692" s="52" t="s">
        <v>1242</v>
      </c>
      <c r="M692" s="53" t="s">
        <v>1239</v>
      </c>
      <c r="N692" s="53" t="s">
        <v>2863</v>
      </c>
      <c r="O692" s="53" t="s">
        <v>2833</v>
      </c>
      <c r="P692" s="47" t="s">
        <v>1240</v>
      </c>
      <c r="Q692" s="47" t="s">
        <v>1241</v>
      </c>
      <c r="R692" s="51">
        <v>813</v>
      </c>
      <c r="S692" s="47" t="s">
        <v>17</v>
      </c>
      <c r="T692" s="47" t="s">
        <v>18</v>
      </c>
      <c r="U692" s="51">
        <v>2</v>
      </c>
      <c r="V692" s="51">
        <v>0</v>
      </c>
      <c r="W692" s="47" t="s">
        <v>19</v>
      </c>
      <c r="X692" s="47" t="s">
        <v>20</v>
      </c>
      <c r="Y692" s="54">
        <v>42</v>
      </c>
      <c r="Z692" s="55">
        <v>109.2</v>
      </c>
      <c r="AA692" s="45">
        <f t="shared" si="20"/>
        <v>126</v>
      </c>
      <c r="AB692" s="17"/>
      <c r="AC692" s="17"/>
      <c r="AD692" s="33"/>
    </row>
    <row r="693" spans="1:30" ht="150" customHeight="1">
      <c r="A693" s="2">
        <v>15085</v>
      </c>
      <c r="B693" s="2"/>
      <c r="C693" s="35">
        <v>2092433635247</v>
      </c>
      <c r="D693" s="47" t="s">
        <v>1243</v>
      </c>
      <c r="E693" s="47" t="s">
        <v>1244</v>
      </c>
      <c r="F693" s="37">
        <v>3</v>
      </c>
      <c r="G693" s="38">
        <f t="shared" si="21"/>
        <v>3</v>
      </c>
      <c r="H693" s="48">
        <v>0</v>
      </c>
      <c r="I693" s="49">
        <v>3</v>
      </c>
      <c r="J693" s="50">
        <v>24</v>
      </c>
      <c r="K693" s="51">
        <v>1</v>
      </c>
      <c r="L693" s="52" t="s">
        <v>1242</v>
      </c>
      <c r="M693" s="53" t="s">
        <v>1239</v>
      </c>
      <c r="N693" s="53" t="s">
        <v>2863</v>
      </c>
      <c r="O693" s="53" t="s">
        <v>2833</v>
      </c>
      <c r="P693" s="47" t="s">
        <v>1240</v>
      </c>
      <c r="Q693" s="47" t="s">
        <v>1241</v>
      </c>
      <c r="R693" s="51">
        <v>813</v>
      </c>
      <c r="S693" s="47" t="s">
        <v>17</v>
      </c>
      <c r="T693" s="47" t="s">
        <v>18</v>
      </c>
      <c r="U693" s="51">
        <v>2</v>
      </c>
      <c r="V693" s="51">
        <v>0</v>
      </c>
      <c r="W693" s="47" t="s">
        <v>19</v>
      </c>
      <c r="X693" s="47" t="s">
        <v>20</v>
      </c>
      <c r="Y693" s="54">
        <v>42</v>
      </c>
      <c r="Z693" s="55">
        <v>109.2</v>
      </c>
      <c r="AA693" s="45">
        <f t="shared" si="20"/>
        <v>126</v>
      </c>
      <c r="AB693" s="17"/>
      <c r="AC693" s="17"/>
      <c r="AD693" s="33"/>
    </row>
    <row r="694" spans="1:30" ht="150" customHeight="1">
      <c r="A694" s="2">
        <v>15087</v>
      </c>
      <c r="B694" s="2"/>
      <c r="C694" s="35">
        <v>2092433635315</v>
      </c>
      <c r="D694" s="47" t="s">
        <v>1243</v>
      </c>
      <c r="E694" s="47" t="s">
        <v>1244</v>
      </c>
      <c r="F694" s="37">
        <v>9</v>
      </c>
      <c r="G694" s="38">
        <f t="shared" si="21"/>
        <v>9</v>
      </c>
      <c r="H694" s="48">
        <v>0</v>
      </c>
      <c r="I694" s="49">
        <v>9</v>
      </c>
      <c r="J694" s="50">
        <v>32</v>
      </c>
      <c r="K694" s="51">
        <v>9</v>
      </c>
      <c r="L694" s="52" t="s">
        <v>1242</v>
      </c>
      <c r="M694" s="53" t="s">
        <v>1239</v>
      </c>
      <c r="N694" s="53" t="s">
        <v>2863</v>
      </c>
      <c r="O694" s="53" t="s">
        <v>2833</v>
      </c>
      <c r="P694" s="47" t="s">
        <v>1240</v>
      </c>
      <c r="Q694" s="47" t="s">
        <v>1241</v>
      </c>
      <c r="R694" s="51">
        <v>813</v>
      </c>
      <c r="S694" s="47" t="s">
        <v>17</v>
      </c>
      <c r="T694" s="47" t="s">
        <v>18</v>
      </c>
      <c r="U694" s="51">
        <v>2</v>
      </c>
      <c r="V694" s="51">
        <v>0</v>
      </c>
      <c r="W694" s="47" t="s">
        <v>19</v>
      </c>
      <c r="X694" s="47" t="s">
        <v>20</v>
      </c>
      <c r="Y694" s="54">
        <v>42</v>
      </c>
      <c r="Z694" s="55">
        <v>109.2</v>
      </c>
      <c r="AA694" s="45">
        <f t="shared" si="20"/>
        <v>378</v>
      </c>
      <c r="AB694" s="17"/>
      <c r="AC694" s="17"/>
      <c r="AD694" s="33"/>
    </row>
    <row r="695" spans="1:30" ht="150" customHeight="1">
      <c r="A695" s="2">
        <v>15089</v>
      </c>
      <c r="B695" s="2"/>
      <c r="C695" s="35">
        <v>2092433635322</v>
      </c>
      <c r="D695" s="47" t="s">
        <v>1155</v>
      </c>
      <c r="E695" s="47" t="s">
        <v>1156</v>
      </c>
      <c r="F695" s="37">
        <v>5</v>
      </c>
      <c r="G695" s="38">
        <f t="shared" si="21"/>
        <v>5</v>
      </c>
      <c r="H695" s="48">
        <v>0</v>
      </c>
      <c r="I695" s="49">
        <v>5</v>
      </c>
      <c r="J695" s="50">
        <v>33</v>
      </c>
      <c r="K695" s="51">
        <v>10</v>
      </c>
      <c r="L695" s="52" t="s">
        <v>1242</v>
      </c>
      <c r="M695" s="53" t="s">
        <v>1239</v>
      </c>
      <c r="N695" s="53" t="s">
        <v>2863</v>
      </c>
      <c r="O695" s="53" t="s">
        <v>2833</v>
      </c>
      <c r="P695" s="47" t="s">
        <v>1240</v>
      </c>
      <c r="Q695" s="47" t="s">
        <v>1241</v>
      </c>
      <c r="R695" s="51">
        <v>813</v>
      </c>
      <c r="S695" s="47" t="s">
        <v>17</v>
      </c>
      <c r="T695" s="47" t="s">
        <v>18</v>
      </c>
      <c r="U695" s="51">
        <v>2</v>
      </c>
      <c r="V695" s="51">
        <v>0</v>
      </c>
      <c r="W695" s="47" t="s">
        <v>19</v>
      </c>
      <c r="X695" s="47" t="s">
        <v>20</v>
      </c>
      <c r="Y695" s="54">
        <v>42</v>
      </c>
      <c r="Z695" s="55">
        <v>109.2</v>
      </c>
      <c r="AA695" s="45">
        <f t="shared" si="20"/>
        <v>210</v>
      </c>
      <c r="AB695" s="17"/>
      <c r="AC695" s="17"/>
      <c r="AD695" s="33"/>
    </row>
    <row r="696" spans="1:30" ht="150" customHeight="1">
      <c r="A696" s="2">
        <v>15090</v>
      </c>
      <c r="B696" s="2"/>
      <c r="C696" s="35">
        <v>2092433635261</v>
      </c>
      <c r="D696" s="47" t="s">
        <v>1155</v>
      </c>
      <c r="E696" s="47" t="s">
        <v>1156</v>
      </c>
      <c r="F696" s="37">
        <v>13</v>
      </c>
      <c r="G696" s="38">
        <f t="shared" si="21"/>
        <v>12</v>
      </c>
      <c r="H696" s="48">
        <v>0</v>
      </c>
      <c r="I696" s="49">
        <v>12</v>
      </c>
      <c r="J696" s="50">
        <v>26</v>
      </c>
      <c r="K696" s="51">
        <v>3</v>
      </c>
      <c r="L696" s="52" t="s">
        <v>1242</v>
      </c>
      <c r="M696" s="53" t="s">
        <v>1239</v>
      </c>
      <c r="N696" s="53" t="s">
        <v>2863</v>
      </c>
      <c r="O696" s="53" t="s">
        <v>2833</v>
      </c>
      <c r="P696" s="47" t="s">
        <v>1240</v>
      </c>
      <c r="Q696" s="47" t="s">
        <v>1241</v>
      </c>
      <c r="R696" s="51">
        <v>813</v>
      </c>
      <c r="S696" s="47" t="s">
        <v>17</v>
      </c>
      <c r="T696" s="47" t="s">
        <v>18</v>
      </c>
      <c r="U696" s="51">
        <v>2</v>
      </c>
      <c r="V696" s="51">
        <v>0</v>
      </c>
      <c r="W696" s="47" t="s">
        <v>19</v>
      </c>
      <c r="X696" s="47" t="s">
        <v>20</v>
      </c>
      <c r="Y696" s="54">
        <v>42</v>
      </c>
      <c r="Z696" s="55">
        <v>109.2</v>
      </c>
      <c r="AA696" s="45">
        <f t="shared" si="20"/>
        <v>504</v>
      </c>
      <c r="AB696" s="17"/>
      <c r="AC696" s="17"/>
      <c r="AD696" s="33"/>
    </row>
    <row r="697" spans="1:30" ht="150" customHeight="1">
      <c r="A697" s="2">
        <v>10159</v>
      </c>
      <c r="B697" s="2"/>
      <c r="C697" s="35">
        <v>2092433099247</v>
      </c>
      <c r="D697" s="47" t="s">
        <v>411</v>
      </c>
      <c r="E697" s="47" t="s">
        <v>412</v>
      </c>
      <c r="F697" s="37">
        <v>0</v>
      </c>
      <c r="G697" s="38">
        <f t="shared" si="21"/>
        <v>1</v>
      </c>
      <c r="H697" s="48">
        <v>0</v>
      </c>
      <c r="I697" s="49">
        <v>1</v>
      </c>
      <c r="J697" s="50">
        <v>27</v>
      </c>
      <c r="K697" s="51">
        <v>4</v>
      </c>
      <c r="L697" s="52" t="s">
        <v>1249</v>
      </c>
      <c r="M697" s="53" t="s">
        <v>1250</v>
      </c>
      <c r="N697" s="53" t="s">
        <v>2863</v>
      </c>
      <c r="O697" s="53" t="s">
        <v>2833</v>
      </c>
      <c r="P697" s="47" t="s">
        <v>1251</v>
      </c>
      <c r="Q697" s="47" t="s">
        <v>1252</v>
      </c>
      <c r="R697" s="47" t="s">
        <v>16</v>
      </c>
      <c r="S697" s="47" t="s">
        <v>17</v>
      </c>
      <c r="T697" s="47" t="s">
        <v>18</v>
      </c>
      <c r="U697" s="51">
        <v>2</v>
      </c>
      <c r="V697" s="51">
        <v>0</v>
      </c>
      <c r="W697" s="47" t="s">
        <v>19</v>
      </c>
      <c r="X697" s="47" t="s">
        <v>20</v>
      </c>
      <c r="Y697" s="54">
        <v>49</v>
      </c>
      <c r="Z697" s="55">
        <v>127.4</v>
      </c>
      <c r="AA697" s="45">
        <f t="shared" si="20"/>
        <v>49</v>
      </c>
      <c r="AB697" s="17"/>
      <c r="AC697" s="17"/>
      <c r="AD697" s="33"/>
    </row>
    <row r="698" spans="1:30" ht="150" customHeight="1">
      <c r="A698" s="2">
        <v>13637</v>
      </c>
      <c r="B698" s="2"/>
      <c r="C698" s="35">
        <v>2092433099254</v>
      </c>
      <c r="D698" s="47" t="s">
        <v>1247</v>
      </c>
      <c r="E698" s="47" t="s">
        <v>1248</v>
      </c>
      <c r="F698" s="37">
        <v>0</v>
      </c>
      <c r="G698" s="38">
        <f t="shared" si="21"/>
        <v>2</v>
      </c>
      <c r="H698" s="48">
        <v>0</v>
      </c>
      <c r="I698" s="49">
        <v>2</v>
      </c>
      <c r="J698" s="50">
        <v>28</v>
      </c>
      <c r="K698" s="51">
        <v>5</v>
      </c>
      <c r="L698" s="52" t="s">
        <v>1249</v>
      </c>
      <c r="M698" s="53" t="s">
        <v>1250</v>
      </c>
      <c r="N698" s="53" t="s">
        <v>2863</v>
      </c>
      <c r="O698" s="53" t="s">
        <v>2833</v>
      </c>
      <c r="P698" s="47" t="s">
        <v>1251</v>
      </c>
      <c r="Q698" s="47" t="s">
        <v>1252</v>
      </c>
      <c r="R698" s="47" t="s">
        <v>16</v>
      </c>
      <c r="S698" s="47" t="s">
        <v>17</v>
      </c>
      <c r="T698" s="47" t="s">
        <v>18</v>
      </c>
      <c r="U698" s="51">
        <v>2</v>
      </c>
      <c r="V698" s="51">
        <v>0</v>
      </c>
      <c r="W698" s="47" t="s">
        <v>19</v>
      </c>
      <c r="X698" s="47" t="s">
        <v>20</v>
      </c>
      <c r="Y698" s="54">
        <v>49</v>
      </c>
      <c r="Z698" s="55">
        <v>127.4</v>
      </c>
      <c r="AA698" s="45">
        <f t="shared" si="20"/>
        <v>98</v>
      </c>
      <c r="AB698" s="17"/>
      <c r="AC698" s="17"/>
      <c r="AD698" s="33"/>
    </row>
    <row r="699" spans="1:30" ht="150" customHeight="1">
      <c r="A699" s="2">
        <v>11295</v>
      </c>
      <c r="B699" s="2"/>
      <c r="C699" s="35">
        <v>2092432900131</v>
      </c>
      <c r="D699" s="47" t="s">
        <v>674</v>
      </c>
      <c r="E699" s="47" t="s">
        <v>675</v>
      </c>
      <c r="F699" s="37">
        <v>0</v>
      </c>
      <c r="G699" s="38">
        <f t="shared" si="21"/>
        <v>1</v>
      </c>
      <c r="H699" s="48">
        <v>1</v>
      </c>
      <c r="I699" s="49">
        <v>0</v>
      </c>
      <c r="J699" s="50">
        <v>27</v>
      </c>
      <c r="K699" s="51">
        <v>4</v>
      </c>
      <c r="L699" s="52" t="s">
        <v>1253</v>
      </c>
      <c r="M699" s="53" t="s">
        <v>1254</v>
      </c>
      <c r="N699" s="53" t="s">
        <v>2862</v>
      </c>
      <c r="O699" s="53" t="s">
        <v>2834</v>
      </c>
      <c r="P699" s="47" t="s">
        <v>1255</v>
      </c>
      <c r="Q699" s="47" t="s">
        <v>1256</v>
      </c>
      <c r="R699" s="47" t="s">
        <v>16</v>
      </c>
      <c r="S699" s="47" t="s">
        <v>17</v>
      </c>
      <c r="T699" s="47" t="s">
        <v>18</v>
      </c>
      <c r="U699" s="51">
        <v>2</v>
      </c>
      <c r="V699" s="51">
        <v>0</v>
      </c>
      <c r="W699" s="47" t="s">
        <v>19</v>
      </c>
      <c r="X699" s="47" t="s">
        <v>20</v>
      </c>
      <c r="Y699" s="54">
        <v>89</v>
      </c>
      <c r="Z699" s="55">
        <v>231.4</v>
      </c>
      <c r="AA699" s="45">
        <f t="shared" si="20"/>
        <v>89</v>
      </c>
      <c r="AB699" s="17"/>
      <c r="AC699" s="17"/>
      <c r="AD699" s="33"/>
    </row>
    <row r="700" spans="1:30" ht="150" customHeight="1">
      <c r="A700" s="2">
        <v>14364</v>
      </c>
      <c r="B700" s="17"/>
      <c r="C700" s="35">
        <v>2092432900162</v>
      </c>
      <c r="D700" s="47" t="s">
        <v>1257</v>
      </c>
      <c r="E700" s="47" t="s">
        <v>1258</v>
      </c>
      <c r="F700" s="37">
        <v>0</v>
      </c>
      <c r="G700" s="38">
        <f t="shared" si="21"/>
        <v>2</v>
      </c>
      <c r="H700" s="48">
        <v>0</v>
      </c>
      <c r="I700" s="49">
        <v>2</v>
      </c>
      <c r="J700" s="50">
        <v>30</v>
      </c>
      <c r="K700" s="51">
        <v>7</v>
      </c>
      <c r="L700" s="52" t="s">
        <v>1253</v>
      </c>
      <c r="M700" s="53" t="s">
        <v>1254</v>
      </c>
      <c r="N700" s="53" t="s">
        <v>2862</v>
      </c>
      <c r="O700" s="53" t="s">
        <v>2834</v>
      </c>
      <c r="P700" s="47" t="s">
        <v>1255</v>
      </c>
      <c r="Q700" s="47" t="s">
        <v>1256</v>
      </c>
      <c r="R700" s="47" t="s">
        <v>16</v>
      </c>
      <c r="S700" s="47" t="s">
        <v>17</v>
      </c>
      <c r="T700" s="47" t="s">
        <v>18</v>
      </c>
      <c r="U700" s="51">
        <v>2</v>
      </c>
      <c r="V700" s="51">
        <v>0</v>
      </c>
      <c r="W700" s="47" t="s">
        <v>19</v>
      </c>
      <c r="X700" s="47" t="s">
        <v>20</v>
      </c>
      <c r="Y700" s="54">
        <v>89</v>
      </c>
      <c r="Z700" s="55">
        <v>231.4</v>
      </c>
      <c r="AA700" s="45">
        <f t="shared" si="20"/>
        <v>178</v>
      </c>
      <c r="AB700" s="17"/>
      <c r="AC700" s="17"/>
      <c r="AD700" s="33"/>
    </row>
    <row r="701" spans="1:30" ht="150" customHeight="1">
      <c r="A701" s="2">
        <v>14365</v>
      </c>
      <c r="B701" s="2"/>
      <c r="C701" s="35">
        <v>2092432900155</v>
      </c>
      <c r="D701" s="47" t="s">
        <v>1257</v>
      </c>
      <c r="E701" s="47" t="s">
        <v>1258</v>
      </c>
      <c r="F701" s="37">
        <v>0</v>
      </c>
      <c r="G701" s="38">
        <f t="shared" si="21"/>
        <v>1</v>
      </c>
      <c r="H701" s="48">
        <v>0</v>
      </c>
      <c r="I701" s="49">
        <v>1</v>
      </c>
      <c r="J701" s="50">
        <v>29</v>
      </c>
      <c r="K701" s="51">
        <v>6</v>
      </c>
      <c r="L701" s="52" t="s">
        <v>1253</v>
      </c>
      <c r="M701" s="53" t="s">
        <v>1254</v>
      </c>
      <c r="N701" s="53" t="s">
        <v>2862</v>
      </c>
      <c r="O701" s="53" t="s">
        <v>2834</v>
      </c>
      <c r="P701" s="47" t="s">
        <v>1255</v>
      </c>
      <c r="Q701" s="47" t="s">
        <v>1256</v>
      </c>
      <c r="R701" s="47" t="s">
        <v>16</v>
      </c>
      <c r="S701" s="47" t="s">
        <v>17</v>
      </c>
      <c r="T701" s="47" t="s">
        <v>18</v>
      </c>
      <c r="U701" s="51">
        <v>2</v>
      </c>
      <c r="V701" s="51">
        <v>0</v>
      </c>
      <c r="W701" s="47" t="s">
        <v>19</v>
      </c>
      <c r="X701" s="47" t="s">
        <v>20</v>
      </c>
      <c r="Y701" s="54">
        <v>89</v>
      </c>
      <c r="Z701" s="55">
        <v>231.4</v>
      </c>
      <c r="AA701" s="45">
        <f t="shared" si="20"/>
        <v>89</v>
      </c>
      <c r="AB701" s="17"/>
      <c r="AC701" s="17"/>
      <c r="AD701" s="33"/>
    </row>
    <row r="702" spans="1:30" ht="150" customHeight="1">
      <c r="A702" s="2">
        <v>14366</v>
      </c>
      <c r="B702" s="2"/>
      <c r="C702" s="35">
        <v>2092432900148</v>
      </c>
      <c r="D702" s="47" t="s">
        <v>1257</v>
      </c>
      <c r="E702" s="47" t="s">
        <v>1258</v>
      </c>
      <c r="F702" s="37">
        <v>0</v>
      </c>
      <c r="G702" s="38">
        <f t="shared" si="21"/>
        <v>3</v>
      </c>
      <c r="H702" s="48">
        <v>0</v>
      </c>
      <c r="I702" s="49">
        <v>3</v>
      </c>
      <c r="J702" s="50">
        <v>28</v>
      </c>
      <c r="K702" s="51">
        <v>5</v>
      </c>
      <c r="L702" s="52" t="s">
        <v>1253</v>
      </c>
      <c r="M702" s="53" t="s">
        <v>1254</v>
      </c>
      <c r="N702" s="53" t="s">
        <v>2862</v>
      </c>
      <c r="O702" s="53" t="s">
        <v>2834</v>
      </c>
      <c r="P702" s="47" t="s">
        <v>1255</v>
      </c>
      <c r="Q702" s="47" t="s">
        <v>1256</v>
      </c>
      <c r="R702" s="47" t="s">
        <v>16</v>
      </c>
      <c r="S702" s="47" t="s">
        <v>17</v>
      </c>
      <c r="T702" s="47" t="s">
        <v>18</v>
      </c>
      <c r="U702" s="51">
        <v>2</v>
      </c>
      <c r="V702" s="51">
        <v>0</v>
      </c>
      <c r="W702" s="47" t="s">
        <v>19</v>
      </c>
      <c r="X702" s="47" t="s">
        <v>20</v>
      </c>
      <c r="Y702" s="54">
        <v>89</v>
      </c>
      <c r="Z702" s="55">
        <v>231.4</v>
      </c>
      <c r="AA702" s="45">
        <f t="shared" si="20"/>
        <v>267</v>
      </c>
      <c r="AB702" s="17"/>
      <c r="AC702" s="17"/>
      <c r="AD702" s="33"/>
    </row>
    <row r="703" spans="1:30" ht="150" customHeight="1">
      <c r="A703" s="2">
        <v>12359</v>
      </c>
      <c r="B703" s="2"/>
      <c r="C703" s="35">
        <v>2092433099360</v>
      </c>
      <c r="D703" s="47" t="s">
        <v>135</v>
      </c>
      <c r="E703" s="47" t="s">
        <v>136</v>
      </c>
      <c r="F703" s="37">
        <v>10</v>
      </c>
      <c r="G703" s="38">
        <f t="shared" si="21"/>
        <v>11</v>
      </c>
      <c r="H703" s="48">
        <v>1</v>
      </c>
      <c r="I703" s="49">
        <v>10</v>
      </c>
      <c r="J703" s="50">
        <v>27</v>
      </c>
      <c r="K703" s="51">
        <v>4</v>
      </c>
      <c r="L703" s="52" t="s">
        <v>1267</v>
      </c>
      <c r="M703" s="53" t="s">
        <v>1262</v>
      </c>
      <c r="N703" s="53" t="s">
        <v>2863</v>
      </c>
      <c r="O703" s="53" t="s">
        <v>2833</v>
      </c>
      <c r="P703" s="47" t="s">
        <v>1263</v>
      </c>
      <c r="Q703" s="47" t="s">
        <v>1264</v>
      </c>
      <c r="R703" s="47" t="s">
        <v>16</v>
      </c>
      <c r="S703" s="47" t="s">
        <v>17</v>
      </c>
      <c r="T703" s="47" t="s">
        <v>18</v>
      </c>
      <c r="U703" s="51">
        <v>2</v>
      </c>
      <c r="V703" s="51">
        <v>0</v>
      </c>
      <c r="W703" s="47" t="s">
        <v>19</v>
      </c>
      <c r="X703" s="47" t="s">
        <v>20</v>
      </c>
      <c r="Y703" s="54">
        <v>54</v>
      </c>
      <c r="Z703" s="55">
        <v>140.4</v>
      </c>
      <c r="AA703" s="45">
        <f t="shared" si="20"/>
        <v>594</v>
      </c>
      <c r="AB703" s="17"/>
      <c r="AC703" s="17"/>
      <c r="AD703" s="33"/>
    </row>
    <row r="704" spans="1:30" ht="150" customHeight="1">
      <c r="A704" s="2">
        <v>14859</v>
      </c>
      <c r="B704" s="2"/>
      <c r="C704" s="35">
        <v>2092433099377</v>
      </c>
      <c r="D704" s="47" t="s">
        <v>1259</v>
      </c>
      <c r="E704" s="47" t="s">
        <v>1260</v>
      </c>
      <c r="F704" s="37">
        <v>10</v>
      </c>
      <c r="G704" s="38">
        <f t="shared" si="21"/>
        <v>10</v>
      </c>
      <c r="H704" s="48">
        <v>0</v>
      </c>
      <c r="I704" s="49">
        <v>10</v>
      </c>
      <c r="J704" s="50">
        <v>28</v>
      </c>
      <c r="K704" s="51">
        <v>5</v>
      </c>
      <c r="L704" s="52" t="s">
        <v>1267</v>
      </c>
      <c r="M704" s="53" t="s">
        <v>1262</v>
      </c>
      <c r="N704" s="53" t="s">
        <v>2863</v>
      </c>
      <c r="O704" s="53" t="s">
        <v>2833</v>
      </c>
      <c r="P704" s="47" t="s">
        <v>1263</v>
      </c>
      <c r="Q704" s="47" t="s">
        <v>1264</v>
      </c>
      <c r="R704" s="47" t="s">
        <v>16</v>
      </c>
      <c r="S704" s="47" t="s">
        <v>17</v>
      </c>
      <c r="T704" s="47" t="s">
        <v>18</v>
      </c>
      <c r="U704" s="51">
        <v>2</v>
      </c>
      <c r="V704" s="51">
        <v>0</v>
      </c>
      <c r="W704" s="47" t="s">
        <v>19</v>
      </c>
      <c r="X704" s="47" t="s">
        <v>20</v>
      </c>
      <c r="Y704" s="54">
        <v>54</v>
      </c>
      <c r="Z704" s="55">
        <v>140.4</v>
      </c>
      <c r="AA704" s="45">
        <f t="shared" si="20"/>
        <v>540</v>
      </c>
      <c r="AB704" s="17"/>
      <c r="AC704" s="17"/>
      <c r="AD704" s="33"/>
    </row>
    <row r="705" spans="1:30" ht="150" customHeight="1">
      <c r="A705" s="2">
        <v>14860</v>
      </c>
      <c r="B705" s="2"/>
      <c r="C705" s="35">
        <v>2092433099353</v>
      </c>
      <c r="D705" s="47" t="s">
        <v>1259</v>
      </c>
      <c r="E705" s="47" t="s">
        <v>1260</v>
      </c>
      <c r="F705" s="37">
        <v>9</v>
      </c>
      <c r="G705" s="38">
        <f t="shared" si="21"/>
        <v>9</v>
      </c>
      <c r="H705" s="48">
        <v>0</v>
      </c>
      <c r="I705" s="49">
        <v>9</v>
      </c>
      <c r="J705" s="50">
        <v>26</v>
      </c>
      <c r="K705" s="51">
        <v>3</v>
      </c>
      <c r="L705" s="52" t="s">
        <v>1267</v>
      </c>
      <c r="M705" s="53" t="s">
        <v>1262</v>
      </c>
      <c r="N705" s="53" t="s">
        <v>2863</v>
      </c>
      <c r="O705" s="53" t="s">
        <v>2833</v>
      </c>
      <c r="P705" s="47" t="s">
        <v>1263</v>
      </c>
      <c r="Q705" s="47" t="s">
        <v>1264</v>
      </c>
      <c r="R705" s="47" t="s">
        <v>16</v>
      </c>
      <c r="S705" s="47" t="s">
        <v>17</v>
      </c>
      <c r="T705" s="47" t="s">
        <v>18</v>
      </c>
      <c r="U705" s="51">
        <v>2</v>
      </c>
      <c r="V705" s="51">
        <v>0</v>
      </c>
      <c r="W705" s="47" t="s">
        <v>19</v>
      </c>
      <c r="X705" s="47" t="s">
        <v>20</v>
      </c>
      <c r="Y705" s="54">
        <v>54</v>
      </c>
      <c r="Z705" s="55">
        <v>140.4</v>
      </c>
      <c r="AA705" s="45">
        <f t="shared" si="20"/>
        <v>486</v>
      </c>
      <c r="AB705" s="17"/>
      <c r="AC705" s="17"/>
      <c r="AD705" s="33"/>
    </row>
    <row r="706" spans="1:30" ht="150" customHeight="1">
      <c r="A706" s="2">
        <v>14862</v>
      </c>
      <c r="B706" s="2"/>
      <c r="C706" s="35">
        <v>2092433099391</v>
      </c>
      <c r="D706" s="47" t="s">
        <v>1265</v>
      </c>
      <c r="E706" s="47" t="s">
        <v>1266</v>
      </c>
      <c r="F706" s="37">
        <v>11</v>
      </c>
      <c r="G706" s="38">
        <f t="shared" si="21"/>
        <v>10</v>
      </c>
      <c r="H706" s="48">
        <v>0</v>
      </c>
      <c r="I706" s="49">
        <v>10</v>
      </c>
      <c r="J706" s="50">
        <v>30</v>
      </c>
      <c r="K706" s="51">
        <v>7</v>
      </c>
      <c r="L706" s="52" t="s">
        <v>1267</v>
      </c>
      <c r="M706" s="53" t="s">
        <v>1262</v>
      </c>
      <c r="N706" s="53" t="s">
        <v>2863</v>
      </c>
      <c r="O706" s="53" t="s">
        <v>2833</v>
      </c>
      <c r="P706" s="47" t="s">
        <v>1263</v>
      </c>
      <c r="Q706" s="47" t="s">
        <v>1264</v>
      </c>
      <c r="R706" s="47" t="s">
        <v>16</v>
      </c>
      <c r="S706" s="47" t="s">
        <v>17</v>
      </c>
      <c r="T706" s="47" t="s">
        <v>18</v>
      </c>
      <c r="U706" s="51">
        <v>2</v>
      </c>
      <c r="V706" s="51">
        <v>0</v>
      </c>
      <c r="W706" s="47" t="s">
        <v>19</v>
      </c>
      <c r="X706" s="47" t="s">
        <v>20</v>
      </c>
      <c r="Y706" s="54">
        <v>54</v>
      </c>
      <c r="Z706" s="55">
        <v>140.4</v>
      </c>
      <c r="AA706" s="45">
        <f t="shared" si="20"/>
        <v>540</v>
      </c>
      <c r="AB706" s="17"/>
      <c r="AC706" s="17"/>
      <c r="AD706" s="33"/>
    </row>
    <row r="707" spans="1:30" ht="150" customHeight="1">
      <c r="A707" s="2">
        <v>14863</v>
      </c>
      <c r="B707" s="2"/>
      <c r="C707" s="35">
        <v>2092433099384</v>
      </c>
      <c r="D707" s="47" t="s">
        <v>1265</v>
      </c>
      <c r="E707" s="47" t="s">
        <v>1266</v>
      </c>
      <c r="F707" s="37">
        <v>15</v>
      </c>
      <c r="G707" s="38">
        <f t="shared" si="21"/>
        <v>15</v>
      </c>
      <c r="H707" s="48">
        <v>0</v>
      </c>
      <c r="I707" s="49">
        <v>15</v>
      </c>
      <c r="J707" s="50">
        <v>29</v>
      </c>
      <c r="K707" s="51">
        <v>6</v>
      </c>
      <c r="L707" s="52" t="s">
        <v>1267</v>
      </c>
      <c r="M707" s="53" t="s">
        <v>1262</v>
      </c>
      <c r="N707" s="53" t="s">
        <v>2863</v>
      </c>
      <c r="O707" s="53" t="s">
        <v>2833</v>
      </c>
      <c r="P707" s="47" t="s">
        <v>1263</v>
      </c>
      <c r="Q707" s="47" t="s">
        <v>1264</v>
      </c>
      <c r="R707" s="47" t="s">
        <v>16</v>
      </c>
      <c r="S707" s="47" t="s">
        <v>17</v>
      </c>
      <c r="T707" s="47" t="s">
        <v>18</v>
      </c>
      <c r="U707" s="51">
        <v>2</v>
      </c>
      <c r="V707" s="51">
        <v>0</v>
      </c>
      <c r="W707" s="47" t="s">
        <v>19</v>
      </c>
      <c r="X707" s="47" t="s">
        <v>20</v>
      </c>
      <c r="Y707" s="54">
        <v>54</v>
      </c>
      <c r="Z707" s="55">
        <v>140.4</v>
      </c>
      <c r="AA707" s="45">
        <f t="shared" si="20"/>
        <v>810</v>
      </c>
      <c r="AB707" s="17"/>
      <c r="AC707" s="17"/>
      <c r="AD707" s="33"/>
    </row>
    <row r="708" spans="1:30" ht="150" customHeight="1">
      <c r="A708" s="2">
        <v>14861</v>
      </c>
      <c r="B708" s="2"/>
      <c r="C708" s="35">
        <v>2092433312353</v>
      </c>
      <c r="D708" s="47" t="s">
        <v>1259</v>
      </c>
      <c r="E708" s="47" t="s">
        <v>1260</v>
      </c>
      <c r="F708" s="37">
        <v>0</v>
      </c>
      <c r="G708" s="38">
        <f t="shared" si="21"/>
        <v>4</v>
      </c>
      <c r="H708" s="48">
        <v>0</v>
      </c>
      <c r="I708" s="49">
        <v>4</v>
      </c>
      <c r="J708" s="50">
        <v>27</v>
      </c>
      <c r="K708" s="51">
        <v>4</v>
      </c>
      <c r="L708" s="52" t="s">
        <v>1261</v>
      </c>
      <c r="M708" s="53" t="s">
        <v>1262</v>
      </c>
      <c r="N708" s="53" t="s">
        <v>2863</v>
      </c>
      <c r="O708" s="53" t="s">
        <v>2833</v>
      </c>
      <c r="P708" s="47" t="s">
        <v>1263</v>
      </c>
      <c r="Q708" s="47" t="s">
        <v>1264</v>
      </c>
      <c r="R708" s="51">
        <v>252</v>
      </c>
      <c r="S708" s="47" t="s">
        <v>17</v>
      </c>
      <c r="T708" s="47" t="s">
        <v>18</v>
      </c>
      <c r="U708" s="51">
        <v>2</v>
      </c>
      <c r="V708" s="51">
        <v>0</v>
      </c>
      <c r="W708" s="47" t="s">
        <v>19</v>
      </c>
      <c r="X708" s="47" t="s">
        <v>20</v>
      </c>
      <c r="Y708" s="54">
        <v>54</v>
      </c>
      <c r="Z708" s="55">
        <v>140.4</v>
      </c>
      <c r="AA708" s="45">
        <f t="shared" ref="AA708:AA771" si="22">Y708*G708</f>
        <v>216</v>
      </c>
      <c r="AB708" s="17"/>
      <c r="AC708" s="17"/>
      <c r="AD708" s="33"/>
    </row>
    <row r="709" spans="1:30" ht="150" customHeight="1">
      <c r="A709" s="2">
        <v>10209</v>
      </c>
      <c r="B709" s="2"/>
      <c r="C709" s="35">
        <v>2092433129722</v>
      </c>
      <c r="D709" s="47" t="s">
        <v>676</v>
      </c>
      <c r="E709" s="47" t="s">
        <v>677</v>
      </c>
      <c r="F709" s="37">
        <v>0</v>
      </c>
      <c r="G709" s="38">
        <f t="shared" ref="G709:G772" si="23">I709+H709</f>
        <v>1</v>
      </c>
      <c r="H709" s="48">
        <v>0</v>
      </c>
      <c r="I709" s="49">
        <v>1</v>
      </c>
      <c r="J709" s="50">
        <v>29</v>
      </c>
      <c r="K709" s="51">
        <v>6</v>
      </c>
      <c r="L709" s="52" t="s">
        <v>1270</v>
      </c>
      <c r="M709" s="53" t="s">
        <v>1271</v>
      </c>
      <c r="N709" s="53" t="s">
        <v>2863</v>
      </c>
      <c r="O709" s="53" t="s">
        <v>2833</v>
      </c>
      <c r="P709" s="47" t="s">
        <v>1272</v>
      </c>
      <c r="Q709" s="47" t="s">
        <v>1273</v>
      </c>
      <c r="R709" s="51">
        <v>252</v>
      </c>
      <c r="S709" s="47" t="s">
        <v>17</v>
      </c>
      <c r="T709" s="47" t="s">
        <v>18</v>
      </c>
      <c r="U709" s="51">
        <v>2</v>
      </c>
      <c r="V709" s="51">
        <v>0</v>
      </c>
      <c r="W709" s="47" t="s">
        <v>19</v>
      </c>
      <c r="X709" s="47" t="s">
        <v>20</v>
      </c>
      <c r="Y709" s="54">
        <v>49</v>
      </c>
      <c r="Z709" s="55">
        <v>127.4</v>
      </c>
      <c r="AA709" s="45">
        <f t="shared" si="22"/>
        <v>49</v>
      </c>
      <c r="AB709" s="17"/>
      <c r="AC709" s="17"/>
      <c r="AD709" s="33"/>
    </row>
    <row r="710" spans="1:30" ht="150" customHeight="1">
      <c r="A710" s="2">
        <v>15987</v>
      </c>
      <c r="B710" s="2"/>
      <c r="C710" s="35">
        <v>2092433129883</v>
      </c>
      <c r="D710" s="47" t="s">
        <v>1077</v>
      </c>
      <c r="E710" s="47" t="s">
        <v>1078</v>
      </c>
      <c r="F710" s="37">
        <v>0</v>
      </c>
      <c r="G710" s="38">
        <f t="shared" si="23"/>
        <v>1</v>
      </c>
      <c r="H710" s="48">
        <v>0</v>
      </c>
      <c r="I710" s="49">
        <v>1</v>
      </c>
      <c r="J710" s="50">
        <v>26</v>
      </c>
      <c r="K710" s="51">
        <v>3</v>
      </c>
      <c r="L710" s="52" t="s">
        <v>1274</v>
      </c>
      <c r="M710" s="53" t="s">
        <v>1271</v>
      </c>
      <c r="N710" s="53" t="s">
        <v>2863</v>
      </c>
      <c r="O710" s="53" t="s">
        <v>2833</v>
      </c>
      <c r="P710" s="47" t="s">
        <v>1272</v>
      </c>
      <c r="Q710" s="47" t="s">
        <v>1273</v>
      </c>
      <c r="R710" s="51">
        <v>995</v>
      </c>
      <c r="S710" s="47" t="s">
        <v>17</v>
      </c>
      <c r="T710" s="47" t="s">
        <v>18</v>
      </c>
      <c r="U710" s="51">
        <v>2</v>
      </c>
      <c r="V710" s="51">
        <v>0</v>
      </c>
      <c r="W710" s="47" t="s">
        <v>19</v>
      </c>
      <c r="X710" s="47" t="s">
        <v>20</v>
      </c>
      <c r="Y710" s="54">
        <v>49</v>
      </c>
      <c r="Z710" s="55">
        <v>127.4</v>
      </c>
      <c r="AA710" s="45">
        <f t="shared" si="22"/>
        <v>49</v>
      </c>
      <c r="AB710" s="17"/>
      <c r="AC710" s="17"/>
      <c r="AD710" s="33"/>
    </row>
    <row r="711" spans="1:30" ht="150" customHeight="1">
      <c r="A711" s="2">
        <v>15989</v>
      </c>
      <c r="B711" s="2"/>
      <c r="C711" s="35">
        <v>2092433129890</v>
      </c>
      <c r="D711" s="47" t="s">
        <v>1275</v>
      </c>
      <c r="E711" s="47" t="s">
        <v>1276</v>
      </c>
      <c r="F711" s="37">
        <v>0</v>
      </c>
      <c r="G711" s="38">
        <f t="shared" si="23"/>
        <v>5</v>
      </c>
      <c r="H711" s="48">
        <v>1</v>
      </c>
      <c r="I711" s="49">
        <v>4</v>
      </c>
      <c r="J711" s="50">
        <v>27</v>
      </c>
      <c r="K711" s="51">
        <v>4</v>
      </c>
      <c r="L711" s="52" t="s">
        <v>1274</v>
      </c>
      <c r="M711" s="53" t="s">
        <v>1271</v>
      </c>
      <c r="N711" s="53" t="s">
        <v>2863</v>
      </c>
      <c r="O711" s="53" t="s">
        <v>2833</v>
      </c>
      <c r="P711" s="47" t="s">
        <v>1272</v>
      </c>
      <c r="Q711" s="47" t="s">
        <v>1273</v>
      </c>
      <c r="R711" s="51">
        <v>995</v>
      </c>
      <c r="S711" s="47" t="s">
        <v>17</v>
      </c>
      <c r="T711" s="47" t="s">
        <v>18</v>
      </c>
      <c r="U711" s="51">
        <v>2</v>
      </c>
      <c r="V711" s="51">
        <v>0</v>
      </c>
      <c r="W711" s="47" t="s">
        <v>19</v>
      </c>
      <c r="X711" s="47" t="s">
        <v>20</v>
      </c>
      <c r="Y711" s="54">
        <v>49</v>
      </c>
      <c r="Z711" s="55">
        <v>127.4</v>
      </c>
      <c r="AA711" s="45">
        <f t="shared" si="22"/>
        <v>245</v>
      </c>
      <c r="AB711" s="17"/>
      <c r="AC711" s="17"/>
      <c r="AD711" s="33"/>
    </row>
    <row r="712" spans="1:30" ht="150" customHeight="1">
      <c r="A712" s="2">
        <v>15993</v>
      </c>
      <c r="B712" s="2"/>
      <c r="C712" s="35">
        <v>2092433129920</v>
      </c>
      <c r="D712" s="47" t="s">
        <v>942</v>
      </c>
      <c r="E712" s="47" t="s">
        <v>943</v>
      </c>
      <c r="F712" s="37">
        <v>0</v>
      </c>
      <c r="G712" s="38">
        <f t="shared" si="23"/>
        <v>3</v>
      </c>
      <c r="H712" s="48">
        <v>0</v>
      </c>
      <c r="I712" s="49">
        <v>3</v>
      </c>
      <c r="J712" s="50">
        <v>30</v>
      </c>
      <c r="K712" s="51">
        <v>7</v>
      </c>
      <c r="L712" s="52" t="s">
        <v>1274</v>
      </c>
      <c r="M712" s="53" t="s">
        <v>1271</v>
      </c>
      <c r="N712" s="53" t="s">
        <v>2863</v>
      </c>
      <c r="O712" s="53" t="s">
        <v>2833</v>
      </c>
      <c r="P712" s="47" t="s">
        <v>1272</v>
      </c>
      <c r="Q712" s="47" t="s">
        <v>1273</v>
      </c>
      <c r="R712" s="51">
        <v>995</v>
      </c>
      <c r="S712" s="47" t="s">
        <v>17</v>
      </c>
      <c r="T712" s="47" t="s">
        <v>18</v>
      </c>
      <c r="U712" s="51">
        <v>2</v>
      </c>
      <c r="V712" s="51">
        <v>0</v>
      </c>
      <c r="W712" s="47" t="s">
        <v>19</v>
      </c>
      <c r="X712" s="47" t="s">
        <v>20</v>
      </c>
      <c r="Y712" s="54">
        <v>49</v>
      </c>
      <c r="Z712" s="55">
        <v>127.4</v>
      </c>
      <c r="AA712" s="45">
        <f t="shared" si="22"/>
        <v>147</v>
      </c>
      <c r="AB712" s="17"/>
      <c r="AC712" s="17"/>
      <c r="AD712" s="33"/>
    </row>
    <row r="713" spans="1:30" ht="150" customHeight="1">
      <c r="A713" s="2">
        <v>15994</v>
      </c>
      <c r="B713" s="2"/>
      <c r="C713" s="35">
        <v>2092433129906</v>
      </c>
      <c r="D713" s="47" t="s">
        <v>942</v>
      </c>
      <c r="E713" s="47" t="s">
        <v>943</v>
      </c>
      <c r="F713" s="37">
        <v>0</v>
      </c>
      <c r="G713" s="38">
        <f t="shared" si="23"/>
        <v>2</v>
      </c>
      <c r="H713" s="48">
        <v>0</v>
      </c>
      <c r="I713" s="49">
        <v>2</v>
      </c>
      <c r="J713" s="50">
        <v>28</v>
      </c>
      <c r="K713" s="51">
        <v>5</v>
      </c>
      <c r="L713" s="52" t="s">
        <v>1274</v>
      </c>
      <c r="M713" s="53" t="s">
        <v>1271</v>
      </c>
      <c r="N713" s="53" t="s">
        <v>2863</v>
      </c>
      <c r="O713" s="53" t="s">
        <v>2833</v>
      </c>
      <c r="P713" s="47" t="s">
        <v>1272</v>
      </c>
      <c r="Q713" s="47" t="s">
        <v>1273</v>
      </c>
      <c r="R713" s="51">
        <v>995</v>
      </c>
      <c r="S713" s="47" t="s">
        <v>17</v>
      </c>
      <c r="T713" s="47" t="s">
        <v>18</v>
      </c>
      <c r="U713" s="51">
        <v>2</v>
      </c>
      <c r="V713" s="51">
        <v>0</v>
      </c>
      <c r="W713" s="47" t="s">
        <v>19</v>
      </c>
      <c r="X713" s="47" t="s">
        <v>20</v>
      </c>
      <c r="Y713" s="54">
        <v>49</v>
      </c>
      <c r="Z713" s="55">
        <v>127.4</v>
      </c>
      <c r="AA713" s="45">
        <f t="shared" si="22"/>
        <v>98</v>
      </c>
      <c r="AB713" s="17"/>
      <c r="AC713" s="17"/>
      <c r="AD713" s="33"/>
    </row>
    <row r="714" spans="1:30" ht="150" customHeight="1">
      <c r="A714" s="2">
        <v>10880</v>
      </c>
      <c r="B714" s="2"/>
      <c r="C714" s="35">
        <v>2092433524053</v>
      </c>
      <c r="D714" s="47" t="s">
        <v>220</v>
      </c>
      <c r="E714" s="47" t="s">
        <v>221</v>
      </c>
      <c r="F714" s="37">
        <v>0</v>
      </c>
      <c r="G714" s="38">
        <f t="shared" si="23"/>
        <v>2</v>
      </c>
      <c r="H714" s="48">
        <v>0</v>
      </c>
      <c r="I714" s="49">
        <v>2</v>
      </c>
      <c r="J714" s="50">
        <v>28</v>
      </c>
      <c r="K714" s="51">
        <v>5</v>
      </c>
      <c r="L714" s="52" t="s">
        <v>1279</v>
      </c>
      <c r="M714" s="53" t="s">
        <v>1280</v>
      </c>
      <c r="N714" s="53" t="s">
        <v>2863</v>
      </c>
      <c r="O714" s="53" t="s">
        <v>2836</v>
      </c>
      <c r="P714" s="47" t="s">
        <v>1281</v>
      </c>
      <c r="Q714" s="47" t="s">
        <v>416</v>
      </c>
      <c r="R714" s="51">
        <v>14</v>
      </c>
      <c r="S714" s="47" t="s">
        <v>17</v>
      </c>
      <c r="T714" s="47" t="s">
        <v>18</v>
      </c>
      <c r="U714" s="51">
        <v>2</v>
      </c>
      <c r="V714" s="51">
        <v>0</v>
      </c>
      <c r="W714" s="47" t="s">
        <v>19</v>
      </c>
      <c r="X714" s="47" t="s">
        <v>20</v>
      </c>
      <c r="Y714" s="54">
        <v>36</v>
      </c>
      <c r="Z714" s="55">
        <v>93.600000000000009</v>
      </c>
      <c r="AA714" s="45">
        <f t="shared" si="22"/>
        <v>72</v>
      </c>
      <c r="AB714" s="17"/>
      <c r="AC714" s="17"/>
      <c r="AD714" s="33"/>
    </row>
    <row r="715" spans="1:30" ht="150" customHeight="1">
      <c r="A715" s="2">
        <v>13346</v>
      </c>
      <c r="B715" s="2"/>
      <c r="C715" s="35">
        <v>2092433524046</v>
      </c>
      <c r="D715" s="47" t="s">
        <v>1277</v>
      </c>
      <c r="E715" s="47" t="s">
        <v>1278</v>
      </c>
      <c r="F715" s="37">
        <v>0</v>
      </c>
      <c r="G715" s="38">
        <f t="shared" si="23"/>
        <v>2</v>
      </c>
      <c r="H715" s="48">
        <v>0</v>
      </c>
      <c r="I715" s="49">
        <v>2</v>
      </c>
      <c r="J715" s="50">
        <v>26</v>
      </c>
      <c r="K715" s="51">
        <v>3</v>
      </c>
      <c r="L715" s="52" t="s">
        <v>1279</v>
      </c>
      <c r="M715" s="53" t="s">
        <v>1280</v>
      </c>
      <c r="N715" s="53" t="s">
        <v>2863</v>
      </c>
      <c r="O715" s="53" t="s">
        <v>2836</v>
      </c>
      <c r="P715" s="47" t="s">
        <v>1281</v>
      </c>
      <c r="Q715" s="47" t="s">
        <v>416</v>
      </c>
      <c r="R715" s="51">
        <v>14</v>
      </c>
      <c r="S715" s="47" t="s">
        <v>17</v>
      </c>
      <c r="T715" s="47" t="s">
        <v>18</v>
      </c>
      <c r="U715" s="51">
        <v>2</v>
      </c>
      <c r="V715" s="51">
        <v>0</v>
      </c>
      <c r="W715" s="47" t="s">
        <v>19</v>
      </c>
      <c r="X715" s="47" t="s">
        <v>20</v>
      </c>
      <c r="Y715" s="54">
        <v>36</v>
      </c>
      <c r="Z715" s="55">
        <v>93.600000000000009</v>
      </c>
      <c r="AA715" s="45">
        <f t="shared" si="22"/>
        <v>72</v>
      </c>
      <c r="AB715" s="17"/>
      <c r="AC715" s="17"/>
      <c r="AD715" s="33"/>
    </row>
    <row r="716" spans="1:30" ht="150" customHeight="1">
      <c r="A716" s="2">
        <v>13347</v>
      </c>
      <c r="B716" s="2"/>
      <c r="C716" s="35">
        <v>2092433524077</v>
      </c>
      <c r="D716" s="47" t="s">
        <v>1277</v>
      </c>
      <c r="E716" s="47" t="s">
        <v>1278</v>
      </c>
      <c r="F716" s="37">
        <v>0</v>
      </c>
      <c r="G716" s="38">
        <f t="shared" si="23"/>
        <v>2</v>
      </c>
      <c r="H716" s="48">
        <v>0</v>
      </c>
      <c r="I716" s="49">
        <v>2</v>
      </c>
      <c r="J716" s="50">
        <v>30</v>
      </c>
      <c r="K716" s="51">
        <v>7</v>
      </c>
      <c r="L716" s="52" t="s">
        <v>1279</v>
      </c>
      <c r="M716" s="53" t="s">
        <v>1280</v>
      </c>
      <c r="N716" s="53" t="s">
        <v>2863</v>
      </c>
      <c r="O716" s="53" t="s">
        <v>2836</v>
      </c>
      <c r="P716" s="47" t="s">
        <v>1281</v>
      </c>
      <c r="Q716" s="47" t="s">
        <v>416</v>
      </c>
      <c r="R716" s="51">
        <v>14</v>
      </c>
      <c r="S716" s="47" t="s">
        <v>17</v>
      </c>
      <c r="T716" s="47" t="s">
        <v>18</v>
      </c>
      <c r="U716" s="51">
        <v>2</v>
      </c>
      <c r="V716" s="51">
        <v>0</v>
      </c>
      <c r="W716" s="47" t="s">
        <v>19</v>
      </c>
      <c r="X716" s="47" t="s">
        <v>20</v>
      </c>
      <c r="Y716" s="54">
        <v>36</v>
      </c>
      <c r="Z716" s="55">
        <v>93.600000000000009</v>
      </c>
      <c r="AA716" s="45">
        <f t="shared" si="22"/>
        <v>72</v>
      </c>
      <c r="AB716" s="17"/>
      <c r="AC716" s="17"/>
      <c r="AD716" s="33"/>
    </row>
    <row r="717" spans="1:30" ht="150" customHeight="1">
      <c r="A717" s="2">
        <v>13348</v>
      </c>
      <c r="B717" s="2"/>
      <c r="C717" s="35">
        <v>2092433524060</v>
      </c>
      <c r="D717" s="47" t="s">
        <v>1277</v>
      </c>
      <c r="E717" s="47" t="s">
        <v>1278</v>
      </c>
      <c r="F717" s="37">
        <v>0</v>
      </c>
      <c r="G717" s="38">
        <f t="shared" si="23"/>
        <v>2</v>
      </c>
      <c r="H717" s="48">
        <v>0</v>
      </c>
      <c r="I717" s="49">
        <v>2</v>
      </c>
      <c r="J717" s="50">
        <v>29</v>
      </c>
      <c r="K717" s="51">
        <v>6</v>
      </c>
      <c r="L717" s="52" t="s">
        <v>1279</v>
      </c>
      <c r="M717" s="53" t="s">
        <v>1280</v>
      </c>
      <c r="N717" s="53" t="s">
        <v>2863</v>
      </c>
      <c r="O717" s="53" t="s">
        <v>2836</v>
      </c>
      <c r="P717" s="47" t="s">
        <v>1281</v>
      </c>
      <c r="Q717" s="47" t="s">
        <v>416</v>
      </c>
      <c r="R717" s="51">
        <v>14</v>
      </c>
      <c r="S717" s="47" t="s">
        <v>17</v>
      </c>
      <c r="T717" s="47" t="s">
        <v>18</v>
      </c>
      <c r="U717" s="51">
        <v>2</v>
      </c>
      <c r="V717" s="51">
        <v>0</v>
      </c>
      <c r="W717" s="47" t="s">
        <v>19</v>
      </c>
      <c r="X717" s="47" t="s">
        <v>20</v>
      </c>
      <c r="Y717" s="54">
        <v>36</v>
      </c>
      <c r="Z717" s="55">
        <v>93.600000000000009</v>
      </c>
      <c r="AA717" s="45">
        <f t="shared" si="22"/>
        <v>72</v>
      </c>
      <c r="AB717" s="17"/>
      <c r="AC717" s="17"/>
      <c r="AD717" s="33"/>
    </row>
    <row r="718" spans="1:30" ht="150" customHeight="1">
      <c r="A718" s="2">
        <v>13351</v>
      </c>
      <c r="B718" s="2"/>
      <c r="C718" s="35">
        <v>2092433568286</v>
      </c>
      <c r="D718" s="47" t="s">
        <v>1285</v>
      </c>
      <c r="E718" s="47" t="s">
        <v>1286</v>
      </c>
      <c r="F718" s="37">
        <v>0</v>
      </c>
      <c r="G718" s="38">
        <f t="shared" si="23"/>
        <v>4</v>
      </c>
      <c r="H718" s="48">
        <v>0</v>
      </c>
      <c r="I718" s="49">
        <v>4</v>
      </c>
      <c r="J718" s="50">
        <v>29</v>
      </c>
      <c r="K718" s="51">
        <v>6</v>
      </c>
      <c r="L718" s="52" t="s">
        <v>1284</v>
      </c>
      <c r="M718" s="53" t="s">
        <v>1280</v>
      </c>
      <c r="N718" s="53" t="s">
        <v>2863</v>
      </c>
      <c r="O718" s="53" t="s">
        <v>2836</v>
      </c>
      <c r="P718" s="47" t="s">
        <v>1281</v>
      </c>
      <c r="Q718" s="47" t="s">
        <v>416</v>
      </c>
      <c r="R718" s="51">
        <v>129</v>
      </c>
      <c r="S718" s="47" t="s">
        <v>17</v>
      </c>
      <c r="T718" s="47" t="s">
        <v>18</v>
      </c>
      <c r="U718" s="51">
        <v>2</v>
      </c>
      <c r="V718" s="51">
        <v>0</v>
      </c>
      <c r="W718" s="47" t="s">
        <v>19</v>
      </c>
      <c r="X718" s="47" t="s">
        <v>20</v>
      </c>
      <c r="Y718" s="54">
        <v>36</v>
      </c>
      <c r="Z718" s="55">
        <v>93.600000000000009</v>
      </c>
      <c r="AA718" s="45">
        <f t="shared" si="22"/>
        <v>144</v>
      </c>
      <c r="AB718" s="17"/>
      <c r="AC718" s="17"/>
      <c r="AD718" s="33"/>
    </row>
    <row r="719" spans="1:30" ht="150" customHeight="1">
      <c r="A719" s="2">
        <v>13352</v>
      </c>
      <c r="B719" s="2"/>
      <c r="C719" s="35">
        <v>2092433568293</v>
      </c>
      <c r="D719" s="47" t="s">
        <v>1285</v>
      </c>
      <c r="E719" s="47" t="s">
        <v>1286</v>
      </c>
      <c r="F719" s="37">
        <v>0</v>
      </c>
      <c r="G719" s="38">
        <f t="shared" si="23"/>
        <v>2</v>
      </c>
      <c r="H719" s="48">
        <v>0</v>
      </c>
      <c r="I719" s="49">
        <v>2</v>
      </c>
      <c r="J719" s="50">
        <v>30</v>
      </c>
      <c r="K719" s="51">
        <v>7</v>
      </c>
      <c r="L719" s="52" t="s">
        <v>1284</v>
      </c>
      <c r="M719" s="53" t="s">
        <v>1280</v>
      </c>
      <c r="N719" s="53" t="s">
        <v>2863</v>
      </c>
      <c r="O719" s="53" t="s">
        <v>2836</v>
      </c>
      <c r="P719" s="47" t="s">
        <v>1281</v>
      </c>
      <c r="Q719" s="47" t="s">
        <v>416</v>
      </c>
      <c r="R719" s="51">
        <v>129</v>
      </c>
      <c r="S719" s="47" t="s">
        <v>17</v>
      </c>
      <c r="T719" s="47" t="s">
        <v>18</v>
      </c>
      <c r="U719" s="51">
        <v>2</v>
      </c>
      <c r="V719" s="51">
        <v>0</v>
      </c>
      <c r="W719" s="47" t="s">
        <v>19</v>
      </c>
      <c r="X719" s="47" t="s">
        <v>20</v>
      </c>
      <c r="Y719" s="54">
        <v>36</v>
      </c>
      <c r="Z719" s="55">
        <v>93.600000000000009</v>
      </c>
      <c r="AA719" s="45">
        <f t="shared" si="22"/>
        <v>72</v>
      </c>
      <c r="AB719" s="17"/>
      <c r="AC719" s="17"/>
      <c r="AD719" s="33"/>
    </row>
    <row r="720" spans="1:30" ht="150" customHeight="1">
      <c r="A720" s="2">
        <v>13354</v>
      </c>
      <c r="B720" s="2"/>
      <c r="C720" s="35">
        <v>2092433568316</v>
      </c>
      <c r="D720" s="47" t="s">
        <v>1285</v>
      </c>
      <c r="E720" s="47" t="s">
        <v>1286</v>
      </c>
      <c r="F720" s="37">
        <v>0</v>
      </c>
      <c r="G720" s="38">
        <f t="shared" si="23"/>
        <v>1</v>
      </c>
      <c r="H720" s="48">
        <v>0</v>
      </c>
      <c r="I720" s="49">
        <v>1</v>
      </c>
      <c r="J720" s="50">
        <v>32</v>
      </c>
      <c r="K720" s="51">
        <v>9</v>
      </c>
      <c r="L720" s="52" t="s">
        <v>1284</v>
      </c>
      <c r="M720" s="53" t="s">
        <v>1280</v>
      </c>
      <c r="N720" s="53" t="s">
        <v>2863</v>
      </c>
      <c r="O720" s="53" t="s">
        <v>2836</v>
      </c>
      <c r="P720" s="47" t="s">
        <v>1281</v>
      </c>
      <c r="Q720" s="47" t="s">
        <v>416</v>
      </c>
      <c r="R720" s="51">
        <v>129</v>
      </c>
      <c r="S720" s="47" t="s">
        <v>17</v>
      </c>
      <c r="T720" s="47" t="s">
        <v>18</v>
      </c>
      <c r="U720" s="51">
        <v>2</v>
      </c>
      <c r="V720" s="51">
        <v>0</v>
      </c>
      <c r="W720" s="47" t="s">
        <v>19</v>
      </c>
      <c r="X720" s="47" t="s">
        <v>20</v>
      </c>
      <c r="Y720" s="54">
        <v>36</v>
      </c>
      <c r="Z720" s="55">
        <v>93.600000000000009</v>
      </c>
      <c r="AA720" s="45">
        <f t="shared" si="22"/>
        <v>36</v>
      </c>
      <c r="AB720" s="17"/>
      <c r="AC720" s="17"/>
      <c r="AD720" s="33"/>
    </row>
    <row r="721" spans="1:30" ht="150" customHeight="1">
      <c r="A721" s="2">
        <v>13356</v>
      </c>
      <c r="B721" s="2"/>
      <c r="C721" s="35">
        <v>2092433568255</v>
      </c>
      <c r="D721" s="47" t="s">
        <v>1282</v>
      </c>
      <c r="E721" s="47" t="s">
        <v>1283</v>
      </c>
      <c r="F721" s="37">
        <v>0</v>
      </c>
      <c r="G721" s="38">
        <f t="shared" si="23"/>
        <v>3</v>
      </c>
      <c r="H721" s="48">
        <v>0</v>
      </c>
      <c r="I721" s="49">
        <v>3</v>
      </c>
      <c r="J721" s="50">
        <v>26</v>
      </c>
      <c r="K721" s="51">
        <v>3</v>
      </c>
      <c r="L721" s="52" t="s">
        <v>1284</v>
      </c>
      <c r="M721" s="53" t="s">
        <v>1280</v>
      </c>
      <c r="N721" s="53" t="s">
        <v>2863</v>
      </c>
      <c r="O721" s="53" t="s">
        <v>2836</v>
      </c>
      <c r="P721" s="47" t="s">
        <v>1281</v>
      </c>
      <c r="Q721" s="47" t="s">
        <v>416</v>
      </c>
      <c r="R721" s="51">
        <v>129</v>
      </c>
      <c r="S721" s="47" t="s">
        <v>17</v>
      </c>
      <c r="T721" s="47" t="s">
        <v>18</v>
      </c>
      <c r="U721" s="51">
        <v>2</v>
      </c>
      <c r="V721" s="51">
        <v>0</v>
      </c>
      <c r="W721" s="47" t="s">
        <v>19</v>
      </c>
      <c r="X721" s="47" t="s">
        <v>20</v>
      </c>
      <c r="Y721" s="54">
        <v>36</v>
      </c>
      <c r="Z721" s="55">
        <v>93.600000000000009</v>
      </c>
      <c r="AA721" s="45">
        <f t="shared" si="22"/>
        <v>108</v>
      </c>
      <c r="AB721" s="17"/>
      <c r="AC721" s="17"/>
      <c r="AD721" s="33"/>
    </row>
    <row r="722" spans="1:30" ht="150" customHeight="1">
      <c r="A722" s="2">
        <v>13357</v>
      </c>
      <c r="B722" s="2"/>
      <c r="C722" s="35">
        <v>2092433568279</v>
      </c>
      <c r="D722" s="47" t="s">
        <v>1282</v>
      </c>
      <c r="E722" s="47" t="s">
        <v>1283</v>
      </c>
      <c r="F722" s="37">
        <v>0</v>
      </c>
      <c r="G722" s="38">
        <f t="shared" si="23"/>
        <v>4</v>
      </c>
      <c r="H722" s="48">
        <v>0</v>
      </c>
      <c r="I722" s="49">
        <v>4</v>
      </c>
      <c r="J722" s="50">
        <v>28</v>
      </c>
      <c r="K722" s="51">
        <v>5</v>
      </c>
      <c r="L722" s="52" t="s">
        <v>1284</v>
      </c>
      <c r="M722" s="53" t="s">
        <v>1280</v>
      </c>
      <c r="N722" s="53" t="s">
        <v>2863</v>
      </c>
      <c r="O722" s="53" t="s">
        <v>2836</v>
      </c>
      <c r="P722" s="47" t="s">
        <v>1281</v>
      </c>
      <c r="Q722" s="47" t="s">
        <v>416</v>
      </c>
      <c r="R722" s="51">
        <v>129</v>
      </c>
      <c r="S722" s="47" t="s">
        <v>17</v>
      </c>
      <c r="T722" s="47" t="s">
        <v>18</v>
      </c>
      <c r="U722" s="51">
        <v>2</v>
      </c>
      <c r="V722" s="51">
        <v>0</v>
      </c>
      <c r="W722" s="47" t="s">
        <v>19</v>
      </c>
      <c r="X722" s="47" t="s">
        <v>20</v>
      </c>
      <c r="Y722" s="54">
        <v>36</v>
      </c>
      <c r="Z722" s="55">
        <v>93.600000000000009</v>
      </c>
      <c r="AA722" s="45">
        <f t="shared" si="22"/>
        <v>144</v>
      </c>
      <c r="AB722" s="17"/>
      <c r="AC722" s="17"/>
      <c r="AD722" s="33"/>
    </row>
    <row r="723" spans="1:30" ht="150" customHeight="1">
      <c r="A723" s="2">
        <v>13358</v>
      </c>
      <c r="B723" s="2"/>
      <c r="C723" s="35">
        <v>2092433568248</v>
      </c>
      <c r="D723" s="47" t="s">
        <v>1282</v>
      </c>
      <c r="E723" s="47" t="s">
        <v>1283</v>
      </c>
      <c r="F723" s="37">
        <v>0</v>
      </c>
      <c r="G723" s="38">
        <f t="shared" si="23"/>
        <v>3</v>
      </c>
      <c r="H723" s="48">
        <v>0</v>
      </c>
      <c r="I723" s="49">
        <v>3</v>
      </c>
      <c r="J723" s="50">
        <v>25</v>
      </c>
      <c r="K723" s="51">
        <v>2</v>
      </c>
      <c r="L723" s="52" t="s">
        <v>1284</v>
      </c>
      <c r="M723" s="53" t="s">
        <v>1280</v>
      </c>
      <c r="N723" s="53" t="s">
        <v>2863</v>
      </c>
      <c r="O723" s="53" t="s">
        <v>2836</v>
      </c>
      <c r="P723" s="47" t="s">
        <v>1281</v>
      </c>
      <c r="Q723" s="47" t="s">
        <v>416</v>
      </c>
      <c r="R723" s="51">
        <v>129</v>
      </c>
      <c r="S723" s="47" t="s">
        <v>17</v>
      </c>
      <c r="T723" s="47" t="s">
        <v>18</v>
      </c>
      <c r="U723" s="51">
        <v>2</v>
      </c>
      <c r="V723" s="51">
        <v>0</v>
      </c>
      <c r="W723" s="47" t="s">
        <v>19</v>
      </c>
      <c r="X723" s="47" t="s">
        <v>20</v>
      </c>
      <c r="Y723" s="54">
        <v>36</v>
      </c>
      <c r="Z723" s="55">
        <v>93.600000000000009</v>
      </c>
      <c r="AA723" s="45">
        <f t="shared" si="22"/>
        <v>108</v>
      </c>
      <c r="AB723" s="17"/>
      <c r="AC723" s="17"/>
      <c r="AD723" s="33"/>
    </row>
    <row r="724" spans="1:30" ht="150" customHeight="1">
      <c r="A724" s="2">
        <v>13359</v>
      </c>
      <c r="B724" s="2"/>
      <c r="C724" s="35">
        <v>2092433568262</v>
      </c>
      <c r="D724" s="47" t="s">
        <v>1282</v>
      </c>
      <c r="E724" s="47" t="s">
        <v>1283</v>
      </c>
      <c r="F724" s="37">
        <v>0</v>
      </c>
      <c r="G724" s="38">
        <f t="shared" si="23"/>
        <v>1</v>
      </c>
      <c r="H724" s="48">
        <v>1</v>
      </c>
      <c r="I724" s="49">
        <v>0</v>
      </c>
      <c r="J724" s="50">
        <v>27</v>
      </c>
      <c r="K724" s="51">
        <v>4</v>
      </c>
      <c r="L724" s="52" t="s">
        <v>1284</v>
      </c>
      <c r="M724" s="53" t="s">
        <v>1280</v>
      </c>
      <c r="N724" s="53" t="s">
        <v>2863</v>
      </c>
      <c r="O724" s="53" t="s">
        <v>2836</v>
      </c>
      <c r="P724" s="47" t="s">
        <v>1281</v>
      </c>
      <c r="Q724" s="47" t="s">
        <v>416</v>
      </c>
      <c r="R724" s="51">
        <v>129</v>
      </c>
      <c r="S724" s="47" t="s">
        <v>17</v>
      </c>
      <c r="T724" s="47" t="s">
        <v>18</v>
      </c>
      <c r="U724" s="51">
        <v>2</v>
      </c>
      <c r="V724" s="51">
        <v>0</v>
      </c>
      <c r="W724" s="47" t="s">
        <v>19</v>
      </c>
      <c r="X724" s="47" t="s">
        <v>20</v>
      </c>
      <c r="Y724" s="54">
        <v>36</v>
      </c>
      <c r="Z724" s="55">
        <v>93.600000000000009</v>
      </c>
      <c r="AA724" s="45">
        <f t="shared" si="22"/>
        <v>36</v>
      </c>
      <c r="AB724" s="17"/>
      <c r="AC724" s="17"/>
      <c r="AD724" s="33"/>
    </row>
    <row r="725" spans="1:30" ht="150" customHeight="1">
      <c r="A725" s="2">
        <v>13360</v>
      </c>
      <c r="B725" s="2"/>
      <c r="C725" s="35">
        <v>2092433568309</v>
      </c>
      <c r="D725" s="47" t="s">
        <v>1282</v>
      </c>
      <c r="E725" s="47" t="s">
        <v>1283</v>
      </c>
      <c r="F725" s="37">
        <v>0</v>
      </c>
      <c r="G725" s="38">
        <f t="shared" si="23"/>
        <v>1</v>
      </c>
      <c r="H725" s="48">
        <v>0</v>
      </c>
      <c r="I725" s="49">
        <v>1</v>
      </c>
      <c r="J725" s="50">
        <v>31</v>
      </c>
      <c r="K725" s="51">
        <v>8</v>
      </c>
      <c r="L725" s="52" t="s">
        <v>1284</v>
      </c>
      <c r="M725" s="53" t="s">
        <v>1280</v>
      </c>
      <c r="N725" s="53" t="s">
        <v>2863</v>
      </c>
      <c r="O725" s="53" t="s">
        <v>2836</v>
      </c>
      <c r="P725" s="47" t="s">
        <v>1281</v>
      </c>
      <c r="Q725" s="47" t="s">
        <v>416</v>
      </c>
      <c r="R725" s="51">
        <v>129</v>
      </c>
      <c r="S725" s="47" t="s">
        <v>17</v>
      </c>
      <c r="T725" s="47" t="s">
        <v>18</v>
      </c>
      <c r="U725" s="51">
        <v>2</v>
      </c>
      <c r="V725" s="51">
        <v>0</v>
      </c>
      <c r="W725" s="47" t="s">
        <v>19</v>
      </c>
      <c r="X725" s="47" t="s">
        <v>20</v>
      </c>
      <c r="Y725" s="54">
        <v>36</v>
      </c>
      <c r="Z725" s="55">
        <v>93.600000000000009</v>
      </c>
      <c r="AA725" s="45">
        <f t="shared" si="22"/>
        <v>36</v>
      </c>
      <c r="AB725" s="17"/>
      <c r="AC725" s="17"/>
      <c r="AD725" s="33"/>
    </row>
    <row r="726" spans="1:30" ht="150" customHeight="1">
      <c r="A726" s="2">
        <v>10051</v>
      </c>
      <c r="B726" s="2"/>
      <c r="C726" s="35">
        <v>2092433524275</v>
      </c>
      <c r="D726" s="47" t="s">
        <v>359</v>
      </c>
      <c r="E726" s="47" t="s">
        <v>360</v>
      </c>
      <c r="F726" s="37">
        <v>0</v>
      </c>
      <c r="G726" s="38">
        <f t="shared" si="23"/>
        <v>1</v>
      </c>
      <c r="H726" s="48">
        <v>0</v>
      </c>
      <c r="I726" s="49">
        <v>1</v>
      </c>
      <c r="J726" s="50">
        <v>29</v>
      </c>
      <c r="K726" s="51">
        <v>6</v>
      </c>
      <c r="L726" s="52" t="s">
        <v>1287</v>
      </c>
      <c r="M726" s="53" t="s">
        <v>1280</v>
      </c>
      <c r="N726" s="53" t="s">
        <v>2863</v>
      </c>
      <c r="O726" s="53" t="s">
        <v>2836</v>
      </c>
      <c r="P726" s="47" t="s">
        <v>1281</v>
      </c>
      <c r="Q726" s="47" t="s">
        <v>416</v>
      </c>
      <c r="R726" s="51">
        <v>549</v>
      </c>
      <c r="S726" s="47" t="s">
        <v>17</v>
      </c>
      <c r="T726" s="47" t="s">
        <v>18</v>
      </c>
      <c r="U726" s="51">
        <v>2</v>
      </c>
      <c r="V726" s="51">
        <v>0</v>
      </c>
      <c r="W726" s="47" t="s">
        <v>19</v>
      </c>
      <c r="X726" s="47" t="s">
        <v>20</v>
      </c>
      <c r="Y726" s="54">
        <v>36</v>
      </c>
      <c r="Z726" s="55">
        <v>93.600000000000009</v>
      </c>
      <c r="AA726" s="45">
        <f t="shared" si="22"/>
        <v>36</v>
      </c>
      <c r="AB726" s="17"/>
      <c r="AC726" s="17"/>
      <c r="AD726" s="33"/>
    </row>
    <row r="727" spans="1:30" ht="150" customHeight="1">
      <c r="A727" s="2">
        <v>10840</v>
      </c>
      <c r="B727" s="2"/>
      <c r="C727" s="35">
        <v>2092433568354</v>
      </c>
      <c r="D727" s="47" t="s">
        <v>789</v>
      </c>
      <c r="E727" s="47" t="s">
        <v>790</v>
      </c>
      <c r="F727" s="37">
        <v>0</v>
      </c>
      <c r="G727" s="38">
        <f t="shared" si="23"/>
        <v>1</v>
      </c>
      <c r="H727" s="48">
        <v>0</v>
      </c>
      <c r="I727" s="49">
        <v>1</v>
      </c>
      <c r="J727" s="50">
        <v>28</v>
      </c>
      <c r="K727" s="51">
        <v>5</v>
      </c>
      <c r="L727" s="52" t="s">
        <v>1288</v>
      </c>
      <c r="M727" s="53" t="s">
        <v>1280</v>
      </c>
      <c r="N727" s="53" t="s">
        <v>2863</v>
      </c>
      <c r="O727" s="53" t="s">
        <v>2836</v>
      </c>
      <c r="P727" s="47" t="s">
        <v>1281</v>
      </c>
      <c r="Q727" s="47" t="s">
        <v>416</v>
      </c>
      <c r="R727" s="51">
        <v>569</v>
      </c>
      <c r="S727" s="47" t="s">
        <v>17</v>
      </c>
      <c r="T727" s="47" t="s">
        <v>18</v>
      </c>
      <c r="U727" s="51">
        <v>2</v>
      </c>
      <c r="V727" s="51">
        <v>0</v>
      </c>
      <c r="W727" s="47" t="s">
        <v>19</v>
      </c>
      <c r="X727" s="47" t="s">
        <v>20</v>
      </c>
      <c r="Y727" s="54">
        <v>36</v>
      </c>
      <c r="Z727" s="55">
        <v>93.600000000000009</v>
      </c>
      <c r="AA727" s="45">
        <f t="shared" si="22"/>
        <v>36</v>
      </c>
      <c r="AB727" s="17"/>
      <c r="AC727" s="17"/>
      <c r="AD727" s="33"/>
    </row>
    <row r="728" spans="1:30" ht="150" customHeight="1">
      <c r="A728" s="2"/>
      <c r="B728" s="2"/>
      <c r="C728" s="35">
        <v>2092434456742</v>
      </c>
      <c r="D728" s="47"/>
      <c r="E728" s="47"/>
      <c r="F728" s="37"/>
      <c r="G728" s="38">
        <f t="shared" si="23"/>
        <v>2</v>
      </c>
      <c r="H728" s="48">
        <v>0</v>
      </c>
      <c r="I728" s="49">
        <v>2</v>
      </c>
      <c r="J728" s="50">
        <v>24</v>
      </c>
      <c r="K728" s="51"/>
      <c r="L728" s="52" t="s">
        <v>1289</v>
      </c>
      <c r="M728" s="53" t="s">
        <v>1290</v>
      </c>
      <c r="N728" s="53" t="s">
        <v>2863</v>
      </c>
      <c r="O728" s="53" t="s">
        <v>2834</v>
      </c>
      <c r="P728" s="47" t="s">
        <v>1291</v>
      </c>
      <c r="Q728" s="47" t="s">
        <v>284</v>
      </c>
      <c r="R728" s="47" t="s">
        <v>16</v>
      </c>
      <c r="S728" s="47" t="s">
        <v>17</v>
      </c>
      <c r="T728" s="47" t="s">
        <v>18</v>
      </c>
      <c r="U728" s="51">
        <v>2</v>
      </c>
      <c r="V728" s="51">
        <v>0</v>
      </c>
      <c r="W728" s="47" t="s">
        <v>19</v>
      </c>
      <c r="X728" s="47" t="s">
        <v>20</v>
      </c>
      <c r="Y728" s="54">
        <v>42</v>
      </c>
      <c r="Z728" s="55">
        <v>109.2</v>
      </c>
      <c r="AA728" s="45">
        <f t="shared" si="22"/>
        <v>84</v>
      </c>
      <c r="AB728" s="17"/>
      <c r="AC728" s="17"/>
      <c r="AD728" s="33"/>
    </row>
    <row r="729" spans="1:30" ht="150" customHeight="1">
      <c r="A729" s="2"/>
      <c r="B729" s="2"/>
      <c r="C729" s="35">
        <v>2092434379966</v>
      </c>
      <c r="D729" s="47"/>
      <c r="E729" s="47"/>
      <c r="F729" s="37"/>
      <c r="G729" s="38">
        <f t="shared" si="23"/>
        <v>4</v>
      </c>
      <c r="H729" s="48">
        <v>0</v>
      </c>
      <c r="I729" s="49">
        <v>4</v>
      </c>
      <c r="J729" s="50">
        <v>25</v>
      </c>
      <c r="K729" s="51"/>
      <c r="L729" s="52" t="s">
        <v>1289</v>
      </c>
      <c r="M729" s="53" t="s">
        <v>1290</v>
      </c>
      <c r="N729" s="53" t="s">
        <v>2862</v>
      </c>
      <c r="O729" s="53" t="s">
        <v>2834</v>
      </c>
      <c r="P729" s="47" t="s">
        <v>1291</v>
      </c>
      <c r="Q729" s="47" t="s">
        <v>284</v>
      </c>
      <c r="R729" s="47" t="s">
        <v>16</v>
      </c>
      <c r="S729" s="47" t="s">
        <v>17</v>
      </c>
      <c r="T729" s="47" t="s">
        <v>18</v>
      </c>
      <c r="U729" s="51">
        <v>2</v>
      </c>
      <c r="V729" s="51">
        <v>0</v>
      </c>
      <c r="W729" s="47" t="s">
        <v>19</v>
      </c>
      <c r="X729" s="47" t="s">
        <v>20</v>
      </c>
      <c r="Y729" s="54">
        <v>42</v>
      </c>
      <c r="Z729" s="55">
        <v>109.2</v>
      </c>
      <c r="AA729" s="45">
        <f t="shared" si="22"/>
        <v>168</v>
      </c>
      <c r="AB729" s="17"/>
      <c r="AC729" s="17"/>
      <c r="AD729" s="33"/>
    </row>
    <row r="730" spans="1:30" ht="150" customHeight="1">
      <c r="A730" s="2"/>
      <c r="B730" s="2"/>
      <c r="C730" s="35">
        <v>2092434379973</v>
      </c>
      <c r="D730" s="47"/>
      <c r="E730" s="47"/>
      <c r="F730" s="37"/>
      <c r="G730" s="38">
        <f t="shared" si="23"/>
        <v>7</v>
      </c>
      <c r="H730" s="48">
        <v>0</v>
      </c>
      <c r="I730" s="49">
        <v>7</v>
      </c>
      <c r="J730" s="50">
        <v>26</v>
      </c>
      <c r="K730" s="51"/>
      <c r="L730" s="52" t="s">
        <v>1289</v>
      </c>
      <c r="M730" s="53" t="s">
        <v>1290</v>
      </c>
      <c r="N730" s="53" t="s">
        <v>2862</v>
      </c>
      <c r="O730" s="53" t="s">
        <v>2834</v>
      </c>
      <c r="P730" s="47" t="s">
        <v>1291</v>
      </c>
      <c r="Q730" s="47" t="s">
        <v>284</v>
      </c>
      <c r="R730" s="47" t="s">
        <v>16</v>
      </c>
      <c r="S730" s="47" t="s">
        <v>17</v>
      </c>
      <c r="T730" s="47" t="s">
        <v>18</v>
      </c>
      <c r="U730" s="51">
        <v>2</v>
      </c>
      <c r="V730" s="51">
        <v>0</v>
      </c>
      <c r="W730" s="47" t="s">
        <v>19</v>
      </c>
      <c r="X730" s="47" t="s">
        <v>20</v>
      </c>
      <c r="Y730" s="54">
        <v>42</v>
      </c>
      <c r="Z730" s="55">
        <v>109.2</v>
      </c>
      <c r="AA730" s="45">
        <f t="shared" si="22"/>
        <v>294</v>
      </c>
      <c r="AB730" s="17"/>
      <c r="AC730" s="17"/>
      <c r="AD730" s="33"/>
    </row>
    <row r="731" spans="1:30" ht="150" customHeight="1">
      <c r="A731" s="2">
        <v>10647</v>
      </c>
      <c r="B731" s="2"/>
      <c r="C731" s="35">
        <v>2092434285557</v>
      </c>
      <c r="D731" s="47" t="s">
        <v>75</v>
      </c>
      <c r="E731" s="47" t="s">
        <v>76</v>
      </c>
      <c r="F731" s="37">
        <v>0</v>
      </c>
      <c r="G731" s="38">
        <f t="shared" si="23"/>
        <v>3</v>
      </c>
      <c r="H731" s="48">
        <v>1</v>
      </c>
      <c r="I731" s="49">
        <v>2</v>
      </c>
      <c r="J731" s="50">
        <v>27</v>
      </c>
      <c r="K731" s="51">
        <v>4</v>
      </c>
      <c r="L731" s="52" t="s">
        <v>1289</v>
      </c>
      <c r="M731" s="53" t="s">
        <v>1290</v>
      </c>
      <c r="N731" s="53" t="s">
        <v>2862</v>
      </c>
      <c r="O731" s="53" t="s">
        <v>2834</v>
      </c>
      <c r="P731" s="47" t="s">
        <v>1291</v>
      </c>
      <c r="Q731" s="47" t="s">
        <v>284</v>
      </c>
      <c r="R731" s="47" t="s">
        <v>16</v>
      </c>
      <c r="S731" s="47" t="s">
        <v>17</v>
      </c>
      <c r="T731" s="47" t="s">
        <v>18</v>
      </c>
      <c r="U731" s="51">
        <v>2</v>
      </c>
      <c r="V731" s="51">
        <v>0</v>
      </c>
      <c r="W731" s="47" t="s">
        <v>19</v>
      </c>
      <c r="X731" s="47" t="s">
        <v>20</v>
      </c>
      <c r="Y731" s="54">
        <v>42</v>
      </c>
      <c r="Z731" s="55">
        <v>109.2</v>
      </c>
      <c r="AA731" s="45">
        <f t="shared" si="22"/>
        <v>126</v>
      </c>
      <c r="AB731" s="17"/>
      <c r="AC731" s="17"/>
      <c r="AD731" s="33"/>
    </row>
    <row r="732" spans="1:30" ht="150" customHeight="1">
      <c r="A732" s="2"/>
      <c r="B732" s="2"/>
      <c r="C732" s="35">
        <v>2092434379997</v>
      </c>
      <c r="D732" s="47"/>
      <c r="E732" s="47"/>
      <c r="F732" s="37"/>
      <c r="G732" s="38">
        <f t="shared" si="23"/>
        <v>3</v>
      </c>
      <c r="H732" s="48">
        <v>0</v>
      </c>
      <c r="I732" s="49">
        <v>3</v>
      </c>
      <c r="J732" s="50">
        <v>28</v>
      </c>
      <c r="K732" s="51"/>
      <c r="L732" s="52" t="s">
        <v>1289</v>
      </c>
      <c r="M732" s="53" t="s">
        <v>1290</v>
      </c>
      <c r="N732" s="53" t="s">
        <v>2862</v>
      </c>
      <c r="O732" s="53" t="s">
        <v>2834</v>
      </c>
      <c r="P732" s="47" t="s">
        <v>1291</v>
      </c>
      <c r="Q732" s="47" t="s">
        <v>284</v>
      </c>
      <c r="R732" s="47" t="s">
        <v>16</v>
      </c>
      <c r="S732" s="47" t="s">
        <v>17</v>
      </c>
      <c r="T732" s="47" t="s">
        <v>18</v>
      </c>
      <c r="U732" s="51">
        <v>2</v>
      </c>
      <c r="V732" s="51">
        <v>0</v>
      </c>
      <c r="W732" s="47" t="s">
        <v>19</v>
      </c>
      <c r="X732" s="47" t="s">
        <v>20</v>
      </c>
      <c r="Y732" s="54">
        <v>42</v>
      </c>
      <c r="Z732" s="55">
        <v>109.2</v>
      </c>
      <c r="AA732" s="45">
        <f t="shared" si="22"/>
        <v>126</v>
      </c>
      <c r="AB732" s="17"/>
      <c r="AC732" s="17"/>
      <c r="AD732" s="33"/>
    </row>
    <row r="733" spans="1:30" ht="150" customHeight="1">
      <c r="A733" s="2"/>
      <c r="B733" s="2"/>
      <c r="C733" s="35">
        <v>2092434380009</v>
      </c>
      <c r="D733" s="47"/>
      <c r="E733" s="47"/>
      <c r="F733" s="37"/>
      <c r="G733" s="38">
        <f t="shared" si="23"/>
        <v>1</v>
      </c>
      <c r="H733" s="48">
        <v>0</v>
      </c>
      <c r="I733" s="49">
        <v>1</v>
      </c>
      <c r="J733" s="50">
        <v>29</v>
      </c>
      <c r="K733" s="51"/>
      <c r="L733" s="52" t="s">
        <v>1289</v>
      </c>
      <c r="M733" s="53" t="s">
        <v>1290</v>
      </c>
      <c r="N733" s="53" t="s">
        <v>2862</v>
      </c>
      <c r="O733" s="53" t="s">
        <v>2834</v>
      </c>
      <c r="P733" s="47" t="s">
        <v>1291</v>
      </c>
      <c r="Q733" s="47" t="s">
        <v>284</v>
      </c>
      <c r="R733" s="47" t="s">
        <v>16</v>
      </c>
      <c r="S733" s="47" t="s">
        <v>17</v>
      </c>
      <c r="T733" s="47" t="s">
        <v>18</v>
      </c>
      <c r="U733" s="51">
        <v>2</v>
      </c>
      <c r="V733" s="51">
        <v>0</v>
      </c>
      <c r="W733" s="47" t="s">
        <v>19</v>
      </c>
      <c r="X733" s="47" t="s">
        <v>20</v>
      </c>
      <c r="Y733" s="54">
        <v>42</v>
      </c>
      <c r="Z733" s="55">
        <v>109.2</v>
      </c>
      <c r="AA733" s="45">
        <f t="shared" si="22"/>
        <v>42</v>
      </c>
      <c r="AB733" s="17"/>
      <c r="AC733" s="17"/>
      <c r="AD733" s="33"/>
    </row>
    <row r="734" spans="1:30" ht="150" customHeight="1">
      <c r="A734" s="2"/>
      <c r="B734" s="2"/>
      <c r="C734" s="35">
        <v>2092434380023</v>
      </c>
      <c r="D734" s="47"/>
      <c r="E734" s="47"/>
      <c r="F734" s="37"/>
      <c r="G734" s="38">
        <f t="shared" si="23"/>
        <v>1</v>
      </c>
      <c r="H734" s="48">
        <v>0</v>
      </c>
      <c r="I734" s="49">
        <v>1</v>
      </c>
      <c r="J734" s="50">
        <v>31</v>
      </c>
      <c r="K734" s="51"/>
      <c r="L734" s="52" t="s">
        <v>1289</v>
      </c>
      <c r="M734" s="53" t="s">
        <v>1290</v>
      </c>
      <c r="N734" s="53" t="s">
        <v>2862</v>
      </c>
      <c r="O734" s="53" t="s">
        <v>2834</v>
      </c>
      <c r="P734" s="47" t="s">
        <v>1291</v>
      </c>
      <c r="Q734" s="47" t="s">
        <v>284</v>
      </c>
      <c r="R734" s="47" t="s">
        <v>16</v>
      </c>
      <c r="S734" s="47" t="s">
        <v>17</v>
      </c>
      <c r="T734" s="47" t="s">
        <v>18</v>
      </c>
      <c r="U734" s="51">
        <v>2</v>
      </c>
      <c r="V734" s="51">
        <v>0</v>
      </c>
      <c r="W734" s="47" t="s">
        <v>19</v>
      </c>
      <c r="X734" s="47" t="s">
        <v>20</v>
      </c>
      <c r="Y734" s="54">
        <v>42</v>
      </c>
      <c r="Z734" s="55">
        <v>109.2</v>
      </c>
      <c r="AA734" s="45">
        <f t="shared" si="22"/>
        <v>42</v>
      </c>
      <c r="AB734" s="17"/>
      <c r="AC734" s="17"/>
      <c r="AD734" s="33"/>
    </row>
    <row r="735" spans="1:30" ht="150" customHeight="1">
      <c r="A735" s="2"/>
      <c r="B735" s="2"/>
      <c r="C735" s="35">
        <v>2092434502852</v>
      </c>
      <c r="D735" s="47"/>
      <c r="E735" s="47"/>
      <c r="F735" s="37"/>
      <c r="G735" s="38">
        <f t="shared" si="23"/>
        <v>1</v>
      </c>
      <c r="H735" s="48">
        <v>0</v>
      </c>
      <c r="I735" s="49">
        <v>1</v>
      </c>
      <c r="J735" s="50">
        <v>32</v>
      </c>
      <c r="K735" s="51"/>
      <c r="L735" s="52" t="s">
        <v>1289</v>
      </c>
      <c r="M735" s="53" t="s">
        <v>1290</v>
      </c>
      <c r="N735" s="53" t="s">
        <v>2862</v>
      </c>
      <c r="O735" s="53" t="s">
        <v>2834</v>
      </c>
      <c r="P735" s="47" t="s">
        <v>1291</v>
      </c>
      <c r="Q735" s="47" t="s">
        <v>284</v>
      </c>
      <c r="R735" s="47" t="s">
        <v>16</v>
      </c>
      <c r="S735" s="47" t="s">
        <v>17</v>
      </c>
      <c r="T735" s="47" t="s">
        <v>18</v>
      </c>
      <c r="U735" s="51">
        <v>2</v>
      </c>
      <c r="V735" s="51">
        <v>0</v>
      </c>
      <c r="W735" s="47" t="s">
        <v>19</v>
      </c>
      <c r="X735" s="47" t="s">
        <v>20</v>
      </c>
      <c r="Y735" s="54">
        <v>42</v>
      </c>
      <c r="Z735" s="55">
        <v>109.2</v>
      </c>
      <c r="AA735" s="45">
        <f t="shared" si="22"/>
        <v>42</v>
      </c>
      <c r="AB735" s="17"/>
      <c r="AC735" s="17"/>
      <c r="AD735" s="33"/>
    </row>
    <row r="736" spans="1:30" ht="150" customHeight="1">
      <c r="A736" s="2">
        <v>11491</v>
      </c>
      <c r="B736" s="2"/>
      <c r="C736" s="35">
        <v>2092434607076</v>
      </c>
      <c r="D736" s="47" t="s">
        <v>1053</v>
      </c>
      <c r="E736" s="47" t="s">
        <v>1054</v>
      </c>
      <c r="F736" s="37">
        <v>2</v>
      </c>
      <c r="G736" s="38">
        <f t="shared" si="23"/>
        <v>0</v>
      </c>
      <c r="H736" s="48">
        <v>0</v>
      </c>
      <c r="I736" s="49">
        <v>0</v>
      </c>
      <c r="J736" s="50">
        <v>26</v>
      </c>
      <c r="K736" s="51">
        <v>3</v>
      </c>
      <c r="L736" s="52" t="s">
        <v>1294</v>
      </c>
      <c r="M736" s="53" t="s">
        <v>1290</v>
      </c>
      <c r="N736" s="53" t="s">
        <v>2862</v>
      </c>
      <c r="O736" s="53" t="s">
        <v>2834</v>
      </c>
      <c r="P736" s="47" t="s">
        <v>1291</v>
      </c>
      <c r="Q736" s="47" t="s">
        <v>1208</v>
      </c>
      <c r="R736" s="47" t="s">
        <v>16</v>
      </c>
      <c r="S736" s="47" t="s">
        <v>17</v>
      </c>
      <c r="T736" s="47" t="s">
        <v>18</v>
      </c>
      <c r="U736" s="51">
        <v>2</v>
      </c>
      <c r="V736" s="51">
        <v>0</v>
      </c>
      <c r="W736" s="47" t="s">
        <v>19</v>
      </c>
      <c r="X736" s="47" t="s">
        <v>20</v>
      </c>
      <c r="Y736" s="54">
        <v>42</v>
      </c>
      <c r="Z736" s="55">
        <v>109.2</v>
      </c>
      <c r="AA736" s="45">
        <f t="shared" si="22"/>
        <v>0</v>
      </c>
      <c r="AB736" s="17"/>
      <c r="AC736" s="17"/>
      <c r="AD736" s="33"/>
    </row>
    <row r="737" spans="1:30" ht="150" customHeight="1">
      <c r="A737" s="2">
        <v>11633</v>
      </c>
      <c r="B737" s="2"/>
      <c r="C737" s="35">
        <v>2092434607106</v>
      </c>
      <c r="D737" s="47" t="s">
        <v>1148</v>
      </c>
      <c r="E737" s="47" t="s">
        <v>1149</v>
      </c>
      <c r="F737" s="37">
        <v>13</v>
      </c>
      <c r="G737" s="38">
        <f t="shared" si="23"/>
        <v>8</v>
      </c>
      <c r="H737" s="48">
        <v>0</v>
      </c>
      <c r="I737" s="49">
        <v>8</v>
      </c>
      <c r="J737" s="50">
        <v>29</v>
      </c>
      <c r="K737" s="51">
        <v>6</v>
      </c>
      <c r="L737" s="52" t="s">
        <v>1294</v>
      </c>
      <c r="M737" s="53" t="s">
        <v>1290</v>
      </c>
      <c r="N737" s="53" t="s">
        <v>2862</v>
      </c>
      <c r="O737" s="53" t="s">
        <v>2834</v>
      </c>
      <c r="P737" s="47" t="s">
        <v>1291</v>
      </c>
      <c r="Q737" s="47" t="s">
        <v>1208</v>
      </c>
      <c r="R737" s="47" t="s">
        <v>16</v>
      </c>
      <c r="S737" s="47" t="s">
        <v>17</v>
      </c>
      <c r="T737" s="47" t="s">
        <v>18</v>
      </c>
      <c r="U737" s="51">
        <v>2</v>
      </c>
      <c r="V737" s="51">
        <v>0</v>
      </c>
      <c r="W737" s="47" t="s">
        <v>19</v>
      </c>
      <c r="X737" s="47" t="s">
        <v>20</v>
      </c>
      <c r="Y737" s="54">
        <v>42</v>
      </c>
      <c r="Z737" s="55">
        <v>109.2</v>
      </c>
      <c r="AA737" s="45">
        <f t="shared" si="22"/>
        <v>336</v>
      </c>
      <c r="AB737" s="17"/>
      <c r="AC737" s="17"/>
      <c r="AD737" s="33"/>
    </row>
    <row r="738" spans="1:30" ht="150" customHeight="1">
      <c r="A738" s="2">
        <v>13862</v>
      </c>
      <c r="B738" s="2"/>
      <c r="C738" s="35">
        <v>2092434607090</v>
      </c>
      <c r="D738" s="47" t="s">
        <v>1295</v>
      </c>
      <c r="E738" s="47" t="s">
        <v>1296</v>
      </c>
      <c r="F738" s="37">
        <v>8</v>
      </c>
      <c r="G738" s="38">
        <f t="shared" si="23"/>
        <v>0</v>
      </c>
      <c r="H738" s="48">
        <v>0</v>
      </c>
      <c r="I738" s="49">
        <v>0</v>
      </c>
      <c r="J738" s="50">
        <v>28</v>
      </c>
      <c r="K738" s="51">
        <v>5</v>
      </c>
      <c r="L738" s="52" t="s">
        <v>1294</v>
      </c>
      <c r="M738" s="53" t="s">
        <v>1290</v>
      </c>
      <c r="N738" s="53" t="s">
        <v>2862</v>
      </c>
      <c r="O738" s="53" t="s">
        <v>2834</v>
      </c>
      <c r="P738" s="47" t="s">
        <v>1291</v>
      </c>
      <c r="Q738" s="47" t="s">
        <v>1208</v>
      </c>
      <c r="R738" s="47" t="s">
        <v>16</v>
      </c>
      <c r="S738" s="47" t="s">
        <v>17</v>
      </c>
      <c r="T738" s="47" t="s">
        <v>18</v>
      </c>
      <c r="U738" s="51">
        <v>2</v>
      </c>
      <c r="V738" s="51">
        <v>0</v>
      </c>
      <c r="W738" s="47" t="s">
        <v>19</v>
      </c>
      <c r="X738" s="47" t="s">
        <v>20</v>
      </c>
      <c r="Y738" s="54">
        <v>42</v>
      </c>
      <c r="Z738" s="55">
        <v>109.2</v>
      </c>
      <c r="AA738" s="45">
        <f t="shared" si="22"/>
        <v>0</v>
      </c>
      <c r="AB738" s="17"/>
      <c r="AC738" s="17"/>
      <c r="AD738" s="33"/>
    </row>
    <row r="739" spans="1:30" ht="150" customHeight="1">
      <c r="A739" s="2">
        <v>15253</v>
      </c>
      <c r="B739" s="2"/>
      <c r="C739" s="35">
        <v>2092434607083</v>
      </c>
      <c r="D739" s="47" t="s">
        <v>1292</v>
      </c>
      <c r="E739" s="47" t="s">
        <v>1293</v>
      </c>
      <c r="F739" s="37">
        <v>4</v>
      </c>
      <c r="G739" s="38">
        <f t="shared" si="23"/>
        <v>1</v>
      </c>
      <c r="H739" s="48">
        <v>1</v>
      </c>
      <c r="I739" s="49">
        <v>0</v>
      </c>
      <c r="J739" s="50">
        <v>27</v>
      </c>
      <c r="K739" s="51">
        <v>4</v>
      </c>
      <c r="L739" s="52" t="s">
        <v>1294</v>
      </c>
      <c r="M739" s="53" t="s">
        <v>1290</v>
      </c>
      <c r="N739" s="53" t="s">
        <v>2862</v>
      </c>
      <c r="O739" s="53" t="s">
        <v>2834</v>
      </c>
      <c r="P739" s="47" t="s">
        <v>1291</v>
      </c>
      <c r="Q739" s="47" t="s">
        <v>1208</v>
      </c>
      <c r="R739" s="47" t="s">
        <v>16</v>
      </c>
      <c r="S739" s="47" t="s">
        <v>17</v>
      </c>
      <c r="T739" s="47" t="s">
        <v>18</v>
      </c>
      <c r="U739" s="51">
        <v>2</v>
      </c>
      <c r="V739" s="51">
        <v>0</v>
      </c>
      <c r="W739" s="47" t="s">
        <v>19</v>
      </c>
      <c r="X739" s="47" t="s">
        <v>20</v>
      </c>
      <c r="Y739" s="54">
        <v>42</v>
      </c>
      <c r="Z739" s="55">
        <v>109.2</v>
      </c>
      <c r="AA739" s="45">
        <f t="shared" si="22"/>
        <v>42</v>
      </c>
      <c r="AB739" s="17"/>
      <c r="AC739" s="17"/>
      <c r="AD739" s="33"/>
    </row>
    <row r="740" spans="1:30" ht="150" customHeight="1">
      <c r="A740" s="2">
        <v>13123</v>
      </c>
      <c r="B740" s="2"/>
      <c r="C740" s="35">
        <v>2092433357262</v>
      </c>
      <c r="D740" s="47" t="s">
        <v>200</v>
      </c>
      <c r="E740" s="47" t="s">
        <v>201</v>
      </c>
      <c r="F740" s="37">
        <v>12</v>
      </c>
      <c r="G740" s="38">
        <f t="shared" si="23"/>
        <v>11</v>
      </c>
      <c r="H740" s="48">
        <v>1</v>
      </c>
      <c r="I740" s="49">
        <v>10</v>
      </c>
      <c r="J740" s="50">
        <v>27</v>
      </c>
      <c r="K740" s="51">
        <v>4</v>
      </c>
      <c r="L740" s="52" t="s">
        <v>1301</v>
      </c>
      <c r="M740" s="53" t="s">
        <v>1290</v>
      </c>
      <c r="N740" s="53" t="s">
        <v>2863</v>
      </c>
      <c r="O740" s="53" t="s">
        <v>2833</v>
      </c>
      <c r="P740" s="47" t="s">
        <v>1291</v>
      </c>
      <c r="Q740" s="47" t="s">
        <v>1302</v>
      </c>
      <c r="R740" s="51">
        <v>8</v>
      </c>
      <c r="S740" s="47" t="s">
        <v>17</v>
      </c>
      <c r="T740" s="47" t="s">
        <v>18</v>
      </c>
      <c r="U740" s="51">
        <v>2</v>
      </c>
      <c r="V740" s="51">
        <v>0</v>
      </c>
      <c r="W740" s="47" t="s">
        <v>19</v>
      </c>
      <c r="X740" s="47" t="s">
        <v>20</v>
      </c>
      <c r="Y740" s="54">
        <v>39.5</v>
      </c>
      <c r="Z740" s="55">
        <v>102.7</v>
      </c>
      <c r="AA740" s="45">
        <f t="shared" si="22"/>
        <v>434.5</v>
      </c>
      <c r="AB740" s="17"/>
      <c r="AC740" s="17"/>
      <c r="AD740" s="33"/>
    </row>
    <row r="741" spans="1:30" ht="150" customHeight="1">
      <c r="A741" s="2">
        <v>13406</v>
      </c>
      <c r="B741" s="2"/>
      <c r="C741" s="35">
        <v>2092433531532</v>
      </c>
      <c r="D741" s="47" t="s">
        <v>1307</v>
      </c>
      <c r="E741" s="47" t="s">
        <v>1308</v>
      </c>
      <c r="F741" s="37">
        <v>8</v>
      </c>
      <c r="G741" s="38">
        <f t="shared" si="23"/>
        <v>7</v>
      </c>
      <c r="H741" s="48">
        <v>0</v>
      </c>
      <c r="I741" s="49">
        <v>7</v>
      </c>
      <c r="J741" s="50">
        <v>30</v>
      </c>
      <c r="K741" s="51">
        <v>7</v>
      </c>
      <c r="L741" s="52" t="s">
        <v>1301</v>
      </c>
      <c r="M741" s="53" t="s">
        <v>1290</v>
      </c>
      <c r="N741" s="53" t="s">
        <v>2863</v>
      </c>
      <c r="O741" s="53" t="s">
        <v>2833</v>
      </c>
      <c r="P741" s="47" t="s">
        <v>1291</v>
      </c>
      <c r="Q741" s="47" t="s">
        <v>1302</v>
      </c>
      <c r="R741" s="51">
        <v>8</v>
      </c>
      <c r="S741" s="47" t="s">
        <v>17</v>
      </c>
      <c r="T741" s="47" t="s">
        <v>18</v>
      </c>
      <c r="U741" s="51">
        <v>2</v>
      </c>
      <c r="V741" s="51">
        <v>0</v>
      </c>
      <c r="W741" s="47" t="s">
        <v>19</v>
      </c>
      <c r="X741" s="47" t="s">
        <v>20</v>
      </c>
      <c r="Y741" s="54">
        <v>39.5</v>
      </c>
      <c r="Z741" s="55">
        <v>102.7</v>
      </c>
      <c r="AA741" s="45">
        <f t="shared" si="22"/>
        <v>276.5</v>
      </c>
      <c r="AB741" s="17"/>
      <c r="AC741" s="17"/>
      <c r="AD741" s="33"/>
    </row>
    <row r="742" spans="1:30" ht="150" customHeight="1">
      <c r="A742" s="2">
        <v>13407</v>
      </c>
      <c r="B742" s="2"/>
      <c r="C742" s="35">
        <v>2092433531518</v>
      </c>
      <c r="D742" s="47" t="s">
        <v>1307</v>
      </c>
      <c r="E742" s="47" t="s">
        <v>1308</v>
      </c>
      <c r="F742" s="37">
        <v>14</v>
      </c>
      <c r="G742" s="38">
        <f t="shared" si="23"/>
        <v>13</v>
      </c>
      <c r="H742" s="48">
        <v>0</v>
      </c>
      <c r="I742" s="49">
        <v>13</v>
      </c>
      <c r="J742" s="50">
        <v>28</v>
      </c>
      <c r="K742" s="51">
        <v>5</v>
      </c>
      <c r="L742" s="52" t="s">
        <v>1301</v>
      </c>
      <c r="M742" s="53" t="s">
        <v>1290</v>
      </c>
      <c r="N742" s="53" t="s">
        <v>2863</v>
      </c>
      <c r="O742" s="53" t="s">
        <v>2833</v>
      </c>
      <c r="P742" s="47" t="s">
        <v>1291</v>
      </c>
      <c r="Q742" s="47" t="s">
        <v>1302</v>
      </c>
      <c r="R742" s="51">
        <v>8</v>
      </c>
      <c r="S742" s="47" t="s">
        <v>17</v>
      </c>
      <c r="T742" s="47" t="s">
        <v>18</v>
      </c>
      <c r="U742" s="51">
        <v>2</v>
      </c>
      <c r="V742" s="51">
        <v>0</v>
      </c>
      <c r="W742" s="47" t="s">
        <v>19</v>
      </c>
      <c r="X742" s="47" t="s">
        <v>20</v>
      </c>
      <c r="Y742" s="54">
        <v>39.5</v>
      </c>
      <c r="Z742" s="55">
        <v>102.7</v>
      </c>
      <c r="AA742" s="45">
        <f t="shared" si="22"/>
        <v>513.5</v>
      </c>
      <c r="AB742" s="17"/>
      <c r="AC742" s="17"/>
      <c r="AD742" s="33"/>
    </row>
    <row r="743" spans="1:30" ht="150" customHeight="1">
      <c r="A743" s="2">
        <v>15889</v>
      </c>
      <c r="B743" s="2"/>
      <c r="C743" s="35">
        <v>2092433531501</v>
      </c>
      <c r="D743" s="47" t="s">
        <v>1305</v>
      </c>
      <c r="E743" s="47" t="s">
        <v>1306</v>
      </c>
      <c r="F743" s="37">
        <v>15</v>
      </c>
      <c r="G743" s="38">
        <f t="shared" si="23"/>
        <v>14</v>
      </c>
      <c r="H743" s="48">
        <v>0</v>
      </c>
      <c r="I743" s="49">
        <v>14</v>
      </c>
      <c r="J743" s="50">
        <v>26</v>
      </c>
      <c r="K743" s="51">
        <v>3</v>
      </c>
      <c r="L743" s="52" t="s">
        <v>1301</v>
      </c>
      <c r="M743" s="53" t="s">
        <v>1290</v>
      </c>
      <c r="N743" s="53" t="s">
        <v>2863</v>
      </c>
      <c r="O743" s="53" t="s">
        <v>2833</v>
      </c>
      <c r="P743" s="47" t="s">
        <v>1291</v>
      </c>
      <c r="Q743" s="47" t="s">
        <v>1302</v>
      </c>
      <c r="R743" s="51">
        <v>8</v>
      </c>
      <c r="S743" s="47" t="s">
        <v>17</v>
      </c>
      <c r="T743" s="47" t="s">
        <v>18</v>
      </c>
      <c r="U743" s="51">
        <v>2</v>
      </c>
      <c r="V743" s="51">
        <v>0</v>
      </c>
      <c r="W743" s="47" t="s">
        <v>19</v>
      </c>
      <c r="X743" s="47" t="s">
        <v>20</v>
      </c>
      <c r="Y743" s="54">
        <v>39.5</v>
      </c>
      <c r="Z743" s="55">
        <v>102.7</v>
      </c>
      <c r="AA743" s="45">
        <f t="shared" si="22"/>
        <v>553</v>
      </c>
      <c r="AB743" s="17"/>
      <c r="AC743" s="17"/>
      <c r="AD743" s="33"/>
    </row>
    <row r="744" spans="1:30" ht="150" customHeight="1">
      <c r="A744" s="2">
        <v>15891</v>
      </c>
      <c r="B744" s="2"/>
      <c r="C744" s="35">
        <v>2092433531525</v>
      </c>
      <c r="D744" s="47" t="s">
        <v>1303</v>
      </c>
      <c r="E744" s="47" t="s">
        <v>1304</v>
      </c>
      <c r="F744" s="37">
        <v>13</v>
      </c>
      <c r="G744" s="38">
        <f t="shared" si="23"/>
        <v>12</v>
      </c>
      <c r="H744" s="48">
        <v>0</v>
      </c>
      <c r="I744" s="49">
        <v>12</v>
      </c>
      <c r="J744" s="50">
        <v>29</v>
      </c>
      <c r="K744" s="51">
        <v>6</v>
      </c>
      <c r="L744" s="52" t="s">
        <v>1301</v>
      </c>
      <c r="M744" s="53" t="s">
        <v>1290</v>
      </c>
      <c r="N744" s="53" t="s">
        <v>2863</v>
      </c>
      <c r="O744" s="53" t="s">
        <v>2833</v>
      </c>
      <c r="P744" s="47" t="s">
        <v>1291</v>
      </c>
      <c r="Q744" s="47" t="s">
        <v>1302</v>
      </c>
      <c r="R744" s="51">
        <v>8</v>
      </c>
      <c r="S744" s="47" t="s">
        <v>17</v>
      </c>
      <c r="T744" s="47" t="s">
        <v>18</v>
      </c>
      <c r="U744" s="51">
        <v>2</v>
      </c>
      <c r="V744" s="51">
        <v>0</v>
      </c>
      <c r="W744" s="47" t="s">
        <v>19</v>
      </c>
      <c r="X744" s="47" t="s">
        <v>20</v>
      </c>
      <c r="Y744" s="54">
        <v>39.5</v>
      </c>
      <c r="Z744" s="55">
        <v>102.7</v>
      </c>
      <c r="AA744" s="45">
        <f t="shared" si="22"/>
        <v>474</v>
      </c>
      <c r="AB744" s="17"/>
      <c r="AC744" s="17"/>
      <c r="AD744" s="33"/>
    </row>
    <row r="745" spans="1:30" ht="150" customHeight="1">
      <c r="A745" s="2">
        <v>16559</v>
      </c>
      <c r="B745" s="2"/>
      <c r="C745" s="35">
        <v>2092433555125</v>
      </c>
      <c r="D745" s="47" t="s">
        <v>1299</v>
      </c>
      <c r="E745" s="47" t="s">
        <v>1300</v>
      </c>
      <c r="F745" s="37">
        <v>7</v>
      </c>
      <c r="G745" s="38">
        <f t="shared" si="23"/>
        <v>6</v>
      </c>
      <c r="H745" s="48">
        <v>0</v>
      </c>
      <c r="I745" s="49">
        <v>6</v>
      </c>
      <c r="J745" s="50">
        <v>31</v>
      </c>
      <c r="K745" s="51">
        <v>8</v>
      </c>
      <c r="L745" s="52" t="s">
        <v>1301</v>
      </c>
      <c r="M745" s="53" t="s">
        <v>1290</v>
      </c>
      <c r="N745" s="53" t="s">
        <v>2863</v>
      </c>
      <c r="O745" s="53" t="s">
        <v>2833</v>
      </c>
      <c r="P745" s="47" t="s">
        <v>1291</v>
      </c>
      <c r="Q745" s="47" t="s">
        <v>1302</v>
      </c>
      <c r="R745" s="51">
        <v>8</v>
      </c>
      <c r="S745" s="47" t="s">
        <v>17</v>
      </c>
      <c r="T745" s="47" t="s">
        <v>18</v>
      </c>
      <c r="U745" s="51">
        <v>2</v>
      </c>
      <c r="V745" s="51">
        <v>0</v>
      </c>
      <c r="W745" s="47" t="s">
        <v>19</v>
      </c>
      <c r="X745" s="47" t="s">
        <v>20</v>
      </c>
      <c r="Y745" s="54">
        <v>39.5</v>
      </c>
      <c r="Z745" s="55">
        <v>102.7</v>
      </c>
      <c r="AA745" s="45">
        <f t="shared" si="22"/>
        <v>237</v>
      </c>
      <c r="AB745" s="17"/>
      <c r="AC745" s="17"/>
      <c r="AD745" s="33"/>
    </row>
    <row r="746" spans="1:30" ht="150" customHeight="1">
      <c r="A746" s="2">
        <v>11384</v>
      </c>
      <c r="B746" s="2"/>
      <c r="C746" s="35">
        <v>2092433531556</v>
      </c>
      <c r="D746" s="47" t="s">
        <v>202</v>
      </c>
      <c r="E746" s="47" t="s">
        <v>203</v>
      </c>
      <c r="F746" s="37">
        <v>0</v>
      </c>
      <c r="G746" s="38">
        <f t="shared" si="23"/>
        <v>1</v>
      </c>
      <c r="H746" s="48">
        <v>0</v>
      </c>
      <c r="I746" s="49">
        <v>1</v>
      </c>
      <c r="J746" s="50">
        <v>25</v>
      </c>
      <c r="K746" s="51">
        <v>2</v>
      </c>
      <c r="L746" s="52" t="s">
        <v>1311</v>
      </c>
      <c r="M746" s="53" t="s">
        <v>1290</v>
      </c>
      <c r="N746" s="53" t="s">
        <v>2863</v>
      </c>
      <c r="O746" s="53" t="s">
        <v>2833</v>
      </c>
      <c r="P746" s="47" t="s">
        <v>1291</v>
      </c>
      <c r="Q746" s="47" t="s">
        <v>1302</v>
      </c>
      <c r="R746" s="51">
        <v>377</v>
      </c>
      <c r="S746" s="47" t="s">
        <v>17</v>
      </c>
      <c r="T746" s="47" t="s">
        <v>18</v>
      </c>
      <c r="U746" s="51">
        <v>2</v>
      </c>
      <c r="V746" s="51">
        <v>0</v>
      </c>
      <c r="W746" s="47" t="s">
        <v>19</v>
      </c>
      <c r="X746" s="47" t="s">
        <v>20</v>
      </c>
      <c r="Y746" s="54">
        <v>39.5</v>
      </c>
      <c r="Z746" s="55">
        <v>102.7</v>
      </c>
      <c r="AA746" s="45">
        <f t="shared" si="22"/>
        <v>39.5</v>
      </c>
      <c r="AB746" s="17"/>
      <c r="AC746" s="17"/>
      <c r="AD746" s="33"/>
    </row>
    <row r="747" spans="1:30" ht="150" customHeight="1">
      <c r="A747" s="2">
        <v>11843</v>
      </c>
      <c r="B747" s="2"/>
      <c r="C747" s="35">
        <v>2092433531587</v>
      </c>
      <c r="D747" s="47" t="s">
        <v>211</v>
      </c>
      <c r="E747" s="47" t="s">
        <v>212</v>
      </c>
      <c r="F747" s="37">
        <v>0</v>
      </c>
      <c r="G747" s="38">
        <f t="shared" si="23"/>
        <v>1</v>
      </c>
      <c r="H747" s="48">
        <v>0</v>
      </c>
      <c r="I747" s="49">
        <v>1</v>
      </c>
      <c r="J747" s="50">
        <v>29</v>
      </c>
      <c r="K747" s="51">
        <v>6</v>
      </c>
      <c r="L747" s="52" t="s">
        <v>1311</v>
      </c>
      <c r="M747" s="53" t="s">
        <v>1290</v>
      </c>
      <c r="N747" s="53" t="s">
        <v>2863</v>
      </c>
      <c r="O747" s="53" t="s">
        <v>2833</v>
      </c>
      <c r="P747" s="47" t="s">
        <v>1291</v>
      </c>
      <c r="Q747" s="47" t="s">
        <v>1302</v>
      </c>
      <c r="R747" s="51">
        <v>377</v>
      </c>
      <c r="S747" s="47" t="s">
        <v>17</v>
      </c>
      <c r="T747" s="47" t="s">
        <v>18</v>
      </c>
      <c r="U747" s="51">
        <v>2</v>
      </c>
      <c r="V747" s="51">
        <v>0</v>
      </c>
      <c r="W747" s="47" t="s">
        <v>19</v>
      </c>
      <c r="X747" s="47" t="s">
        <v>20</v>
      </c>
      <c r="Y747" s="54">
        <v>39.5</v>
      </c>
      <c r="Z747" s="55">
        <v>102.7</v>
      </c>
      <c r="AA747" s="45">
        <f t="shared" si="22"/>
        <v>39.5</v>
      </c>
      <c r="AB747" s="17"/>
      <c r="AC747" s="17"/>
      <c r="AD747" s="33"/>
    </row>
    <row r="748" spans="1:30" ht="150" customHeight="1">
      <c r="A748" s="2">
        <v>9960</v>
      </c>
      <c r="B748" s="2"/>
      <c r="C748" s="35">
        <v>2092433555415</v>
      </c>
      <c r="D748" s="47" t="s">
        <v>1117</v>
      </c>
      <c r="E748" s="47" t="s">
        <v>1118</v>
      </c>
      <c r="F748" s="37">
        <v>0</v>
      </c>
      <c r="G748" s="38">
        <f t="shared" si="23"/>
        <v>1</v>
      </c>
      <c r="H748" s="48">
        <v>0</v>
      </c>
      <c r="I748" s="49">
        <v>1</v>
      </c>
      <c r="J748" s="50">
        <v>31</v>
      </c>
      <c r="K748" s="51">
        <v>8</v>
      </c>
      <c r="L748" s="52" t="s">
        <v>1316</v>
      </c>
      <c r="M748" s="53" t="s">
        <v>1290</v>
      </c>
      <c r="N748" s="53" t="s">
        <v>2863</v>
      </c>
      <c r="O748" s="53" t="s">
        <v>2833</v>
      </c>
      <c r="P748" s="47" t="s">
        <v>1291</v>
      </c>
      <c r="Q748" s="47" t="s">
        <v>1302</v>
      </c>
      <c r="R748" s="51">
        <v>813</v>
      </c>
      <c r="S748" s="47" t="s">
        <v>17</v>
      </c>
      <c r="T748" s="47" t="s">
        <v>18</v>
      </c>
      <c r="U748" s="51">
        <v>2</v>
      </c>
      <c r="V748" s="51">
        <v>0</v>
      </c>
      <c r="W748" s="47" t="s">
        <v>19</v>
      </c>
      <c r="X748" s="47" t="s">
        <v>20</v>
      </c>
      <c r="Y748" s="54">
        <v>39.5</v>
      </c>
      <c r="Z748" s="55">
        <v>102.7</v>
      </c>
      <c r="AA748" s="45">
        <f t="shared" si="22"/>
        <v>39.5</v>
      </c>
      <c r="AB748" s="17"/>
      <c r="AC748" s="17"/>
      <c r="AD748" s="33"/>
    </row>
    <row r="749" spans="1:30" ht="150" customHeight="1">
      <c r="A749" s="2">
        <v>10290</v>
      </c>
      <c r="B749" s="2"/>
      <c r="C749" s="35">
        <v>2092433555422</v>
      </c>
      <c r="D749" s="47" t="s">
        <v>1312</v>
      </c>
      <c r="E749" s="47" t="s">
        <v>1313</v>
      </c>
      <c r="F749" s="37">
        <v>0</v>
      </c>
      <c r="G749" s="38">
        <f t="shared" si="23"/>
        <v>1</v>
      </c>
      <c r="H749" s="48">
        <v>0</v>
      </c>
      <c r="I749" s="49">
        <v>1</v>
      </c>
      <c r="J749" s="50">
        <v>32</v>
      </c>
      <c r="K749" s="51">
        <v>9</v>
      </c>
      <c r="L749" s="52" t="s">
        <v>1316</v>
      </c>
      <c r="M749" s="53" t="s">
        <v>1290</v>
      </c>
      <c r="N749" s="53" t="s">
        <v>2863</v>
      </c>
      <c r="O749" s="53" t="s">
        <v>2833</v>
      </c>
      <c r="P749" s="47" t="s">
        <v>1291</v>
      </c>
      <c r="Q749" s="47" t="s">
        <v>1302</v>
      </c>
      <c r="R749" s="51">
        <v>813</v>
      </c>
      <c r="S749" s="47" t="s">
        <v>17</v>
      </c>
      <c r="T749" s="47" t="s">
        <v>18</v>
      </c>
      <c r="U749" s="51">
        <v>2</v>
      </c>
      <c r="V749" s="51">
        <v>0</v>
      </c>
      <c r="W749" s="47" t="s">
        <v>19</v>
      </c>
      <c r="X749" s="47" t="s">
        <v>20</v>
      </c>
      <c r="Y749" s="54">
        <v>39.5</v>
      </c>
      <c r="Z749" s="55">
        <v>102.7</v>
      </c>
      <c r="AA749" s="45">
        <f t="shared" si="22"/>
        <v>39.5</v>
      </c>
      <c r="AB749" s="17"/>
      <c r="AC749" s="17"/>
      <c r="AD749" s="33"/>
    </row>
    <row r="750" spans="1:30" ht="150" customHeight="1">
      <c r="A750" s="2">
        <v>12499</v>
      </c>
      <c r="B750" s="2"/>
      <c r="C750" s="35">
        <v>2092433555378</v>
      </c>
      <c r="D750" s="47" t="s">
        <v>543</v>
      </c>
      <c r="E750" s="47" t="s">
        <v>544</v>
      </c>
      <c r="F750" s="37">
        <v>0</v>
      </c>
      <c r="G750" s="38">
        <f t="shared" si="23"/>
        <v>2</v>
      </c>
      <c r="H750" s="48">
        <v>0</v>
      </c>
      <c r="I750" s="49">
        <v>2</v>
      </c>
      <c r="J750" s="50">
        <v>27</v>
      </c>
      <c r="K750" s="51">
        <v>4</v>
      </c>
      <c r="L750" s="52" t="s">
        <v>1316</v>
      </c>
      <c r="M750" s="53" t="s">
        <v>1290</v>
      </c>
      <c r="N750" s="53" t="s">
        <v>2863</v>
      </c>
      <c r="O750" s="53" t="s">
        <v>2833</v>
      </c>
      <c r="P750" s="47" t="s">
        <v>1291</v>
      </c>
      <c r="Q750" s="47" t="s">
        <v>1302</v>
      </c>
      <c r="R750" s="51">
        <v>813</v>
      </c>
      <c r="S750" s="47" t="s">
        <v>17</v>
      </c>
      <c r="T750" s="47" t="s">
        <v>18</v>
      </c>
      <c r="U750" s="51">
        <v>2</v>
      </c>
      <c r="V750" s="51">
        <v>0</v>
      </c>
      <c r="W750" s="47" t="s">
        <v>19</v>
      </c>
      <c r="X750" s="47" t="s">
        <v>20</v>
      </c>
      <c r="Y750" s="54">
        <v>39.5</v>
      </c>
      <c r="Z750" s="55">
        <v>102.7</v>
      </c>
      <c r="AA750" s="45">
        <f t="shared" si="22"/>
        <v>79</v>
      </c>
      <c r="AB750" s="17"/>
      <c r="AC750" s="17"/>
      <c r="AD750" s="33"/>
    </row>
    <row r="751" spans="1:30" ht="150" customHeight="1">
      <c r="A751" s="2">
        <v>14571</v>
      </c>
      <c r="B751" s="2"/>
      <c r="C751" s="35">
        <v>2092433555361</v>
      </c>
      <c r="D751" s="47" t="s">
        <v>342</v>
      </c>
      <c r="E751" s="47" t="s">
        <v>343</v>
      </c>
      <c r="F751" s="37">
        <v>0</v>
      </c>
      <c r="G751" s="38">
        <f t="shared" si="23"/>
        <v>1</v>
      </c>
      <c r="H751" s="48">
        <v>0</v>
      </c>
      <c r="I751" s="49">
        <v>1</v>
      </c>
      <c r="J751" s="50">
        <v>26</v>
      </c>
      <c r="K751" s="51">
        <v>3</v>
      </c>
      <c r="L751" s="52" t="s">
        <v>1316</v>
      </c>
      <c r="M751" s="53" t="s">
        <v>1290</v>
      </c>
      <c r="N751" s="53" t="s">
        <v>2863</v>
      </c>
      <c r="O751" s="53" t="s">
        <v>2833</v>
      </c>
      <c r="P751" s="47" t="s">
        <v>1291</v>
      </c>
      <c r="Q751" s="47" t="s">
        <v>1302</v>
      </c>
      <c r="R751" s="51">
        <v>813</v>
      </c>
      <c r="S751" s="47" t="s">
        <v>17</v>
      </c>
      <c r="T751" s="47" t="s">
        <v>18</v>
      </c>
      <c r="U751" s="51">
        <v>2</v>
      </c>
      <c r="V751" s="51">
        <v>0</v>
      </c>
      <c r="W751" s="47" t="s">
        <v>19</v>
      </c>
      <c r="X751" s="47" t="s">
        <v>20</v>
      </c>
      <c r="Y751" s="54">
        <v>39.5</v>
      </c>
      <c r="Z751" s="55">
        <v>102.7</v>
      </c>
      <c r="AA751" s="45">
        <f t="shared" si="22"/>
        <v>39.5</v>
      </c>
      <c r="AB751" s="17"/>
      <c r="AC751" s="17"/>
      <c r="AD751" s="33"/>
    </row>
    <row r="752" spans="1:30" ht="150" customHeight="1">
      <c r="A752" s="2">
        <v>14593</v>
      </c>
      <c r="B752" s="2"/>
      <c r="C752" s="35">
        <v>2092433130308</v>
      </c>
      <c r="D752" s="47" t="s">
        <v>908</v>
      </c>
      <c r="E752" s="47" t="s">
        <v>909</v>
      </c>
      <c r="F752" s="37">
        <v>0</v>
      </c>
      <c r="G752" s="38">
        <f t="shared" si="23"/>
        <v>5</v>
      </c>
      <c r="H752" s="48">
        <v>0</v>
      </c>
      <c r="I752" s="49">
        <v>5</v>
      </c>
      <c r="J752" s="50">
        <v>27</v>
      </c>
      <c r="K752" s="51">
        <v>4</v>
      </c>
      <c r="L752" s="52" t="s">
        <v>1317</v>
      </c>
      <c r="M752" s="53" t="s">
        <v>1318</v>
      </c>
      <c r="N752" s="53" t="s">
        <v>2863</v>
      </c>
      <c r="O752" s="53" t="s">
        <v>2833</v>
      </c>
      <c r="P752" s="47" t="s">
        <v>1319</v>
      </c>
      <c r="Q752" s="47" t="s">
        <v>1273</v>
      </c>
      <c r="R752" s="51">
        <v>252</v>
      </c>
      <c r="S752" s="47" t="s">
        <v>17</v>
      </c>
      <c r="T752" s="47" t="s">
        <v>18</v>
      </c>
      <c r="U752" s="51">
        <v>2</v>
      </c>
      <c r="V752" s="51">
        <v>0</v>
      </c>
      <c r="W752" s="47" t="s">
        <v>19</v>
      </c>
      <c r="X752" s="47" t="s">
        <v>20</v>
      </c>
      <c r="Y752" s="54">
        <v>42</v>
      </c>
      <c r="Z752" s="55">
        <v>109.2</v>
      </c>
      <c r="AA752" s="45">
        <f t="shared" si="22"/>
        <v>210</v>
      </c>
      <c r="AB752" s="17"/>
      <c r="AC752" s="17"/>
      <c r="AD752" s="33"/>
    </row>
    <row r="753" spans="1:30" ht="150" customHeight="1">
      <c r="A753" s="2">
        <v>11950</v>
      </c>
      <c r="B753" s="2"/>
      <c r="C753" s="35">
        <v>2092433130438</v>
      </c>
      <c r="D753" s="47" t="s">
        <v>73</v>
      </c>
      <c r="E753" s="47" t="s">
        <v>74</v>
      </c>
      <c r="F753" s="37">
        <v>0</v>
      </c>
      <c r="G753" s="38">
        <f t="shared" si="23"/>
        <v>1</v>
      </c>
      <c r="H753" s="48">
        <v>0</v>
      </c>
      <c r="I753" s="49">
        <v>1</v>
      </c>
      <c r="J753" s="50">
        <v>31</v>
      </c>
      <c r="K753" s="51">
        <v>8</v>
      </c>
      <c r="L753" s="52" t="s">
        <v>1320</v>
      </c>
      <c r="M753" s="53" t="s">
        <v>1318</v>
      </c>
      <c r="N753" s="53" t="s">
        <v>2863</v>
      </c>
      <c r="O753" s="53" t="s">
        <v>2833</v>
      </c>
      <c r="P753" s="47" t="s">
        <v>1319</v>
      </c>
      <c r="Q753" s="47" t="s">
        <v>1273</v>
      </c>
      <c r="R753" s="51">
        <v>995</v>
      </c>
      <c r="S753" s="47" t="s">
        <v>17</v>
      </c>
      <c r="T753" s="47" t="s">
        <v>18</v>
      </c>
      <c r="U753" s="51">
        <v>2</v>
      </c>
      <c r="V753" s="51">
        <v>0</v>
      </c>
      <c r="W753" s="47" t="s">
        <v>19</v>
      </c>
      <c r="X753" s="47" t="s">
        <v>20</v>
      </c>
      <c r="Y753" s="54">
        <v>42</v>
      </c>
      <c r="Z753" s="55">
        <v>109.2</v>
      </c>
      <c r="AA753" s="45">
        <f t="shared" si="22"/>
        <v>42</v>
      </c>
      <c r="AB753" s="17"/>
      <c r="AC753" s="17"/>
      <c r="AD753" s="33"/>
    </row>
    <row r="754" spans="1:30" ht="150" customHeight="1">
      <c r="A754" s="2">
        <v>14043</v>
      </c>
      <c r="B754" s="2"/>
      <c r="C754" s="35">
        <v>2092433130445</v>
      </c>
      <c r="D754" s="47" t="s">
        <v>798</v>
      </c>
      <c r="E754" s="47" t="s">
        <v>799</v>
      </c>
      <c r="F754" s="37">
        <v>0</v>
      </c>
      <c r="G754" s="38">
        <f t="shared" si="23"/>
        <v>1</v>
      </c>
      <c r="H754" s="48">
        <v>0</v>
      </c>
      <c r="I754" s="49">
        <v>1</v>
      </c>
      <c r="J754" s="50">
        <v>32</v>
      </c>
      <c r="K754" s="51">
        <v>9</v>
      </c>
      <c r="L754" s="52" t="s">
        <v>1320</v>
      </c>
      <c r="M754" s="53" t="s">
        <v>1318</v>
      </c>
      <c r="N754" s="53" t="s">
        <v>2863</v>
      </c>
      <c r="O754" s="53" t="s">
        <v>2833</v>
      </c>
      <c r="P754" s="47" t="s">
        <v>1319</v>
      </c>
      <c r="Q754" s="47" t="s">
        <v>1273</v>
      </c>
      <c r="R754" s="51">
        <v>995</v>
      </c>
      <c r="S754" s="47" t="s">
        <v>17</v>
      </c>
      <c r="T754" s="47" t="s">
        <v>18</v>
      </c>
      <c r="U754" s="51">
        <v>2</v>
      </c>
      <c r="V754" s="51">
        <v>0</v>
      </c>
      <c r="W754" s="47" t="s">
        <v>19</v>
      </c>
      <c r="X754" s="47" t="s">
        <v>20</v>
      </c>
      <c r="Y754" s="54">
        <v>42</v>
      </c>
      <c r="Z754" s="55">
        <v>109.2</v>
      </c>
      <c r="AA754" s="45">
        <f t="shared" si="22"/>
        <v>42</v>
      </c>
      <c r="AB754" s="17"/>
      <c r="AC754" s="17"/>
      <c r="AD754" s="33"/>
    </row>
    <row r="755" spans="1:30" ht="150" customHeight="1">
      <c r="A755" s="2">
        <v>10360</v>
      </c>
      <c r="B755" s="2"/>
      <c r="C755" s="35">
        <v>2092434410126</v>
      </c>
      <c r="D755" s="47" t="s">
        <v>1325</v>
      </c>
      <c r="E755" s="47" t="s">
        <v>1326</v>
      </c>
      <c r="F755" s="37">
        <v>0</v>
      </c>
      <c r="G755" s="38">
        <f t="shared" si="23"/>
        <v>1</v>
      </c>
      <c r="H755" s="48">
        <v>0</v>
      </c>
      <c r="I755" s="49">
        <v>1</v>
      </c>
      <c r="J755" s="50">
        <v>28</v>
      </c>
      <c r="K755" s="51">
        <v>5</v>
      </c>
      <c r="L755" s="52" t="s">
        <v>1329</v>
      </c>
      <c r="M755" s="53" t="s">
        <v>1008</v>
      </c>
      <c r="N755" s="53" t="s">
        <v>2863</v>
      </c>
      <c r="O755" s="53" t="s">
        <v>2836</v>
      </c>
      <c r="P755" s="47" t="s">
        <v>1324</v>
      </c>
      <c r="Q755" s="47" t="s">
        <v>416</v>
      </c>
      <c r="R755" s="51">
        <v>38</v>
      </c>
      <c r="S755" s="47" t="s">
        <v>17</v>
      </c>
      <c r="T755" s="47" t="s">
        <v>18</v>
      </c>
      <c r="U755" s="51">
        <v>2</v>
      </c>
      <c r="V755" s="51">
        <v>0</v>
      </c>
      <c r="W755" s="47" t="s">
        <v>19</v>
      </c>
      <c r="X755" s="47" t="s">
        <v>20</v>
      </c>
      <c r="Y755" s="54">
        <v>32</v>
      </c>
      <c r="Z755" s="55">
        <v>83.2</v>
      </c>
      <c r="AA755" s="45">
        <f t="shared" si="22"/>
        <v>32</v>
      </c>
      <c r="AB755" s="17"/>
      <c r="AC755" s="17"/>
      <c r="AD755" s="33"/>
    </row>
    <row r="756" spans="1:30" ht="150" customHeight="1">
      <c r="A756" s="2">
        <v>10361</v>
      </c>
      <c r="B756" s="2"/>
      <c r="C756" s="35">
        <v>2092434410133</v>
      </c>
      <c r="D756" s="47" t="s">
        <v>1325</v>
      </c>
      <c r="E756" s="47" t="s">
        <v>1326</v>
      </c>
      <c r="F756" s="37">
        <v>0</v>
      </c>
      <c r="G756" s="38">
        <f t="shared" si="23"/>
        <v>1</v>
      </c>
      <c r="H756" s="48">
        <v>0</v>
      </c>
      <c r="I756" s="49">
        <v>1</v>
      </c>
      <c r="J756" s="50">
        <v>29</v>
      </c>
      <c r="K756" s="51">
        <v>6</v>
      </c>
      <c r="L756" s="52" t="s">
        <v>1329</v>
      </c>
      <c r="M756" s="53" t="s">
        <v>1008</v>
      </c>
      <c r="N756" s="53" t="s">
        <v>2863</v>
      </c>
      <c r="O756" s="53" t="s">
        <v>2836</v>
      </c>
      <c r="P756" s="47" t="s">
        <v>1324</v>
      </c>
      <c r="Q756" s="47" t="s">
        <v>416</v>
      </c>
      <c r="R756" s="51">
        <v>38</v>
      </c>
      <c r="S756" s="47" t="s">
        <v>17</v>
      </c>
      <c r="T756" s="47" t="s">
        <v>18</v>
      </c>
      <c r="U756" s="51">
        <v>2</v>
      </c>
      <c r="V756" s="51">
        <v>0</v>
      </c>
      <c r="W756" s="47" t="s">
        <v>19</v>
      </c>
      <c r="X756" s="47" t="s">
        <v>20</v>
      </c>
      <c r="Y756" s="54">
        <v>32</v>
      </c>
      <c r="Z756" s="55">
        <v>83.2</v>
      </c>
      <c r="AA756" s="45">
        <f t="shared" si="22"/>
        <v>32</v>
      </c>
      <c r="AB756" s="17"/>
      <c r="AC756" s="17"/>
      <c r="AD756" s="33"/>
    </row>
    <row r="757" spans="1:30" ht="150" customHeight="1">
      <c r="A757" s="2">
        <v>10362</v>
      </c>
      <c r="B757" s="2"/>
      <c r="C757" s="35">
        <v>2092434410140</v>
      </c>
      <c r="D757" s="47" t="s">
        <v>1325</v>
      </c>
      <c r="E757" s="47" t="s">
        <v>1326</v>
      </c>
      <c r="F757" s="37">
        <v>0</v>
      </c>
      <c r="G757" s="38">
        <f t="shared" si="23"/>
        <v>1</v>
      </c>
      <c r="H757" s="48">
        <v>0</v>
      </c>
      <c r="I757" s="49">
        <v>1</v>
      </c>
      <c r="J757" s="50">
        <v>30</v>
      </c>
      <c r="K757" s="51">
        <v>7</v>
      </c>
      <c r="L757" s="52" t="s">
        <v>1329</v>
      </c>
      <c r="M757" s="53" t="s">
        <v>1008</v>
      </c>
      <c r="N757" s="53" t="s">
        <v>2863</v>
      </c>
      <c r="O757" s="53" t="s">
        <v>2836</v>
      </c>
      <c r="P757" s="47" t="s">
        <v>1324</v>
      </c>
      <c r="Q757" s="47" t="s">
        <v>416</v>
      </c>
      <c r="R757" s="51">
        <v>38</v>
      </c>
      <c r="S757" s="47" t="s">
        <v>17</v>
      </c>
      <c r="T757" s="47" t="s">
        <v>18</v>
      </c>
      <c r="U757" s="51">
        <v>2</v>
      </c>
      <c r="V757" s="51">
        <v>0</v>
      </c>
      <c r="W757" s="47" t="s">
        <v>19</v>
      </c>
      <c r="X757" s="47" t="s">
        <v>20</v>
      </c>
      <c r="Y757" s="54">
        <v>32</v>
      </c>
      <c r="Z757" s="55">
        <v>83.2</v>
      </c>
      <c r="AA757" s="45">
        <f t="shared" si="22"/>
        <v>32</v>
      </c>
      <c r="AB757" s="17"/>
      <c r="AC757" s="17"/>
      <c r="AD757" s="33"/>
    </row>
    <row r="758" spans="1:30" ht="150" customHeight="1">
      <c r="A758" s="2">
        <v>11810</v>
      </c>
      <c r="B758" s="2"/>
      <c r="C758" s="35">
        <v>2092434410096</v>
      </c>
      <c r="D758" s="47" t="s">
        <v>1327</v>
      </c>
      <c r="E758" s="47" t="s">
        <v>1328</v>
      </c>
      <c r="F758" s="37">
        <v>0</v>
      </c>
      <c r="G758" s="38">
        <f t="shared" si="23"/>
        <v>1</v>
      </c>
      <c r="H758" s="48">
        <v>0</v>
      </c>
      <c r="I758" s="49">
        <v>1</v>
      </c>
      <c r="J758" s="50">
        <v>25</v>
      </c>
      <c r="K758" s="51">
        <v>2</v>
      </c>
      <c r="L758" s="52" t="s">
        <v>1329</v>
      </c>
      <c r="M758" s="53" t="s">
        <v>1008</v>
      </c>
      <c r="N758" s="53" t="s">
        <v>2863</v>
      </c>
      <c r="O758" s="53" t="s">
        <v>2836</v>
      </c>
      <c r="P758" s="47" t="s">
        <v>1324</v>
      </c>
      <c r="Q758" s="47" t="s">
        <v>416</v>
      </c>
      <c r="R758" s="51">
        <v>38</v>
      </c>
      <c r="S758" s="47" t="s">
        <v>17</v>
      </c>
      <c r="T758" s="47" t="s">
        <v>18</v>
      </c>
      <c r="U758" s="51">
        <v>2</v>
      </c>
      <c r="V758" s="51">
        <v>0</v>
      </c>
      <c r="W758" s="47" t="s">
        <v>19</v>
      </c>
      <c r="X758" s="47" t="s">
        <v>20</v>
      </c>
      <c r="Y758" s="54">
        <v>32</v>
      </c>
      <c r="Z758" s="55">
        <v>83.2</v>
      </c>
      <c r="AA758" s="45">
        <f t="shared" si="22"/>
        <v>32</v>
      </c>
      <c r="AB758" s="17"/>
      <c r="AC758" s="17"/>
      <c r="AD758" s="33"/>
    </row>
    <row r="759" spans="1:30" ht="150" customHeight="1">
      <c r="A759" s="2">
        <v>11618</v>
      </c>
      <c r="B759" s="2"/>
      <c r="C759" s="35">
        <v>2092433790243</v>
      </c>
      <c r="D759" s="47" t="s">
        <v>1333</v>
      </c>
      <c r="E759" s="47" t="s">
        <v>1334</v>
      </c>
      <c r="F759" s="37">
        <v>0</v>
      </c>
      <c r="G759" s="38">
        <f t="shared" si="23"/>
        <v>2</v>
      </c>
      <c r="H759" s="48">
        <v>0</v>
      </c>
      <c r="I759" s="49">
        <v>2</v>
      </c>
      <c r="J759" s="50">
        <v>24</v>
      </c>
      <c r="K759" s="51">
        <v>1</v>
      </c>
      <c r="L759" s="52" t="s">
        <v>1330</v>
      </c>
      <c r="M759" s="53" t="s">
        <v>1008</v>
      </c>
      <c r="N759" s="53" t="s">
        <v>2863</v>
      </c>
      <c r="O759" s="53" t="s">
        <v>2836</v>
      </c>
      <c r="P759" s="47" t="s">
        <v>1324</v>
      </c>
      <c r="Q759" s="47" t="s">
        <v>416</v>
      </c>
      <c r="R759" s="51">
        <v>59</v>
      </c>
      <c r="S759" s="47" t="s">
        <v>17</v>
      </c>
      <c r="T759" s="47" t="s">
        <v>18</v>
      </c>
      <c r="U759" s="51">
        <v>2</v>
      </c>
      <c r="V759" s="51">
        <v>0</v>
      </c>
      <c r="W759" s="47" t="s">
        <v>19</v>
      </c>
      <c r="X759" s="47" t="s">
        <v>20</v>
      </c>
      <c r="Y759" s="54">
        <v>32</v>
      </c>
      <c r="Z759" s="55">
        <v>83.2</v>
      </c>
      <c r="AA759" s="45">
        <f t="shared" si="22"/>
        <v>64</v>
      </c>
      <c r="AB759" s="17"/>
      <c r="AC759" s="17"/>
      <c r="AD759" s="33"/>
    </row>
    <row r="760" spans="1:30" ht="150" customHeight="1">
      <c r="A760" s="2">
        <v>11798</v>
      </c>
      <c r="B760" s="2"/>
      <c r="C760" s="35">
        <v>2092433790267</v>
      </c>
      <c r="D760" s="47" t="s">
        <v>1331</v>
      </c>
      <c r="E760" s="47" t="s">
        <v>1332</v>
      </c>
      <c r="F760" s="37">
        <v>0</v>
      </c>
      <c r="G760" s="38">
        <f t="shared" si="23"/>
        <v>2</v>
      </c>
      <c r="H760" s="48">
        <v>0</v>
      </c>
      <c r="I760" s="49">
        <v>2</v>
      </c>
      <c r="J760" s="50">
        <v>26</v>
      </c>
      <c r="K760" s="51">
        <v>3</v>
      </c>
      <c r="L760" s="52" t="s">
        <v>1330</v>
      </c>
      <c r="M760" s="53" t="s">
        <v>1008</v>
      </c>
      <c r="N760" s="53" t="s">
        <v>2863</v>
      </c>
      <c r="O760" s="53" t="s">
        <v>2836</v>
      </c>
      <c r="P760" s="47" t="s">
        <v>1324</v>
      </c>
      <c r="Q760" s="47" t="s">
        <v>416</v>
      </c>
      <c r="R760" s="51">
        <v>59</v>
      </c>
      <c r="S760" s="47" t="s">
        <v>17</v>
      </c>
      <c r="T760" s="47" t="s">
        <v>18</v>
      </c>
      <c r="U760" s="51">
        <v>2</v>
      </c>
      <c r="V760" s="51">
        <v>0</v>
      </c>
      <c r="W760" s="47" t="s">
        <v>19</v>
      </c>
      <c r="X760" s="47" t="s">
        <v>20</v>
      </c>
      <c r="Y760" s="54">
        <v>32</v>
      </c>
      <c r="Z760" s="55">
        <v>83.2</v>
      </c>
      <c r="AA760" s="45">
        <f t="shared" si="22"/>
        <v>64</v>
      </c>
      <c r="AB760" s="17"/>
      <c r="AC760" s="17"/>
      <c r="AD760" s="33"/>
    </row>
    <row r="761" spans="1:30" ht="150" customHeight="1">
      <c r="A761" s="2">
        <v>11813</v>
      </c>
      <c r="B761" s="2"/>
      <c r="C761" s="35">
        <v>2092433790281</v>
      </c>
      <c r="D761" s="47" t="s">
        <v>1327</v>
      </c>
      <c r="E761" s="47" t="s">
        <v>1328</v>
      </c>
      <c r="F761" s="37">
        <v>0</v>
      </c>
      <c r="G761" s="38">
        <f t="shared" si="23"/>
        <v>1</v>
      </c>
      <c r="H761" s="48">
        <v>0</v>
      </c>
      <c r="I761" s="49">
        <v>1</v>
      </c>
      <c r="J761" s="50">
        <v>28</v>
      </c>
      <c r="K761" s="51">
        <v>5</v>
      </c>
      <c r="L761" s="52" t="s">
        <v>1330</v>
      </c>
      <c r="M761" s="53" t="s">
        <v>1008</v>
      </c>
      <c r="N761" s="53" t="s">
        <v>2863</v>
      </c>
      <c r="O761" s="53" t="s">
        <v>2836</v>
      </c>
      <c r="P761" s="47" t="s">
        <v>1324</v>
      </c>
      <c r="Q761" s="47" t="s">
        <v>416</v>
      </c>
      <c r="R761" s="51">
        <v>59</v>
      </c>
      <c r="S761" s="47" t="s">
        <v>17</v>
      </c>
      <c r="T761" s="47" t="s">
        <v>18</v>
      </c>
      <c r="U761" s="51">
        <v>2</v>
      </c>
      <c r="V761" s="51">
        <v>0</v>
      </c>
      <c r="W761" s="47" t="s">
        <v>19</v>
      </c>
      <c r="X761" s="47" t="s">
        <v>20</v>
      </c>
      <c r="Y761" s="54">
        <v>32</v>
      </c>
      <c r="Z761" s="55">
        <v>83.2</v>
      </c>
      <c r="AA761" s="45">
        <f t="shared" si="22"/>
        <v>32</v>
      </c>
      <c r="AB761" s="17"/>
      <c r="AC761" s="17"/>
      <c r="AD761" s="33"/>
    </row>
    <row r="762" spans="1:30" ht="150" customHeight="1">
      <c r="A762" s="2">
        <v>11814</v>
      </c>
      <c r="B762" s="2"/>
      <c r="C762" s="35">
        <v>2092433790298</v>
      </c>
      <c r="D762" s="47" t="s">
        <v>1327</v>
      </c>
      <c r="E762" s="47" t="s">
        <v>1328</v>
      </c>
      <c r="F762" s="37">
        <v>0</v>
      </c>
      <c r="G762" s="38">
        <f t="shared" si="23"/>
        <v>1</v>
      </c>
      <c r="H762" s="48">
        <v>0</v>
      </c>
      <c r="I762" s="49">
        <v>1</v>
      </c>
      <c r="J762" s="50">
        <v>29</v>
      </c>
      <c r="K762" s="51">
        <v>6</v>
      </c>
      <c r="L762" s="52" t="s">
        <v>1330</v>
      </c>
      <c r="M762" s="53" t="s">
        <v>1008</v>
      </c>
      <c r="N762" s="53" t="s">
        <v>2863</v>
      </c>
      <c r="O762" s="53" t="s">
        <v>2836</v>
      </c>
      <c r="P762" s="47" t="s">
        <v>1324</v>
      </c>
      <c r="Q762" s="47" t="s">
        <v>416</v>
      </c>
      <c r="R762" s="51">
        <v>59</v>
      </c>
      <c r="S762" s="47" t="s">
        <v>17</v>
      </c>
      <c r="T762" s="47" t="s">
        <v>18</v>
      </c>
      <c r="U762" s="51">
        <v>2</v>
      </c>
      <c r="V762" s="51">
        <v>0</v>
      </c>
      <c r="W762" s="47" t="s">
        <v>19</v>
      </c>
      <c r="X762" s="47" t="s">
        <v>20</v>
      </c>
      <c r="Y762" s="54">
        <v>32</v>
      </c>
      <c r="Z762" s="55">
        <v>83.2</v>
      </c>
      <c r="AA762" s="45">
        <f t="shared" si="22"/>
        <v>32</v>
      </c>
      <c r="AB762" s="17"/>
      <c r="AC762" s="17"/>
      <c r="AD762" s="33"/>
    </row>
    <row r="763" spans="1:30" ht="150" customHeight="1">
      <c r="A763" s="2">
        <v>11807</v>
      </c>
      <c r="B763" s="2"/>
      <c r="C763" s="35">
        <v>2092433790540</v>
      </c>
      <c r="D763" s="47" t="s">
        <v>1337</v>
      </c>
      <c r="E763" s="47" t="s">
        <v>1338</v>
      </c>
      <c r="F763" s="37">
        <v>0</v>
      </c>
      <c r="G763" s="38">
        <f t="shared" si="23"/>
        <v>1</v>
      </c>
      <c r="H763" s="48">
        <v>0</v>
      </c>
      <c r="I763" s="49">
        <v>1</v>
      </c>
      <c r="J763" s="50">
        <v>29</v>
      </c>
      <c r="K763" s="51">
        <v>6</v>
      </c>
      <c r="L763" s="52" t="s">
        <v>1335</v>
      </c>
      <c r="M763" s="53" t="s">
        <v>1336</v>
      </c>
      <c r="N763" s="53" t="s">
        <v>2863</v>
      </c>
      <c r="O763" s="53" t="s">
        <v>2836</v>
      </c>
      <c r="P763" s="47" t="s">
        <v>1324</v>
      </c>
      <c r="Q763" s="47" t="s">
        <v>416</v>
      </c>
      <c r="R763" s="51">
        <v>396</v>
      </c>
      <c r="S763" s="47" t="s">
        <v>17</v>
      </c>
      <c r="T763" s="47" t="s">
        <v>18</v>
      </c>
      <c r="U763" s="51">
        <v>2</v>
      </c>
      <c r="V763" s="51">
        <v>0</v>
      </c>
      <c r="W763" s="47" t="s">
        <v>19</v>
      </c>
      <c r="X763" s="47" t="s">
        <v>20</v>
      </c>
      <c r="Y763" s="54">
        <v>32</v>
      </c>
      <c r="Z763" s="55">
        <v>83.2</v>
      </c>
      <c r="AA763" s="45">
        <f t="shared" si="22"/>
        <v>32</v>
      </c>
      <c r="AB763" s="17"/>
      <c r="AC763" s="17"/>
      <c r="AD763" s="33"/>
    </row>
    <row r="764" spans="1:30" ht="150" customHeight="1">
      <c r="A764" s="2">
        <v>13053</v>
      </c>
      <c r="B764" s="2"/>
      <c r="C764" s="35">
        <v>2092433711835</v>
      </c>
      <c r="D764" s="47" t="s">
        <v>1043</v>
      </c>
      <c r="E764" s="47" t="s">
        <v>1044</v>
      </c>
      <c r="F764" s="37">
        <v>0</v>
      </c>
      <c r="G764" s="38">
        <f t="shared" si="23"/>
        <v>10</v>
      </c>
      <c r="H764" s="48">
        <v>1</v>
      </c>
      <c r="I764" s="49">
        <v>9</v>
      </c>
      <c r="J764" s="50">
        <v>27</v>
      </c>
      <c r="K764" s="51">
        <v>4</v>
      </c>
      <c r="L764" s="52" t="s">
        <v>1335</v>
      </c>
      <c r="M764" s="53" t="s">
        <v>1336</v>
      </c>
      <c r="N764" s="53" t="s">
        <v>2863</v>
      </c>
      <c r="O764" s="53" t="s">
        <v>2836</v>
      </c>
      <c r="P764" s="47" t="s">
        <v>1324</v>
      </c>
      <c r="Q764" s="47" t="s">
        <v>416</v>
      </c>
      <c r="R764" s="51">
        <v>396</v>
      </c>
      <c r="S764" s="47" t="s">
        <v>17</v>
      </c>
      <c r="T764" s="47" t="s">
        <v>18</v>
      </c>
      <c r="U764" s="51">
        <v>2</v>
      </c>
      <c r="V764" s="51">
        <v>0</v>
      </c>
      <c r="W764" s="47" t="s">
        <v>19</v>
      </c>
      <c r="X764" s="47" t="s">
        <v>20</v>
      </c>
      <c r="Y764" s="54">
        <v>32</v>
      </c>
      <c r="Z764" s="55">
        <v>83.2</v>
      </c>
      <c r="AA764" s="45">
        <f t="shared" si="22"/>
        <v>320</v>
      </c>
      <c r="AB764" s="17"/>
      <c r="AC764" s="17"/>
      <c r="AD764" s="33"/>
    </row>
    <row r="765" spans="1:30" ht="150" customHeight="1">
      <c r="A765" s="2">
        <v>13063</v>
      </c>
      <c r="B765" s="2"/>
      <c r="C765" s="35">
        <v>2092433790533</v>
      </c>
      <c r="D765" s="47" t="s">
        <v>1043</v>
      </c>
      <c r="E765" s="47" t="s">
        <v>1044</v>
      </c>
      <c r="F765" s="37">
        <v>0</v>
      </c>
      <c r="G765" s="38">
        <f t="shared" si="23"/>
        <v>3</v>
      </c>
      <c r="H765" s="48">
        <v>0</v>
      </c>
      <c r="I765" s="49">
        <v>3</v>
      </c>
      <c r="J765" s="50">
        <v>28</v>
      </c>
      <c r="K765" s="51">
        <v>5</v>
      </c>
      <c r="L765" s="52" t="s">
        <v>1335</v>
      </c>
      <c r="M765" s="53" t="s">
        <v>1336</v>
      </c>
      <c r="N765" s="53" t="s">
        <v>2863</v>
      </c>
      <c r="O765" s="53" t="s">
        <v>2836</v>
      </c>
      <c r="P765" s="47" t="s">
        <v>1324</v>
      </c>
      <c r="Q765" s="47" t="s">
        <v>416</v>
      </c>
      <c r="R765" s="51">
        <v>396</v>
      </c>
      <c r="S765" s="47" t="s">
        <v>17</v>
      </c>
      <c r="T765" s="47" t="s">
        <v>18</v>
      </c>
      <c r="U765" s="51">
        <v>2</v>
      </c>
      <c r="V765" s="51">
        <v>0</v>
      </c>
      <c r="W765" s="47" t="s">
        <v>19</v>
      </c>
      <c r="X765" s="47" t="s">
        <v>20</v>
      </c>
      <c r="Y765" s="54">
        <v>32</v>
      </c>
      <c r="Z765" s="55">
        <v>83.2</v>
      </c>
      <c r="AA765" s="45">
        <f t="shared" si="22"/>
        <v>96</v>
      </c>
      <c r="AB765" s="17"/>
      <c r="AC765" s="17"/>
      <c r="AD765" s="33"/>
    </row>
    <row r="766" spans="1:30" ht="150" customHeight="1">
      <c r="A766" s="2">
        <v>11812</v>
      </c>
      <c r="B766" s="2"/>
      <c r="C766" s="35">
        <v>2092434410423</v>
      </c>
      <c r="D766" s="47" t="s">
        <v>1327</v>
      </c>
      <c r="E766" s="47" t="s">
        <v>1328</v>
      </c>
      <c r="F766" s="37">
        <v>0</v>
      </c>
      <c r="G766" s="38">
        <f t="shared" si="23"/>
        <v>1</v>
      </c>
      <c r="H766" s="48">
        <v>0</v>
      </c>
      <c r="I766" s="49">
        <v>1</v>
      </c>
      <c r="J766" s="50">
        <v>31</v>
      </c>
      <c r="K766" s="51">
        <v>8</v>
      </c>
      <c r="L766" s="52" t="s">
        <v>1339</v>
      </c>
      <c r="M766" s="53" t="s">
        <v>1336</v>
      </c>
      <c r="N766" s="53" t="s">
        <v>2863</v>
      </c>
      <c r="O766" s="53" t="s">
        <v>2836</v>
      </c>
      <c r="P766" s="47" t="s">
        <v>1324</v>
      </c>
      <c r="Q766" s="47" t="s">
        <v>416</v>
      </c>
      <c r="R766" s="51">
        <v>620</v>
      </c>
      <c r="S766" s="47" t="s">
        <v>17</v>
      </c>
      <c r="T766" s="47" t="s">
        <v>18</v>
      </c>
      <c r="U766" s="51">
        <v>2</v>
      </c>
      <c r="V766" s="51">
        <v>0</v>
      </c>
      <c r="W766" s="47" t="s">
        <v>19</v>
      </c>
      <c r="X766" s="47" t="s">
        <v>20</v>
      </c>
      <c r="Y766" s="54">
        <v>32</v>
      </c>
      <c r="Z766" s="55">
        <v>83.2</v>
      </c>
      <c r="AA766" s="45">
        <f t="shared" si="22"/>
        <v>32</v>
      </c>
      <c r="AB766" s="17"/>
      <c r="AC766" s="17"/>
      <c r="AD766" s="33"/>
    </row>
    <row r="767" spans="1:30" ht="150" customHeight="1">
      <c r="A767" s="2">
        <v>11624</v>
      </c>
      <c r="B767" s="2"/>
      <c r="C767" s="35">
        <v>2092434410522</v>
      </c>
      <c r="D767" s="47" t="s">
        <v>1341</v>
      </c>
      <c r="E767" s="47" t="s">
        <v>1342</v>
      </c>
      <c r="F767" s="37">
        <v>0</v>
      </c>
      <c r="G767" s="38">
        <f t="shared" si="23"/>
        <v>1</v>
      </c>
      <c r="H767" s="48">
        <v>0</v>
      </c>
      <c r="I767" s="49">
        <v>1</v>
      </c>
      <c r="J767" s="50">
        <v>32</v>
      </c>
      <c r="K767" s="51">
        <v>9</v>
      </c>
      <c r="L767" s="52" t="s">
        <v>1340</v>
      </c>
      <c r="M767" s="53" t="s">
        <v>1008</v>
      </c>
      <c r="N767" s="53" t="s">
        <v>2863</v>
      </c>
      <c r="O767" s="53" t="s">
        <v>2836</v>
      </c>
      <c r="P767" s="47" t="s">
        <v>1324</v>
      </c>
      <c r="Q767" s="47" t="s">
        <v>416</v>
      </c>
      <c r="R767" s="51">
        <v>752</v>
      </c>
      <c r="S767" s="47" t="s">
        <v>17</v>
      </c>
      <c r="T767" s="47" t="s">
        <v>18</v>
      </c>
      <c r="U767" s="51">
        <v>2</v>
      </c>
      <c r="V767" s="51">
        <v>0</v>
      </c>
      <c r="W767" s="47" t="s">
        <v>19</v>
      </c>
      <c r="X767" s="47" t="s">
        <v>20</v>
      </c>
      <c r="Y767" s="54">
        <v>32</v>
      </c>
      <c r="Z767" s="55">
        <v>83.2</v>
      </c>
      <c r="AA767" s="45">
        <f t="shared" si="22"/>
        <v>32</v>
      </c>
      <c r="AB767" s="17"/>
      <c r="AC767" s="17"/>
      <c r="AD767" s="33"/>
    </row>
    <row r="768" spans="1:30" ht="150" customHeight="1">
      <c r="A768" s="2">
        <v>11797</v>
      </c>
      <c r="B768" s="2"/>
      <c r="C768" s="35">
        <v>2092434410485</v>
      </c>
      <c r="D768" s="47" t="s">
        <v>1331</v>
      </c>
      <c r="E768" s="47" t="s">
        <v>1332</v>
      </c>
      <c r="F768" s="37">
        <v>0</v>
      </c>
      <c r="G768" s="38">
        <f t="shared" si="23"/>
        <v>3</v>
      </c>
      <c r="H768" s="48">
        <v>0</v>
      </c>
      <c r="I768" s="49">
        <v>3</v>
      </c>
      <c r="J768" s="50">
        <v>28</v>
      </c>
      <c r="K768" s="51">
        <v>5</v>
      </c>
      <c r="L768" s="52" t="s">
        <v>1340</v>
      </c>
      <c r="M768" s="53" t="s">
        <v>1008</v>
      </c>
      <c r="N768" s="53" t="s">
        <v>2863</v>
      </c>
      <c r="O768" s="53" t="s">
        <v>2836</v>
      </c>
      <c r="P768" s="47" t="s">
        <v>1324</v>
      </c>
      <c r="Q768" s="47" t="s">
        <v>416</v>
      </c>
      <c r="R768" s="51">
        <v>752</v>
      </c>
      <c r="S768" s="47" t="s">
        <v>17</v>
      </c>
      <c r="T768" s="47" t="s">
        <v>18</v>
      </c>
      <c r="U768" s="51">
        <v>2</v>
      </c>
      <c r="V768" s="51">
        <v>0</v>
      </c>
      <c r="W768" s="47" t="s">
        <v>19</v>
      </c>
      <c r="X768" s="47" t="s">
        <v>20</v>
      </c>
      <c r="Y768" s="54">
        <v>32</v>
      </c>
      <c r="Z768" s="55">
        <v>83.2</v>
      </c>
      <c r="AA768" s="45">
        <f t="shared" si="22"/>
        <v>96</v>
      </c>
      <c r="AB768" s="17"/>
      <c r="AC768" s="17"/>
      <c r="AD768" s="33"/>
    </row>
    <row r="769" spans="1:30" ht="150" customHeight="1">
      <c r="A769" s="2">
        <v>11811</v>
      </c>
      <c r="B769" s="2"/>
      <c r="C769" s="35">
        <v>2092434410508</v>
      </c>
      <c r="D769" s="47" t="s">
        <v>1327</v>
      </c>
      <c r="E769" s="47" t="s">
        <v>1328</v>
      </c>
      <c r="F769" s="37">
        <v>0</v>
      </c>
      <c r="G769" s="38">
        <f t="shared" si="23"/>
        <v>1</v>
      </c>
      <c r="H769" s="48">
        <v>0</v>
      </c>
      <c r="I769" s="49">
        <v>1</v>
      </c>
      <c r="J769" s="50">
        <v>30</v>
      </c>
      <c r="K769" s="51">
        <v>7</v>
      </c>
      <c r="L769" s="52" t="s">
        <v>1340</v>
      </c>
      <c r="M769" s="53" t="s">
        <v>1008</v>
      </c>
      <c r="N769" s="53" t="s">
        <v>2863</v>
      </c>
      <c r="O769" s="53" t="s">
        <v>2836</v>
      </c>
      <c r="P769" s="47" t="s">
        <v>1324</v>
      </c>
      <c r="Q769" s="47" t="s">
        <v>416</v>
      </c>
      <c r="R769" s="51">
        <v>752</v>
      </c>
      <c r="S769" s="47" t="s">
        <v>17</v>
      </c>
      <c r="T769" s="47" t="s">
        <v>18</v>
      </c>
      <c r="U769" s="51">
        <v>2</v>
      </c>
      <c r="V769" s="51">
        <v>0</v>
      </c>
      <c r="W769" s="47" t="s">
        <v>19</v>
      </c>
      <c r="X769" s="47" t="s">
        <v>20</v>
      </c>
      <c r="Y769" s="54">
        <v>32</v>
      </c>
      <c r="Z769" s="55">
        <v>83.2</v>
      </c>
      <c r="AA769" s="45">
        <f t="shared" si="22"/>
        <v>32</v>
      </c>
      <c r="AB769" s="17"/>
      <c r="AC769" s="17"/>
      <c r="AD769" s="33"/>
    </row>
    <row r="770" spans="1:30" ht="150" customHeight="1">
      <c r="A770" s="2">
        <v>12471</v>
      </c>
      <c r="B770" s="2"/>
      <c r="C770" s="35">
        <v>2092434410553</v>
      </c>
      <c r="D770" s="47" t="s">
        <v>1346</v>
      </c>
      <c r="E770" s="47" t="s">
        <v>1347</v>
      </c>
      <c r="F770" s="37">
        <v>0</v>
      </c>
      <c r="G770" s="38">
        <f t="shared" si="23"/>
        <v>1</v>
      </c>
      <c r="H770" s="48">
        <v>0</v>
      </c>
      <c r="I770" s="49">
        <v>1</v>
      </c>
      <c r="J770" s="50">
        <v>32</v>
      </c>
      <c r="K770" s="51">
        <v>9</v>
      </c>
      <c r="L770" s="52" t="s">
        <v>1345</v>
      </c>
      <c r="M770" s="53" t="s">
        <v>1336</v>
      </c>
      <c r="N770" s="53" t="s">
        <v>2863</v>
      </c>
      <c r="O770" s="53" t="s">
        <v>2836</v>
      </c>
      <c r="P770" s="47" t="s">
        <v>1324</v>
      </c>
      <c r="Q770" s="47" t="s">
        <v>416</v>
      </c>
      <c r="R770" s="51">
        <v>927</v>
      </c>
      <c r="S770" s="47" t="s">
        <v>17</v>
      </c>
      <c r="T770" s="47" t="s">
        <v>18</v>
      </c>
      <c r="U770" s="51">
        <v>2</v>
      </c>
      <c r="V770" s="51">
        <v>0</v>
      </c>
      <c r="W770" s="47" t="s">
        <v>19</v>
      </c>
      <c r="X770" s="47" t="s">
        <v>20</v>
      </c>
      <c r="Y770" s="54">
        <v>32</v>
      </c>
      <c r="Z770" s="55">
        <v>83.2</v>
      </c>
      <c r="AA770" s="45">
        <f t="shared" si="22"/>
        <v>32</v>
      </c>
      <c r="AB770" s="17"/>
      <c r="AC770" s="17"/>
      <c r="AD770" s="33"/>
    </row>
    <row r="771" spans="1:30" ht="150" customHeight="1">
      <c r="A771" s="2">
        <v>13051</v>
      </c>
      <c r="B771" s="2"/>
      <c r="C771" s="35">
        <v>2092434331902</v>
      </c>
      <c r="D771" s="47" t="s">
        <v>1043</v>
      </c>
      <c r="E771" s="47" t="s">
        <v>1044</v>
      </c>
      <c r="F771" s="37">
        <v>0</v>
      </c>
      <c r="G771" s="38">
        <f t="shared" si="23"/>
        <v>3</v>
      </c>
      <c r="H771" s="48">
        <v>0</v>
      </c>
      <c r="I771" s="49">
        <v>3</v>
      </c>
      <c r="J771" s="50">
        <v>28</v>
      </c>
      <c r="K771" s="51">
        <v>5</v>
      </c>
      <c r="L771" s="52" t="s">
        <v>1345</v>
      </c>
      <c r="M771" s="53" t="s">
        <v>1336</v>
      </c>
      <c r="N771" s="53" t="s">
        <v>2863</v>
      </c>
      <c r="O771" s="53" t="s">
        <v>2836</v>
      </c>
      <c r="P771" s="47" t="s">
        <v>1324</v>
      </c>
      <c r="Q771" s="47" t="s">
        <v>416</v>
      </c>
      <c r="R771" s="51">
        <v>927</v>
      </c>
      <c r="S771" s="47" t="s">
        <v>17</v>
      </c>
      <c r="T771" s="47" t="s">
        <v>18</v>
      </c>
      <c r="U771" s="51">
        <v>2</v>
      </c>
      <c r="V771" s="51">
        <v>0</v>
      </c>
      <c r="W771" s="47" t="s">
        <v>19</v>
      </c>
      <c r="X771" s="47" t="s">
        <v>20</v>
      </c>
      <c r="Y771" s="54">
        <v>32</v>
      </c>
      <c r="Z771" s="55">
        <v>83.2</v>
      </c>
      <c r="AA771" s="45">
        <f t="shared" si="22"/>
        <v>96</v>
      </c>
      <c r="AB771" s="17"/>
      <c r="AC771" s="17"/>
      <c r="AD771" s="33"/>
    </row>
    <row r="772" spans="1:30" ht="150" customHeight="1">
      <c r="A772" s="2">
        <v>13156</v>
      </c>
      <c r="B772" s="2"/>
      <c r="C772" s="35">
        <v>2092434331889</v>
      </c>
      <c r="D772" s="47" t="s">
        <v>1343</v>
      </c>
      <c r="E772" s="47" t="s">
        <v>1344</v>
      </c>
      <c r="F772" s="37">
        <v>0</v>
      </c>
      <c r="G772" s="38">
        <f t="shared" si="23"/>
        <v>2</v>
      </c>
      <c r="H772" s="48">
        <v>0</v>
      </c>
      <c r="I772" s="49">
        <v>2</v>
      </c>
      <c r="J772" s="50">
        <v>25</v>
      </c>
      <c r="K772" s="51">
        <v>2</v>
      </c>
      <c r="L772" s="52" t="s">
        <v>1345</v>
      </c>
      <c r="M772" s="53" t="s">
        <v>1336</v>
      </c>
      <c r="N772" s="53" t="s">
        <v>2863</v>
      </c>
      <c r="O772" s="53" t="s">
        <v>2836</v>
      </c>
      <c r="P772" s="47" t="s">
        <v>1324</v>
      </c>
      <c r="Q772" s="47" t="s">
        <v>416</v>
      </c>
      <c r="R772" s="51">
        <v>927</v>
      </c>
      <c r="S772" s="47" t="s">
        <v>17</v>
      </c>
      <c r="T772" s="47" t="s">
        <v>18</v>
      </c>
      <c r="U772" s="51">
        <v>2</v>
      </c>
      <c r="V772" s="51">
        <v>0</v>
      </c>
      <c r="W772" s="47" t="s">
        <v>19</v>
      </c>
      <c r="X772" s="47" t="s">
        <v>20</v>
      </c>
      <c r="Y772" s="54">
        <v>32</v>
      </c>
      <c r="Z772" s="55">
        <v>83.2</v>
      </c>
      <c r="AA772" s="45">
        <f t="shared" ref="AA772:AA835" si="24">Y772*G772</f>
        <v>64</v>
      </c>
      <c r="AB772" s="17"/>
      <c r="AC772" s="17"/>
      <c r="AD772" s="33"/>
    </row>
    <row r="773" spans="1:30" ht="150" customHeight="1">
      <c r="A773" s="2">
        <v>13157</v>
      </c>
      <c r="B773" s="2"/>
      <c r="C773" s="35">
        <v>2092434331896</v>
      </c>
      <c r="D773" s="47" t="s">
        <v>1343</v>
      </c>
      <c r="E773" s="47" t="s">
        <v>1344</v>
      </c>
      <c r="F773" s="37">
        <v>0</v>
      </c>
      <c r="G773" s="38">
        <f t="shared" ref="G773:G836" si="25">I773+H773</f>
        <v>6</v>
      </c>
      <c r="H773" s="48">
        <v>0</v>
      </c>
      <c r="I773" s="49">
        <v>6</v>
      </c>
      <c r="J773" s="50">
        <v>26</v>
      </c>
      <c r="K773" s="51">
        <v>3</v>
      </c>
      <c r="L773" s="52" t="s">
        <v>1345</v>
      </c>
      <c r="M773" s="53" t="s">
        <v>1336</v>
      </c>
      <c r="N773" s="53" t="s">
        <v>2863</v>
      </c>
      <c r="O773" s="53" t="s">
        <v>2836</v>
      </c>
      <c r="P773" s="47" t="s">
        <v>1324</v>
      </c>
      <c r="Q773" s="47" t="s">
        <v>416</v>
      </c>
      <c r="R773" s="51">
        <v>927</v>
      </c>
      <c r="S773" s="47" t="s">
        <v>17</v>
      </c>
      <c r="T773" s="47" t="s">
        <v>18</v>
      </c>
      <c r="U773" s="51">
        <v>2</v>
      </c>
      <c r="V773" s="51">
        <v>0</v>
      </c>
      <c r="W773" s="47" t="s">
        <v>19</v>
      </c>
      <c r="X773" s="47" t="s">
        <v>20</v>
      </c>
      <c r="Y773" s="54">
        <v>32</v>
      </c>
      <c r="Z773" s="55">
        <v>83.2</v>
      </c>
      <c r="AA773" s="45">
        <f t="shared" si="24"/>
        <v>192</v>
      </c>
      <c r="AB773" s="17"/>
      <c r="AC773" s="17"/>
      <c r="AD773" s="33"/>
    </row>
    <row r="774" spans="1:30" ht="150" customHeight="1">
      <c r="A774" s="2">
        <v>13158</v>
      </c>
      <c r="B774" s="2"/>
      <c r="C774" s="35">
        <v>2092434328667</v>
      </c>
      <c r="D774" s="47" t="s">
        <v>1343</v>
      </c>
      <c r="E774" s="47" t="s">
        <v>1344</v>
      </c>
      <c r="F774" s="37">
        <v>0</v>
      </c>
      <c r="G774" s="38">
        <f t="shared" si="25"/>
        <v>4</v>
      </c>
      <c r="H774" s="48">
        <v>1</v>
      </c>
      <c r="I774" s="49">
        <v>3</v>
      </c>
      <c r="J774" s="50">
        <v>27</v>
      </c>
      <c r="K774" s="51">
        <v>4</v>
      </c>
      <c r="L774" s="52" t="s">
        <v>1345</v>
      </c>
      <c r="M774" s="53" t="s">
        <v>1336</v>
      </c>
      <c r="N774" s="53" t="s">
        <v>2863</v>
      </c>
      <c r="O774" s="53" t="s">
        <v>2836</v>
      </c>
      <c r="P774" s="47" t="s">
        <v>1324</v>
      </c>
      <c r="Q774" s="47" t="s">
        <v>416</v>
      </c>
      <c r="R774" s="51">
        <v>927</v>
      </c>
      <c r="S774" s="47" t="s">
        <v>17</v>
      </c>
      <c r="T774" s="47" t="s">
        <v>18</v>
      </c>
      <c r="U774" s="51">
        <v>2</v>
      </c>
      <c r="V774" s="51">
        <v>0</v>
      </c>
      <c r="W774" s="47" t="s">
        <v>19</v>
      </c>
      <c r="X774" s="47" t="s">
        <v>20</v>
      </c>
      <c r="Y774" s="54">
        <v>32</v>
      </c>
      <c r="Z774" s="55">
        <v>83.2</v>
      </c>
      <c r="AA774" s="45">
        <f t="shared" si="24"/>
        <v>128</v>
      </c>
      <c r="AB774" s="17"/>
      <c r="AC774" s="17"/>
      <c r="AD774" s="33"/>
    </row>
    <row r="775" spans="1:30" ht="150" customHeight="1">
      <c r="A775" s="2">
        <v>13159</v>
      </c>
      <c r="B775" s="2"/>
      <c r="C775" s="35">
        <v>2092434331926</v>
      </c>
      <c r="D775" s="47" t="s">
        <v>1343</v>
      </c>
      <c r="E775" s="47" t="s">
        <v>1344</v>
      </c>
      <c r="F775" s="37">
        <v>0</v>
      </c>
      <c r="G775" s="38">
        <f t="shared" si="25"/>
        <v>1</v>
      </c>
      <c r="H775" s="48">
        <v>0</v>
      </c>
      <c r="I775" s="49">
        <v>1</v>
      </c>
      <c r="J775" s="50">
        <v>30</v>
      </c>
      <c r="K775" s="51">
        <v>7</v>
      </c>
      <c r="L775" s="52" t="s">
        <v>1345</v>
      </c>
      <c r="M775" s="53" t="s">
        <v>1336</v>
      </c>
      <c r="N775" s="53" t="s">
        <v>2863</v>
      </c>
      <c r="O775" s="53" t="s">
        <v>2836</v>
      </c>
      <c r="P775" s="47" t="s">
        <v>1324</v>
      </c>
      <c r="Q775" s="47" t="s">
        <v>416</v>
      </c>
      <c r="R775" s="51">
        <v>927</v>
      </c>
      <c r="S775" s="47" t="s">
        <v>17</v>
      </c>
      <c r="T775" s="47" t="s">
        <v>18</v>
      </c>
      <c r="U775" s="51">
        <v>2</v>
      </c>
      <c r="V775" s="51">
        <v>0</v>
      </c>
      <c r="W775" s="47" t="s">
        <v>19</v>
      </c>
      <c r="X775" s="47" t="s">
        <v>20</v>
      </c>
      <c r="Y775" s="54">
        <v>32</v>
      </c>
      <c r="Z775" s="55">
        <v>83.2</v>
      </c>
      <c r="AA775" s="45">
        <f t="shared" si="24"/>
        <v>32</v>
      </c>
      <c r="AB775" s="17"/>
      <c r="AC775" s="17"/>
      <c r="AD775" s="33"/>
    </row>
    <row r="776" spans="1:30" ht="150" customHeight="1">
      <c r="A776" s="2">
        <v>13160</v>
      </c>
      <c r="B776" s="2"/>
      <c r="C776" s="35">
        <v>2092434410546</v>
      </c>
      <c r="D776" s="47" t="s">
        <v>1343</v>
      </c>
      <c r="E776" s="47" t="s">
        <v>1344</v>
      </c>
      <c r="F776" s="37">
        <v>0</v>
      </c>
      <c r="G776" s="38">
        <f t="shared" si="25"/>
        <v>1</v>
      </c>
      <c r="H776" s="48">
        <v>0</v>
      </c>
      <c r="I776" s="49">
        <v>1</v>
      </c>
      <c r="J776" s="50">
        <v>31</v>
      </c>
      <c r="K776" s="51">
        <v>8</v>
      </c>
      <c r="L776" s="52" t="s">
        <v>1345</v>
      </c>
      <c r="M776" s="53" t="s">
        <v>1336</v>
      </c>
      <c r="N776" s="53" t="s">
        <v>2863</v>
      </c>
      <c r="O776" s="53" t="s">
        <v>2836</v>
      </c>
      <c r="P776" s="47" t="s">
        <v>1324</v>
      </c>
      <c r="Q776" s="47" t="s">
        <v>416</v>
      </c>
      <c r="R776" s="51">
        <v>927</v>
      </c>
      <c r="S776" s="47" t="s">
        <v>17</v>
      </c>
      <c r="T776" s="47" t="s">
        <v>18</v>
      </c>
      <c r="U776" s="51">
        <v>2</v>
      </c>
      <c r="V776" s="51">
        <v>0</v>
      </c>
      <c r="W776" s="47" t="s">
        <v>19</v>
      </c>
      <c r="X776" s="47" t="s">
        <v>20</v>
      </c>
      <c r="Y776" s="54">
        <v>32</v>
      </c>
      <c r="Z776" s="55">
        <v>83.2</v>
      </c>
      <c r="AA776" s="45">
        <f t="shared" si="24"/>
        <v>32</v>
      </c>
      <c r="AB776" s="17"/>
      <c r="AC776" s="17"/>
      <c r="AD776" s="33"/>
    </row>
    <row r="777" spans="1:30" ht="150" customHeight="1">
      <c r="A777" s="2">
        <v>13161</v>
      </c>
      <c r="B777" s="2"/>
      <c r="C777" s="35">
        <v>2092434331919</v>
      </c>
      <c r="D777" s="47" t="s">
        <v>1343</v>
      </c>
      <c r="E777" s="47" t="s">
        <v>1344</v>
      </c>
      <c r="F777" s="37">
        <v>0</v>
      </c>
      <c r="G777" s="38">
        <f t="shared" si="25"/>
        <v>1</v>
      </c>
      <c r="H777" s="48">
        <v>0</v>
      </c>
      <c r="I777" s="49">
        <v>1</v>
      </c>
      <c r="J777" s="50">
        <v>29</v>
      </c>
      <c r="K777" s="51">
        <v>6</v>
      </c>
      <c r="L777" s="52" t="s">
        <v>1345</v>
      </c>
      <c r="M777" s="53" t="s">
        <v>1336</v>
      </c>
      <c r="N777" s="53" t="s">
        <v>2863</v>
      </c>
      <c r="O777" s="53" t="s">
        <v>2836</v>
      </c>
      <c r="P777" s="47" t="s">
        <v>1324</v>
      </c>
      <c r="Q777" s="47" t="s">
        <v>416</v>
      </c>
      <c r="R777" s="51">
        <v>927</v>
      </c>
      <c r="S777" s="47" t="s">
        <v>17</v>
      </c>
      <c r="T777" s="47" t="s">
        <v>18</v>
      </c>
      <c r="U777" s="51">
        <v>2</v>
      </c>
      <c r="V777" s="51">
        <v>0</v>
      </c>
      <c r="W777" s="47" t="s">
        <v>19</v>
      </c>
      <c r="X777" s="47" t="s">
        <v>20</v>
      </c>
      <c r="Y777" s="54">
        <v>32</v>
      </c>
      <c r="Z777" s="55">
        <v>83.2</v>
      </c>
      <c r="AA777" s="45">
        <f t="shared" si="24"/>
        <v>32</v>
      </c>
      <c r="AB777" s="17"/>
      <c r="AC777" s="17"/>
      <c r="AD777" s="33"/>
    </row>
    <row r="778" spans="1:30" ht="150" customHeight="1">
      <c r="A778" s="2">
        <v>12758</v>
      </c>
      <c r="B778" s="2"/>
      <c r="C778" s="35">
        <v>2092434060864</v>
      </c>
      <c r="D778" s="47" t="s">
        <v>1005</v>
      </c>
      <c r="E778" s="47" t="s">
        <v>1006</v>
      </c>
      <c r="F778" s="37">
        <v>0</v>
      </c>
      <c r="G778" s="38">
        <f t="shared" si="25"/>
        <v>1</v>
      </c>
      <c r="H778" s="48">
        <v>0</v>
      </c>
      <c r="I778" s="49">
        <v>1</v>
      </c>
      <c r="J778" s="50">
        <v>27</v>
      </c>
      <c r="K778" s="51">
        <v>4</v>
      </c>
      <c r="L778" s="52" t="s">
        <v>1350</v>
      </c>
      <c r="M778" s="53" t="s">
        <v>1008</v>
      </c>
      <c r="N778" s="53" t="s">
        <v>2863</v>
      </c>
      <c r="O778" s="53" t="s">
        <v>2836</v>
      </c>
      <c r="P778" s="47" t="s">
        <v>1324</v>
      </c>
      <c r="Q778" s="47" t="s">
        <v>416</v>
      </c>
      <c r="R778" s="51">
        <v>996</v>
      </c>
      <c r="S778" s="47" t="s">
        <v>17</v>
      </c>
      <c r="T778" s="47" t="s">
        <v>18</v>
      </c>
      <c r="U778" s="51">
        <v>2</v>
      </c>
      <c r="V778" s="51">
        <v>0</v>
      </c>
      <c r="W778" s="47" t="s">
        <v>19</v>
      </c>
      <c r="X778" s="47" t="s">
        <v>20</v>
      </c>
      <c r="Y778" s="54">
        <v>32</v>
      </c>
      <c r="Z778" s="55">
        <v>83.2</v>
      </c>
      <c r="AA778" s="45">
        <f t="shared" si="24"/>
        <v>32</v>
      </c>
      <c r="AB778" s="17"/>
      <c r="AC778" s="17"/>
      <c r="AD778" s="33"/>
    </row>
    <row r="779" spans="1:30" ht="150" customHeight="1">
      <c r="A779" s="2">
        <v>12472</v>
      </c>
      <c r="B779" s="2"/>
      <c r="C779" s="35">
        <v>2092434331988</v>
      </c>
      <c r="D779" s="47" t="s">
        <v>1346</v>
      </c>
      <c r="E779" s="47" t="s">
        <v>1347</v>
      </c>
      <c r="F779" s="37">
        <v>0</v>
      </c>
      <c r="G779" s="38">
        <f t="shared" si="25"/>
        <v>1</v>
      </c>
      <c r="H779" s="48">
        <v>0</v>
      </c>
      <c r="I779" s="49">
        <v>1</v>
      </c>
      <c r="J779" s="50">
        <v>30</v>
      </c>
      <c r="K779" s="51">
        <v>7</v>
      </c>
      <c r="L779" s="52" t="s">
        <v>1351</v>
      </c>
      <c r="M779" s="53" t="s">
        <v>1008</v>
      </c>
      <c r="N779" s="53" t="s">
        <v>2863</v>
      </c>
      <c r="O779" s="53" t="s">
        <v>2836</v>
      </c>
      <c r="P779" s="47" t="s">
        <v>1324</v>
      </c>
      <c r="Q779" s="47" t="s">
        <v>416</v>
      </c>
      <c r="R779" s="51">
        <v>999</v>
      </c>
      <c r="S779" s="47" t="s">
        <v>17</v>
      </c>
      <c r="T779" s="47" t="s">
        <v>18</v>
      </c>
      <c r="U779" s="51">
        <v>2</v>
      </c>
      <c r="V779" s="51">
        <v>0</v>
      </c>
      <c r="W779" s="47" t="s">
        <v>19</v>
      </c>
      <c r="X779" s="47" t="s">
        <v>20</v>
      </c>
      <c r="Y779" s="54">
        <v>32</v>
      </c>
      <c r="Z779" s="55">
        <v>83.2</v>
      </c>
      <c r="AA779" s="45">
        <f t="shared" si="24"/>
        <v>32</v>
      </c>
      <c r="AB779" s="17"/>
      <c r="AC779" s="17"/>
      <c r="AD779" s="33"/>
    </row>
    <row r="780" spans="1:30" ht="150" customHeight="1">
      <c r="A780" s="2">
        <v>15724</v>
      </c>
      <c r="B780" s="2"/>
      <c r="C780" s="35">
        <v>2092434331964</v>
      </c>
      <c r="D780" s="47" t="s">
        <v>1352</v>
      </c>
      <c r="E780" s="47" t="s">
        <v>1353</v>
      </c>
      <c r="F780" s="37">
        <v>0</v>
      </c>
      <c r="G780" s="38">
        <f t="shared" si="25"/>
        <v>4</v>
      </c>
      <c r="H780" s="48">
        <v>0</v>
      </c>
      <c r="I780" s="49">
        <v>4</v>
      </c>
      <c r="J780" s="50">
        <v>28</v>
      </c>
      <c r="K780" s="51">
        <v>5</v>
      </c>
      <c r="L780" s="52" t="s">
        <v>1351</v>
      </c>
      <c r="M780" s="53" t="s">
        <v>1008</v>
      </c>
      <c r="N780" s="53" t="s">
        <v>2863</v>
      </c>
      <c r="O780" s="53" t="s">
        <v>2836</v>
      </c>
      <c r="P780" s="47" t="s">
        <v>1324</v>
      </c>
      <c r="Q780" s="47" t="s">
        <v>416</v>
      </c>
      <c r="R780" s="51">
        <v>999</v>
      </c>
      <c r="S780" s="47" t="s">
        <v>17</v>
      </c>
      <c r="T780" s="47" t="s">
        <v>18</v>
      </c>
      <c r="U780" s="51">
        <v>2</v>
      </c>
      <c r="V780" s="51">
        <v>0</v>
      </c>
      <c r="W780" s="47" t="s">
        <v>19</v>
      </c>
      <c r="X780" s="47" t="s">
        <v>20</v>
      </c>
      <c r="Y780" s="54">
        <v>32</v>
      </c>
      <c r="Z780" s="55">
        <v>83.2</v>
      </c>
      <c r="AA780" s="45">
        <f t="shared" si="24"/>
        <v>128</v>
      </c>
      <c r="AB780" s="17"/>
      <c r="AC780" s="17"/>
      <c r="AD780" s="33"/>
    </row>
    <row r="781" spans="1:30" ht="150" customHeight="1">
      <c r="A781" s="2">
        <v>15731</v>
      </c>
      <c r="B781" s="2"/>
      <c r="C781" s="35">
        <v>2092434331933</v>
      </c>
      <c r="D781" s="47" t="s">
        <v>967</v>
      </c>
      <c r="E781" s="47" t="s">
        <v>968</v>
      </c>
      <c r="F781" s="37">
        <v>0</v>
      </c>
      <c r="G781" s="38">
        <f t="shared" si="25"/>
        <v>1</v>
      </c>
      <c r="H781" s="48">
        <v>0</v>
      </c>
      <c r="I781" s="49">
        <v>1</v>
      </c>
      <c r="J781" s="50">
        <v>24</v>
      </c>
      <c r="K781" s="51">
        <v>1</v>
      </c>
      <c r="L781" s="52" t="s">
        <v>1351</v>
      </c>
      <c r="M781" s="53" t="s">
        <v>1008</v>
      </c>
      <c r="N781" s="53" t="s">
        <v>2863</v>
      </c>
      <c r="O781" s="53" t="s">
        <v>2836</v>
      </c>
      <c r="P781" s="47" t="s">
        <v>1324</v>
      </c>
      <c r="Q781" s="47" t="s">
        <v>416</v>
      </c>
      <c r="R781" s="51">
        <v>999</v>
      </c>
      <c r="S781" s="47" t="s">
        <v>17</v>
      </c>
      <c r="T781" s="47" t="s">
        <v>18</v>
      </c>
      <c r="U781" s="51">
        <v>2</v>
      </c>
      <c r="V781" s="51">
        <v>0</v>
      </c>
      <c r="W781" s="47" t="s">
        <v>19</v>
      </c>
      <c r="X781" s="47" t="s">
        <v>20</v>
      </c>
      <c r="Y781" s="54">
        <v>32</v>
      </c>
      <c r="Z781" s="55">
        <v>83.2</v>
      </c>
      <c r="AA781" s="45">
        <f t="shared" si="24"/>
        <v>32</v>
      </c>
      <c r="AB781" s="17"/>
      <c r="AC781" s="17"/>
      <c r="AD781" s="33"/>
    </row>
    <row r="782" spans="1:30" ht="150" customHeight="1">
      <c r="A782" s="2">
        <v>10040</v>
      </c>
      <c r="B782" s="2"/>
      <c r="C782" s="35">
        <v>2092434591153</v>
      </c>
      <c r="D782" s="47" t="s">
        <v>663</v>
      </c>
      <c r="E782" s="47" t="s">
        <v>664</v>
      </c>
      <c r="F782" s="37">
        <v>0</v>
      </c>
      <c r="G782" s="38">
        <f t="shared" si="25"/>
        <v>1</v>
      </c>
      <c r="H782" s="48">
        <v>0</v>
      </c>
      <c r="I782" s="49">
        <v>1</v>
      </c>
      <c r="J782" s="50">
        <v>28</v>
      </c>
      <c r="K782" s="51">
        <v>5</v>
      </c>
      <c r="L782" s="52" t="s">
        <v>1358</v>
      </c>
      <c r="M782" s="53" t="s">
        <v>1336</v>
      </c>
      <c r="N782" s="53" t="s">
        <v>2863</v>
      </c>
      <c r="O782" s="53" t="s">
        <v>2836</v>
      </c>
      <c r="P782" s="47" t="s">
        <v>1324</v>
      </c>
      <c r="Q782" s="47" t="s">
        <v>1359</v>
      </c>
      <c r="R782" s="51">
        <v>33</v>
      </c>
      <c r="S782" s="47" t="s">
        <v>17</v>
      </c>
      <c r="T782" s="47" t="s">
        <v>18</v>
      </c>
      <c r="U782" s="51">
        <v>2</v>
      </c>
      <c r="V782" s="51">
        <v>0</v>
      </c>
      <c r="W782" s="47" t="s">
        <v>19</v>
      </c>
      <c r="X782" s="47" t="s">
        <v>20</v>
      </c>
      <c r="Y782" s="54">
        <v>32</v>
      </c>
      <c r="Z782" s="55">
        <v>83.2</v>
      </c>
      <c r="AA782" s="45">
        <f t="shared" si="24"/>
        <v>32</v>
      </c>
      <c r="AB782" s="17"/>
      <c r="AC782" s="17"/>
      <c r="AD782" s="33"/>
    </row>
    <row r="783" spans="1:30" ht="150" customHeight="1">
      <c r="A783" s="2">
        <v>15578</v>
      </c>
      <c r="B783" s="2"/>
      <c r="C783" s="35">
        <v>2092434591160</v>
      </c>
      <c r="D783" s="47" t="s">
        <v>1356</v>
      </c>
      <c r="E783" s="47" t="s">
        <v>1357</v>
      </c>
      <c r="F783" s="37">
        <v>0</v>
      </c>
      <c r="G783" s="38">
        <f t="shared" si="25"/>
        <v>1</v>
      </c>
      <c r="H783" s="48">
        <v>0</v>
      </c>
      <c r="I783" s="49">
        <v>1</v>
      </c>
      <c r="J783" s="50">
        <v>29</v>
      </c>
      <c r="K783" s="51">
        <v>6</v>
      </c>
      <c r="L783" s="52" t="s">
        <v>1358</v>
      </c>
      <c r="M783" s="53" t="s">
        <v>1336</v>
      </c>
      <c r="N783" s="53" t="s">
        <v>2863</v>
      </c>
      <c r="O783" s="53" t="s">
        <v>2836</v>
      </c>
      <c r="P783" s="47" t="s">
        <v>1324</v>
      </c>
      <c r="Q783" s="47" t="s">
        <v>1359</v>
      </c>
      <c r="R783" s="51">
        <v>33</v>
      </c>
      <c r="S783" s="47" t="s">
        <v>17</v>
      </c>
      <c r="T783" s="47" t="s">
        <v>18</v>
      </c>
      <c r="U783" s="51">
        <v>2</v>
      </c>
      <c r="V783" s="51">
        <v>0</v>
      </c>
      <c r="W783" s="47" t="s">
        <v>19</v>
      </c>
      <c r="X783" s="47" t="s">
        <v>20</v>
      </c>
      <c r="Y783" s="54">
        <v>32</v>
      </c>
      <c r="Z783" s="55">
        <v>83.2</v>
      </c>
      <c r="AA783" s="45">
        <f t="shared" si="24"/>
        <v>32</v>
      </c>
      <c r="AB783" s="17"/>
      <c r="AC783" s="17"/>
      <c r="AD783" s="33"/>
    </row>
    <row r="784" spans="1:30" ht="150" customHeight="1">
      <c r="A784" s="2">
        <v>15579</v>
      </c>
      <c r="B784" s="2"/>
      <c r="C784" s="35">
        <v>2092434591122</v>
      </c>
      <c r="D784" s="47" t="s">
        <v>1356</v>
      </c>
      <c r="E784" s="47" t="s">
        <v>1357</v>
      </c>
      <c r="F784" s="37">
        <v>0</v>
      </c>
      <c r="G784" s="38">
        <f t="shared" si="25"/>
        <v>1</v>
      </c>
      <c r="H784" s="48">
        <v>0</v>
      </c>
      <c r="I784" s="49">
        <v>1</v>
      </c>
      <c r="J784" s="50">
        <v>25</v>
      </c>
      <c r="K784" s="51">
        <v>2</v>
      </c>
      <c r="L784" s="52" t="s">
        <v>1358</v>
      </c>
      <c r="M784" s="53" t="s">
        <v>1336</v>
      </c>
      <c r="N784" s="53" t="s">
        <v>2863</v>
      </c>
      <c r="O784" s="53" t="s">
        <v>2836</v>
      </c>
      <c r="P784" s="47" t="s">
        <v>1324</v>
      </c>
      <c r="Q784" s="47" t="s">
        <v>1359</v>
      </c>
      <c r="R784" s="51">
        <v>33</v>
      </c>
      <c r="S784" s="47" t="s">
        <v>17</v>
      </c>
      <c r="T784" s="47" t="s">
        <v>18</v>
      </c>
      <c r="U784" s="51">
        <v>2</v>
      </c>
      <c r="V784" s="51">
        <v>0</v>
      </c>
      <c r="W784" s="47" t="s">
        <v>19</v>
      </c>
      <c r="X784" s="47" t="s">
        <v>20</v>
      </c>
      <c r="Y784" s="54">
        <v>32</v>
      </c>
      <c r="Z784" s="55">
        <v>83.2</v>
      </c>
      <c r="AA784" s="45">
        <f t="shared" si="24"/>
        <v>32</v>
      </c>
      <c r="AB784" s="17"/>
      <c r="AC784" s="17"/>
      <c r="AD784" s="33"/>
    </row>
    <row r="785" spans="1:30" ht="150" customHeight="1">
      <c r="A785" s="2">
        <v>15580</v>
      </c>
      <c r="B785" s="2"/>
      <c r="C785" s="35">
        <v>2092434591146</v>
      </c>
      <c r="D785" s="47" t="s">
        <v>1356</v>
      </c>
      <c r="E785" s="47" t="s">
        <v>1357</v>
      </c>
      <c r="F785" s="37">
        <v>0</v>
      </c>
      <c r="G785" s="38">
        <f t="shared" si="25"/>
        <v>2</v>
      </c>
      <c r="H785" s="48">
        <v>0</v>
      </c>
      <c r="I785" s="49">
        <v>2</v>
      </c>
      <c r="J785" s="50">
        <v>27</v>
      </c>
      <c r="K785" s="51">
        <v>4</v>
      </c>
      <c r="L785" s="52" t="s">
        <v>1358</v>
      </c>
      <c r="M785" s="53" t="s">
        <v>1336</v>
      </c>
      <c r="N785" s="53" t="s">
        <v>2863</v>
      </c>
      <c r="O785" s="53" t="s">
        <v>2836</v>
      </c>
      <c r="P785" s="47" t="s">
        <v>1324</v>
      </c>
      <c r="Q785" s="47" t="s">
        <v>1359</v>
      </c>
      <c r="R785" s="51">
        <v>33</v>
      </c>
      <c r="S785" s="47" t="s">
        <v>17</v>
      </c>
      <c r="T785" s="47" t="s">
        <v>18</v>
      </c>
      <c r="U785" s="51">
        <v>2</v>
      </c>
      <c r="V785" s="51">
        <v>0</v>
      </c>
      <c r="W785" s="47" t="s">
        <v>19</v>
      </c>
      <c r="X785" s="47" t="s">
        <v>20</v>
      </c>
      <c r="Y785" s="54">
        <v>32</v>
      </c>
      <c r="Z785" s="55">
        <v>83.2</v>
      </c>
      <c r="AA785" s="45">
        <f t="shared" si="24"/>
        <v>64</v>
      </c>
      <c r="AB785" s="17"/>
      <c r="AC785" s="17"/>
      <c r="AD785" s="33"/>
    </row>
    <row r="786" spans="1:30" ht="150" customHeight="1">
      <c r="A786" s="2">
        <v>10052</v>
      </c>
      <c r="B786" s="2"/>
      <c r="C786" s="35">
        <v>2092434591290</v>
      </c>
      <c r="D786" s="47" t="s">
        <v>359</v>
      </c>
      <c r="E786" s="47" t="s">
        <v>360</v>
      </c>
      <c r="F786" s="37">
        <v>0</v>
      </c>
      <c r="G786" s="38">
        <f t="shared" si="25"/>
        <v>1</v>
      </c>
      <c r="H786" s="48">
        <v>0</v>
      </c>
      <c r="I786" s="49">
        <v>1</v>
      </c>
      <c r="J786" s="50">
        <v>28</v>
      </c>
      <c r="K786" s="51">
        <v>5</v>
      </c>
      <c r="L786" s="52" t="s">
        <v>1360</v>
      </c>
      <c r="M786" s="53" t="s">
        <v>1336</v>
      </c>
      <c r="N786" s="53" t="s">
        <v>2863</v>
      </c>
      <c r="O786" s="53" t="s">
        <v>2836</v>
      </c>
      <c r="P786" s="47" t="s">
        <v>1324</v>
      </c>
      <c r="Q786" s="47" t="s">
        <v>1359</v>
      </c>
      <c r="R786" s="51">
        <v>40</v>
      </c>
      <c r="S786" s="47" t="s">
        <v>17</v>
      </c>
      <c r="T786" s="47" t="s">
        <v>18</v>
      </c>
      <c r="U786" s="51">
        <v>2</v>
      </c>
      <c r="V786" s="51">
        <v>0</v>
      </c>
      <c r="W786" s="47" t="s">
        <v>19</v>
      </c>
      <c r="X786" s="47" t="s">
        <v>20</v>
      </c>
      <c r="Y786" s="54">
        <v>32</v>
      </c>
      <c r="Z786" s="55">
        <v>83.2</v>
      </c>
      <c r="AA786" s="45">
        <f t="shared" si="24"/>
        <v>32</v>
      </c>
      <c r="AB786" s="17"/>
      <c r="AC786" s="17"/>
      <c r="AD786" s="33"/>
    </row>
    <row r="787" spans="1:30" ht="150" customHeight="1">
      <c r="A787" s="2">
        <v>15575</v>
      </c>
      <c r="B787" s="2"/>
      <c r="C787" s="35">
        <v>2092434591306</v>
      </c>
      <c r="D787" s="47" t="s">
        <v>1356</v>
      </c>
      <c r="E787" s="47" t="s">
        <v>1357</v>
      </c>
      <c r="F787" s="37">
        <v>0</v>
      </c>
      <c r="G787" s="38">
        <f t="shared" si="25"/>
        <v>2</v>
      </c>
      <c r="H787" s="48">
        <v>0</v>
      </c>
      <c r="I787" s="49">
        <v>2</v>
      </c>
      <c r="J787" s="50">
        <v>29</v>
      </c>
      <c r="K787" s="51">
        <v>6</v>
      </c>
      <c r="L787" s="52" t="s">
        <v>1360</v>
      </c>
      <c r="M787" s="53" t="s">
        <v>1336</v>
      </c>
      <c r="N787" s="53" t="s">
        <v>2863</v>
      </c>
      <c r="O787" s="53" t="s">
        <v>2836</v>
      </c>
      <c r="P787" s="47" t="s">
        <v>1324</v>
      </c>
      <c r="Q787" s="47" t="s">
        <v>1359</v>
      </c>
      <c r="R787" s="51">
        <v>40</v>
      </c>
      <c r="S787" s="47" t="s">
        <v>17</v>
      </c>
      <c r="T787" s="47" t="s">
        <v>18</v>
      </c>
      <c r="U787" s="51">
        <v>2</v>
      </c>
      <c r="V787" s="51">
        <v>0</v>
      </c>
      <c r="W787" s="47" t="s">
        <v>19</v>
      </c>
      <c r="X787" s="47" t="s">
        <v>20</v>
      </c>
      <c r="Y787" s="54">
        <v>32</v>
      </c>
      <c r="Z787" s="55">
        <v>83.2</v>
      </c>
      <c r="AA787" s="45">
        <f t="shared" si="24"/>
        <v>64</v>
      </c>
      <c r="AB787" s="17"/>
      <c r="AC787" s="17"/>
      <c r="AD787" s="33"/>
    </row>
    <row r="788" spans="1:30" ht="150" customHeight="1">
      <c r="A788" s="2">
        <v>15576</v>
      </c>
      <c r="B788" s="2"/>
      <c r="C788" s="35">
        <v>2092434591276</v>
      </c>
      <c r="D788" s="47" t="s">
        <v>1356</v>
      </c>
      <c r="E788" s="47" t="s">
        <v>1357</v>
      </c>
      <c r="F788" s="37">
        <v>0</v>
      </c>
      <c r="G788" s="38">
        <f t="shared" si="25"/>
        <v>1</v>
      </c>
      <c r="H788" s="48">
        <v>0</v>
      </c>
      <c r="I788" s="49">
        <v>1</v>
      </c>
      <c r="J788" s="50">
        <v>26</v>
      </c>
      <c r="K788" s="51">
        <v>3</v>
      </c>
      <c r="L788" s="52" t="s">
        <v>1360</v>
      </c>
      <c r="M788" s="53" t="s">
        <v>1336</v>
      </c>
      <c r="N788" s="53" t="s">
        <v>2863</v>
      </c>
      <c r="O788" s="53" t="s">
        <v>2836</v>
      </c>
      <c r="P788" s="47" t="s">
        <v>1324</v>
      </c>
      <c r="Q788" s="47" t="s">
        <v>1359</v>
      </c>
      <c r="R788" s="51">
        <v>40</v>
      </c>
      <c r="S788" s="47" t="s">
        <v>17</v>
      </c>
      <c r="T788" s="47" t="s">
        <v>18</v>
      </c>
      <c r="U788" s="51">
        <v>2</v>
      </c>
      <c r="V788" s="51">
        <v>0</v>
      </c>
      <c r="W788" s="47" t="s">
        <v>19</v>
      </c>
      <c r="X788" s="47" t="s">
        <v>20</v>
      </c>
      <c r="Y788" s="54">
        <v>32</v>
      </c>
      <c r="Z788" s="55">
        <v>83.2</v>
      </c>
      <c r="AA788" s="45">
        <f t="shared" si="24"/>
        <v>32</v>
      </c>
      <c r="AB788" s="17"/>
      <c r="AC788" s="17"/>
      <c r="AD788" s="33"/>
    </row>
    <row r="789" spans="1:30" ht="150" customHeight="1">
      <c r="A789" s="2">
        <v>15577</v>
      </c>
      <c r="B789" s="2"/>
      <c r="C789" s="35">
        <v>2092434591283</v>
      </c>
      <c r="D789" s="47" t="s">
        <v>1356</v>
      </c>
      <c r="E789" s="47" t="s">
        <v>1357</v>
      </c>
      <c r="F789" s="37">
        <v>0</v>
      </c>
      <c r="G789" s="38">
        <f t="shared" si="25"/>
        <v>1</v>
      </c>
      <c r="H789" s="48">
        <v>0</v>
      </c>
      <c r="I789" s="49">
        <v>1</v>
      </c>
      <c r="J789" s="50">
        <v>27</v>
      </c>
      <c r="K789" s="51">
        <v>4</v>
      </c>
      <c r="L789" s="52" t="s">
        <v>1360</v>
      </c>
      <c r="M789" s="53" t="s">
        <v>1336</v>
      </c>
      <c r="N789" s="53" t="s">
        <v>2863</v>
      </c>
      <c r="O789" s="53" t="s">
        <v>2836</v>
      </c>
      <c r="P789" s="47" t="s">
        <v>1324</v>
      </c>
      <c r="Q789" s="47" t="s">
        <v>1359</v>
      </c>
      <c r="R789" s="51">
        <v>40</v>
      </c>
      <c r="S789" s="47" t="s">
        <v>17</v>
      </c>
      <c r="T789" s="47" t="s">
        <v>18</v>
      </c>
      <c r="U789" s="51">
        <v>2</v>
      </c>
      <c r="V789" s="51">
        <v>0</v>
      </c>
      <c r="W789" s="47" t="s">
        <v>19</v>
      </c>
      <c r="X789" s="47" t="s">
        <v>20</v>
      </c>
      <c r="Y789" s="54">
        <v>32</v>
      </c>
      <c r="Z789" s="55">
        <v>83.2</v>
      </c>
      <c r="AA789" s="45">
        <f t="shared" si="24"/>
        <v>32</v>
      </c>
      <c r="AB789" s="17"/>
      <c r="AC789" s="17"/>
      <c r="AD789" s="33"/>
    </row>
    <row r="790" spans="1:30" ht="150" customHeight="1">
      <c r="A790" s="2">
        <v>15586</v>
      </c>
      <c r="B790" s="2"/>
      <c r="C790" s="35">
        <v>2092434611486</v>
      </c>
      <c r="D790" s="47" t="s">
        <v>1368</v>
      </c>
      <c r="E790" s="47" t="s">
        <v>1369</v>
      </c>
      <c r="F790" s="37">
        <v>0</v>
      </c>
      <c r="G790" s="38">
        <f t="shared" si="25"/>
        <v>2</v>
      </c>
      <c r="H790" s="48">
        <v>0</v>
      </c>
      <c r="I790" s="49">
        <v>2</v>
      </c>
      <c r="J790" s="50">
        <v>24</v>
      </c>
      <c r="K790" s="51">
        <v>1</v>
      </c>
      <c r="L790" s="52" t="s">
        <v>1363</v>
      </c>
      <c r="M790" s="53" t="s">
        <v>1336</v>
      </c>
      <c r="N790" s="53" t="s">
        <v>2863</v>
      </c>
      <c r="O790" s="53" t="s">
        <v>2836</v>
      </c>
      <c r="P790" s="47" t="s">
        <v>1324</v>
      </c>
      <c r="Q790" s="47" t="s">
        <v>1359</v>
      </c>
      <c r="R790" s="51">
        <v>814</v>
      </c>
      <c r="S790" s="47" t="s">
        <v>17</v>
      </c>
      <c r="T790" s="47" t="s">
        <v>18</v>
      </c>
      <c r="U790" s="51">
        <v>2</v>
      </c>
      <c r="V790" s="51">
        <v>0</v>
      </c>
      <c r="W790" s="47" t="s">
        <v>19</v>
      </c>
      <c r="X790" s="47" t="s">
        <v>20</v>
      </c>
      <c r="Y790" s="54">
        <v>32</v>
      </c>
      <c r="Z790" s="55">
        <v>83.2</v>
      </c>
      <c r="AA790" s="45">
        <f t="shared" si="24"/>
        <v>64</v>
      </c>
      <c r="AB790" s="17"/>
      <c r="AC790" s="17"/>
      <c r="AD790" s="33"/>
    </row>
    <row r="791" spans="1:30" ht="150" customHeight="1">
      <c r="A791" s="2">
        <v>15589</v>
      </c>
      <c r="B791" s="2"/>
      <c r="C791" s="35">
        <v>2092434591368</v>
      </c>
      <c r="D791" s="47" t="s">
        <v>1366</v>
      </c>
      <c r="E791" s="47" t="s">
        <v>1367</v>
      </c>
      <c r="F791" s="37">
        <v>0</v>
      </c>
      <c r="G791" s="38">
        <f t="shared" si="25"/>
        <v>8</v>
      </c>
      <c r="H791" s="48">
        <v>0</v>
      </c>
      <c r="I791" s="49">
        <v>8</v>
      </c>
      <c r="J791" s="50">
        <v>26</v>
      </c>
      <c r="K791" s="51">
        <v>3</v>
      </c>
      <c r="L791" s="52" t="s">
        <v>1363</v>
      </c>
      <c r="M791" s="53" t="s">
        <v>1336</v>
      </c>
      <c r="N791" s="53" t="s">
        <v>2863</v>
      </c>
      <c r="O791" s="53" t="s">
        <v>2836</v>
      </c>
      <c r="P791" s="47" t="s">
        <v>1324</v>
      </c>
      <c r="Q791" s="47" t="s">
        <v>1359</v>
      </c>
      <c r="R791" s="51">
        <v>814</v>
      </c>
      <c r="S791" s="47" t="s">
        <v>17</v>
      </c>
      <c r="T791" s="47" t="s">
        <v>18</v>
      </c>
      <c r="U791" s="51">
        <v>2</v>
      </c>
      <c r="V791" s="51">
        <v>0</v>
      </c>
      <c r="W791" s="47" t="s">
        <v>19</v>
      </c>
      <c r="X791" s="47" t="s">
        <v>20</v>
      </c>
      <c r="Y791" s="54">
        <v>32</v>
      </c>
      <c r="Z791" s="55">
        <v>83.2</v>
      </c>
      <c r="AA791" s="45">
        <f t="shared" si="24"/>
        <v>256</v>
      </c>
      <c r="AB791" s="17"/>
      <c r="AC791" s="17"/>
      <c r="AD791" s="33"/>
    </row>
    <row r="792" spans="1:30" ht="150" customHeight="1">
      <c r="A792" s="2">
        <v>15591</v>
      </c>
      <c r="B792" s="2"/>
      <c r="C792" s="35">
        <v>2092434591375</v>
      </c>
      <c r="D792" s="47" t="s">
        <v>1366</v>
      </c>
      <c r="E792" s="47" t="s">
        <v>1367</v>
      </c>
      <c r="F792" s="37">
        <v>0</v>
      </c>
      <c r="G792" s="38">
        <f t="shared" si="25"/>
        <v>4</v>
      </c>
      <c r="H792" s="48">
        <v>1</v>
      </c>
      <c r="I792" s="49">
        <v>3</v>
      </c>
      <c r="J792" s="50">
        <v>27</v>
      </c>
      <c r="K792" s="51">
        <v>4</v>
      </c>
      <c r="L792" s="52" t="s">
        <v>1363</v>
      </c>
      <c r="M792" s="53" t="s">
        <v>1336</v>
      </c>
      <c r="N792" s="53" t="s">
        <v>2863</v>
      </c>
      <c r="O792" s="53" t="s">
        <v>2836</v>
      </c>
      <c r="P792" s="47" t="s">
        <v>1324</v>
      </c>
      <c r="Q792" s="47" t="s">
        <v>1359</v>
      </c>
      <c r="R792" s="51">
        <v>814</v>
      </c>
      <c r="S792" s="47" t="s">
        <v>17</v>
      </c>
      <c r="T792" s="47" t="s">
        <v>18</v>
      </c>
      <c r="U792" s="51">
        <v>2</v>
      </c>
      <c r="V792" s="51">
        <v>0</v>
      </c>
      <c r="W792" s="47" t="s">
        <v>19</v>
      </c>
      <c r="X792" s="47" t="s">
        <v>20</v>
      </c>
      <c r="Y792" s="54">
        <v>32</v>
      </c>
      <c r="Z792" s="55">
        <v>83.2</v>
      </c>
      <c r="AA792" s="45">
        <f t="shared" si="24"/>
        <v>128</v>
      </c>
      <c r="AB792" s="17"/>
      <c r="AC792" s="17"/>
      <c r="AD792" s="33"/>
    </row>
    <row r="793" spans="1:30" ht="150" customHeight="1">
      <c r="A793" s="2">
        <v>15592</v>
      </c>
      <c r="B793" s="2"/>
      <c r="C793" s="35">
        <v>2092434591382</v>
      </c>
      <c r="D793" s="47" t="s">
        <v>1364</v>
      </c>
      <c r="E793" s="47" t="s">
        <v>1365</v>
      </c>
      <c r="F793" s="37">
        <v>0</v>
      </c>
      <c r="G793" s="38">
        <f t="shared" si="25"/>
        <v>8</v>
      </c>
      <c r="H793" s="48">
        <v>0</v>
      </c>
      <c r="I793" s="49">
        <v>8</v>
      </c>
      <c r="J793" s="50">
        <v>28</v>
      </c>
      <c r="K793" s="51">
        <v>5</v>
      </c>
      <c r="L793" s="52" t="s">
        <v>1363</v>
      </c>
      <c r="M793" s="53" t="s">
        <v>1336</v>
      </c>
      <c r="N793" s="53" t="s">
        <v>2863</v>
      </c>
      <c r="O793" s="53" t="s">
        <v>2836</v>
      </c>
      <c r="P793" s="47" t="s">
        <v>1324</v>
      </c>
      <c r="Q793" s="47" t="s">
        <v>1359</v>
      </c>
      <c r="R793" s="51">
        <v>814</v>
      </c>
      <c r="S793" s="47" t="s">
        <v>17</v>
      </c>
      <c r="T793" s="47" t="s">
        <v>18</v>
      </c>
      <c r="U793" s="51">
        <v>2</v>
      </c>
      <c r="V793" s="51">
        <v>0</v>
      </c>
      <c r="W793" s="47" t="s">
        <v>19</v>
      </c>
      <c r="X793" s="47" t="s">
        <v>20</v>
      </c>
      <c r="Y793" s="54">
        <v>32</v>
      </c>
      <c r="Z793" s="55">
        <v>83.2</v>
      </c>
      <c r="AA793" s="45">
        <f t="shared" si="24"/>
        <v>256</v>
      </c>
      <c r="AB793" s="17"/>
      <c r="AC793" s="17"/>
      <c r="AD793" s="33"/>
    </row>
    <row r="794" spans="1:30" ht="150" customHeight="1">
      <c r="A794" s="2">
        <v>15593</v>
      </c>
      <c r="B794" s="2"/>
      <c r="C794" s="35">
        <v>2092434591351</v>
      </c>
      <c r="D794" s="47" t="s">
        <v>1364</v>
      </c>
      <c r="E794" s="47" t="s">
        <v>1365</v>
      </c>
      <c r="F794" s="37">
        <v>0</v>
      </c>
      <c r="G794" s="38">
        <f t="shared" si="25"/>
        <v>5</v>
      </c>
      <c r="H794" s="48">
        <v>0</v>
      </c>
      <c r="I794" s="49">
        <v>5</v>
      </c>
      <c r="J794" s="50">
        <v>25</v>
      </c>
      <c r="K794" s="51">
        <v>2</v>
      </c>
      <c r="L794" s="52" t="s">
        <v>1363</v>
      </c>
      <c r="M794" s="53" t="s">
        <v>1336</v>
      </c>
      <c r="N794" s="53" t="s">
        <v>2863</v>
      </c>
      <c r="O794" s="53" t="s">
        <v>2836</v>
      </c>
      <c r="P794" s="47" t="s">
        <v>1324</v>
      </c>
      <c r="Q794" s="47" t="s">
        <v>1359</v>
      </c>
      <c r="R794" s="51">
        <v>814</v>
      </c>
      <c r="S794" s="47" t="s">
        <v>17</v>
      </c>
      <c r="T794" s="47" t="s">
        <v>18</v>
      </c>
      <c r="U794" s="51">
        <v>2</v>
      </c>
      <c r="V794" s="51">
        <v>0</v>
      </c>
      <c r="W794" s="47" t="s">
        <v>19</v>
      </c>
      <c r="X794" s="47" t="s">
        <v>20</v>
      </c>
      <c r="Y794" s="54">
        <v>32</v>
      </c>
      <c r="Z794" s="55">
        <v>83.2</v>
      </c>
      <c r="AA794" s="45">
        <f t="shared" si="24"/>
        <v>160</v>
      </c>
      <c r="AB794" s="17"/>
      <c r="AC794" s="17"/>
      <c r="AD794" s="33"/>
    </row>
    <row r="795" spans="1:30" ht="150" customHeight="1">
      <c r="A795" s="2">
        <v>15597</v>
      </c>
      <c r="B795" s="2"/>
      <c r="C795" s="35">
        <v>2092434611509</v>
      </c>
      <c r="D795" s="47" t="s">
        <v>1361</v>
      </c>
      <c r="E795" s="47" t="s">
        <v>1362</v>
      </c>
      <c r="F795" s="37">
        <v>0</v>
      </c>
      <c r="G795" s="38">
        <f t="shared" si="25"/>
        <v>1</v>
      </c>
      <c r="H795" s="48">
        <v>0</v>
      </c>
      <c r="I795" s="49">
        <v>1</v>
      </c>
      <c r="J795" s="50">
        <v>31</v>
      </c>
      <c r="K795" s="51">
        <v>8</v>
      </c>
      <c r="L795" s="52" t="s">
        <v>1363</v>
      </c>
      <c r="M795" s="53" t="s">
        <v>1336</v>
      </c>
      <c r="N795" s="53" t="s">
        <v>2863</v>
      </c>
      <c r="O795" s="53" t="s">
        <v>2836</v>
      </c>
      <c r="P795" s="47" t="s">
        <v>1324</v>
      </c>
      <c r="Q795" s="47" t="s">
        <v>1359</v>
      </c>
      <c r="R795" s="51">
        <v>814</v>
      </c>
      <c r="S795" s="47" t="s">
        <v>17</v>
      </c>
      <c r="T795" s="47" t="s">
        <v>18</v>
      </c>
      <c r="U795" s="51">
        <v>2</v>
      </c>
      <c r="V795" s="51">
        <v>0</v>
      </c>
      <c r="W795" s="47" t="s">
        <v>19</v>
      </c>
      <c r="X795" s="47" t="s">
        <v>20</v>
      </c>
      <c r="Y795" s="54">
        <v>32</v>
      </c>
      <c r="Z795" s="55">
        <v>83.2</v>
      </c>
      <c r="AA795" s="45">
        <f t="shared" si="24"/>
        <v>32</v>
      </c>
      <c r="AB795" s="17"/>
      <c r="AC795" s="17"/>
      <c r="AD795" s="33"/>
    </row>
    <row r="796" spans="1:30" ht="150" customHeight="1">
      <c r="A796" s="2">
        <v>15598</v>
      </c>
      <c r="B796" s="2"/>
      <c r="C796" s="35">
        <v>2092434611493</v>
      </c>
      <c r="D796" s="47" t="s">
        <v>1361</v>
      </c>
      <c r="E796" s="47" t="s">
        <v>1362</v>
      </c>
      <c r="F796" s="37">
        <v>0</v>
      </c>
      <c r="G796" s="38">
        <f t="shared" si="25"/>
        <v>1</v>
      </c>
      <c r="H796" s="48">
        <v>0</v>
      </c>
      <c r="I796" s="49">
        <v>1</v>
      </c>
      <c r="J796" s="50">
        <v>30</v>
      </c>
      <c r="K796" s="51">
        <v>7</v>
      </c>
      <c r="L796" s="52" t="s">
        <v>1363</v>
      </c>
      <c r="M796" s="53" t="s">
        <v>1336</v>
      </c>
      <c r="N796" s="53" t="s">
        <v>2863</v>
      </c>
      <c r="O796" s="53" t="s">
        <v>2836</v>
      </c>
      <c r="P796" s="47" t="s">
        <v>1324</v>
      </c>
      <c r="Q796" s="47" t="s">
        <v>1359</v>
      </c>
      <c r="R796" s="51">
        <v>814</v>
      </c>
      <c r="S796" s="47" t="s">
        <v>17</v>
      </c>
      <c r="T796" s="47" t="s">
        <v>18</v>
      </c>
      <c r="U796" s="51">
        <v>2</v>
      </c>
      <c r="V796" s="51">
        <v>0</v>
      </c>
      <c r="W796" s="47" t="s">
        <v>19</v>
      </c>
      <c r="X796" s="47" t="s">
        <v>20</v>
      </c>
      <c r="Y796" s="54">
        <v>32</v>
      </c>
      <c r="Z796" s="55">
        <v>83.2</v>
      </c>
      <c r="AA796" s="45">
        <f t="shared" si="24"/>
        <v>32</v>
      </c>
      <c r="AB796" s="17"/>
      <c r="AC796" s="17"/>
      <c r="AD796" s="33"/>
    </row>
    <row r="797" spans="1:30" ht="150" customHeight="1">
      <c r="A797" s="2">
        <v>15599</v>
      </c>
      <c r="B797" s="2"/>
      <c r="C797" s="35">
        <v>2092434591399</v>
      </c>
      <c r="D797" s="47" t="s">
        <v>1361</v>
      </c>
      <c r="E797" s="47" t="s">
        <v>1362</v>
      </c>
      <c r="F797" s="37">
        <v>0</v>
      </c>
      <c r="G797" s="38">
        <f t="shared" si="25"/>
        <v>5</v>
      </c>
      <c r="H797" s="48">
        <v>0</v>
      </c>
      <c r="I797" s="49">
        <v>5</v>
      </c>
      <c r="J797" s="50">
        <v>29</v>
      </c>
      <c r="K797" s="51">
        <v>6</v>
      </c>
      <c r="L797" s="52" t="s">
        <v>1363</v>
      </c>
      <c r="M797" s="53" t="s">
        <v>1336</v>
      </c>
      <c r="N797" s="53" t="s">
        <v>2863</v>
      </c>
      <c r="O797" s="53" t="s">
        <v>2836</v>
      </c>
      <c r="P797" s="47" t="s">
        <v>1324</v>
      </c>
      <c r="Q797" s="47" t="s">
        <v>1359</v>
      </c>
      <c r="R797" s="51">
        <v>814</v>
      </c>
      <c r="S797" s="47" t="s">
        <v>17</v>
      </c>
      <c r="T797" s="47" t="s">
        <v>18</v>
      </c>
      <c r="U797" s="51">
        <v>2</v>
      </c>
      <c r="V797" s="51">
        <v>0</v>
      </c>
      <c r="W797" s="47" t="s">
        <v>19</v>
      </c>
      <c r="X797" s="47" t="s">
        <v>20</v>
      </c>
      <c r="Y797" s="54">
        <v>32</v>
      </c>
      <c r="Z797" s="55">
        <v>83.2</v>
      </c>
      <c r="AA797" s="45">
        <f t="shared" si="24"/>
        <v>160</v>
      </c>
      <c r="AB797" s="17"/>
      <c r="AC797" s="17"/>
      <c r="AD797" s="33"/>
    </row>
    <row r="798" spans="1:30" ht="150" customHeight="1">
      <c r="A798" s="2">
        <v>14877</v>
      </c>
      <c r="B798" s="2"/>
      <c r="C798" s="35">
        <v>2092434611523</v>
      </c>
      <c r="D798" s="47" t="s">
        <v>707</v>
      </c>
      <c r="E798" s="47" t="s">
        <v>708</v>
      </c>
      <c r="F798" s="37">
        <v>1</v>
      </c>
      <c r="G798" s="38">
        <f t="shared" si="25"/>
        <v>1</v>
      </c>
      <c r="H798" s="48">
        <v>0</v>
      </c>
      <c r="I798" s="49">
        <v>1</v>
      </c>
      <c r="J798" s="50">
        <v>23</v>
      </c>
      <c r="K798" s="51">
        <v>0</v>
      </c>
      <c r="L798" s="52" t="s">
        <v>1370</v>
      </c>
      <c r="M798" s="53" t="s">
        <v>1336</v>
      </c>
      <c r="N798" s="53" t="s">
        <v>2863</v>
      </c>
      <c r="O798" s="53" t="s">
        <v>2836</v>
      </c>
      <c r="P798" s="47" t="s">
        <v>1324</v>
      </c>
      <c r="Q798" s="47" t="s">
        <v>1359</v>
      </c>
      <c r="R798" s="51">
        <v>999</v>
      </c>
      <c r="S798" s="47" t="s">
        <v>17</v>
      </c>
      <c r="T798" s="47" t="s">
        <v>18</v>
      </c>
      <c r="U798" s="51">
        <v>2</v>
      </c>
      <c r="V798" s="51">
        <v>0</v>
      </c>
      <c r="W798" s="47" t="s">
        <v>19</v>
      </c>
      <c r="X798" s="47" t="s">
        <v>20</v>
      </c>
      <c r="Y798" s="54">
        <v>32</v>
      </c>
      <c r="Z798" s="55">
        <v>83.2</v>
      </c>
      <c r="AA798" s="45">
        <f t="shared" si="24"/>
        <v>32</v>
      </c>
      <c r="AB798" s="17"/>
      <c r="AC798" s="17"/>
      <c r="AD798" s="33"/>
    </row>
    <row r="799" spans="1:30" ht="150" customHeight="1">
      <c r="A799" s="2">
        <v>15205</v>
      </c>
      <c r="B799" s="2"/>
      <c r="C799" s="35">
        <v>2092434497233</v>
      </c>
      <c r="D799" s="47" t="s">
        <v>1383</v>
      </c>
      <c r="E799" s="47" t="s">
        <v>1384</v>
      </c>
      <c r="F799" s="37">
        <v>15</v>
      </c>
      <c r="G799" s="38">
        <f t="shared" si="25"/>
        <v>14</v>
      </c>
      <c r="H799" s="48">
        <v>0</v>
      </c>
      <c r="I799" s="49">
        <v>14</v>
      </c>
      <c r="J799" s="50">
        <v>24</v>
      </c>
      <c r="K799" s="51">
        <v>1</v>
      </c>
      <c r="L799" s="52" t="s">
        <v>1377</v>
      </c>
      <c r="M799" s="53" t="s">
        <v>1378</v>
      </c>
      <c r="N799" s="53" t="s">
        <v>2863</v>
      </c>
      <c r="O799" s="53" t="s">
        <v>2835</v>
      </c>
      <c r="P799" s="47" t="s">
        <v>1379</v>
      </c>
      <c r="Q799" s="47" t="s">
        <v>1380</v>
      </c>
      <c r="R799" s="51">
        <v>2</v>
      </c>
      <c r="S799" s="47" t="s">
        <v>17</v>
      </c>
      <c r="T799" s="47" t="s">
        <v>18</v>
      </c>
      <c r="U799" s="51">
        <v>2</v>
      </c>
      <c r="V799" s="51">
        <v>0</v>
      </c>
      <c r="W799" s="47" t="s">
        <v>19</v>
      </c>
      <c r="X799" s="47" t="s">
        <v>20</v>
      </c>
      <c r="Y799" s="54">
        <v>39</v>
      </c>
      <c r="Z799" s="55">
        <v>101.4</v>
      </c>
      <c r="AA799" s="45">
        <f t="shared" si="24"/>
        <v>546</v>
      </c>
      <c r="AB799" s="17"/>
      <c r="AC799" s="17"/>
      <c r="AD799" s="33"/>
    </row>
    <row r="800" spans="1:30" ht="150" customHeight="1">
      <c r="A800" s="2">
        <v>15207</v>
      </c>
      <c r="B800" s="2"/>
      <c r="C800" s="35">
        <v>2092434497226</v>
      </c>
      <c r="D800" s="47" t="s">
        <v>1383</v>
      </c>
      <c r="E800" s="47" t="s">
        <v>1384</v>
      </c>
      <c r="F800" s="37">
        <v>13</v>
      </c>
      <c r="G800" s="38">
        <f t="shared" si="25"/>
        <v>13</v>
      </c>
      <c r="H800" s="48">
        <v>0</v>
      </c>
      <c r="I800" s="49">
        <v>13</v>
      </c>
      <c r="J800" s="50">
        <v>23</v>
      </c>
      <c r="K800" s="51">
        <v>0</v>
      </c>
      <c r="L800" s="52" t="s">
        <v>1377</v>
      </c>
      <c r="M800" s="53" t="s">
        <v>1378</v>
      </c>
      <c r="N800" s="53" t="s">
        <v>2863</v>
      </c>
      <c r="O800" s="53" t="s">
        <v>2835</v>
      </c>
      <c r="P800" s="47" t="s">
        <v>1379</v>
      </c>
      <c r="Q800" s="47" t="s">
        <v>1380</v>
      </c>
      <c r="R800" s="51">
        <v>2</v>
      </c>
      <c r="S800" s="47" t="s">
        <v>17</v>
      </c>
      <c r="T800" s="47" t="s">
        <v>18</v>
      </c>
      <c r="U800" s="51">
        <v>2</v>
      </c>
      <c r="V800" s="51">
        <v>0</v>
      </c>
      <c r="W800" s="47" t="s">
        <v>19</v>
      </c>
      <c r="X800" s="47" t="s">
        <v>20</v>
      </c>
      <c r="Y800" s="54">
        <v>39</v>
      </c>
      <c r="Z800" s="55">
        <v>101.4</v>
      </c>
      <c r="AA800" s="45">
        <f t="shared" si="24"/>
        <v>507</v>
      </c>
      <c r="AB800" s="17"/>
      <c r="AC800" s="17"/>
      <c r="AD800" s="33"/>
    </row>
    <row r="801" spans="1:30" ht="150" customHeight="1">
      <c r="A801" s="2">
        <v>15208</v>
      </c>
      <c r="B801" s="2"/>
      <c r="C801" s="35">
        <v>2092434497271</v>
      </c>
      <c r="D801" s="47" t="s">
        <v>1381</v>
      </c>
      <c r="E801" s="47" t="s">
        <v>1382</v>
      </c>
      <c r="F801" s="37">
        <v>11</v>
      </c>
      <c r="G801" s="38">
        <f t="shared" si="25"/>
        <v>4</v>
      </c>
      <c r="H801" s="48">
        <v>0</v>
      </c>
      <c r="I801" s="49">
        <v>4</v>
      </c>
      <c r="J801" s="50">
        <v>28</v>
      </c>
      <c r="K801" s="51">
        <v>5</v>
      </c>
      <c r="L801" s="52" t="s">
        <v>1377</v>
      </c>
      <c r="M801" s="53" t="s">
        <v>1378</v>
      </c>
      <c r="N801" s="53" t="s">
        <v>2863</v>
      </c>
      <c r="O801" s="53" t="s">
        <v>2835</v>
      </c>
      <c r="P801" s="47" t="s">
        <v>1379</v>
      </c>
      <c r="Q801" s="47" t="s">
        <v>1380</v>
      </c>
      <c r="R801" s="51">
        <v>2</v>
      </c>
      <c r="S801" s="47" t="s">
        <v>17</v>
      </c>
      <c r="T801" s="47" t="s">
        <v>18</v>
      </c>
      <c r="U801" s="51">
        <v>2</v>
      </c>
      <c r="V801" s="51">
        <v>0</v>
      </c>
      <c r="W801" s="47" t="s">
        <v>19</v>
      </c>
      <c r="X801" s="47" t="s">
        <v>20</v>
      </c>
      <c r="Y801" s="54">
        <v>39</v>
      </c>
      <c r="Z801" s="55">
        <v>101.4</v>
      </c>
      <c r="AA801" s="45">
        <f t="shared" si="24"/>
        <v>156</v>
      </c>
      <c r="AB801" s="17"/>
      <c r="AC801" s="17"/>
      <c r="AD801" s="33"/>
    </row>
    <row r="802" spans="1:30" ht="150" customHeight="1">
      <c r="A802" s="2">
        <v>15212</v>
      </c>
      <c r="B802" s="2"/>
      <c r="C802" s="35">
        <v>2092434497257</v>
      </c>
      <c r="D802" s="47" t="s">
        <v>1375</v>
      </c>
      <c r="E802" s="47" t="s">
        <v>1376</v>
      </c>
      <c r="F802" s="37">
        <v>11</v>
      </c>
      <c r="G802" s="38">
        <f t="shared" si="25"/>
        <v>10</v>
      </c>
      <c r="H802" s="48">
        <v>0</v>
      </c>
      <c r="I802" s="49">
        <v>10</v>
      </c>
      <c r="J802" s="50">
        <v>26</v>
      </c>
      <c r="K802" s="51">
        <v>3</v>
      </c>
      <c r="L802" s="52" t="s">
        <v>1377</v>
      </c>
      <c r="M802" s="53" t="s">
        <v>1378</v>
      </c>
      <c r="N802" s="53" t="s">
        <v>2863</v>
      </c>
      <c r="O802" s="53" t="s">
        <v>2835</v>
      </c>
      <c r="P802" s="47" t="s">
        <v>1379</v>
      </c>
      <c r="Q802" s="47" t="s">
        <v>1380</v>
      </c>
      <c r="R802" s="51">
        <v>2</v>
      </c>
      <c r="S802" s="47" t="s">
        <v>17</v>
      </c>
      <c r="T802" s="47" t="s">
        <v>18</v>
      </c>
      <c r="U802" s="51">
        <v>2</v>
      </c>
      <c r="V802" s="51">
        <v>0</v>
      </c>
      <c r="W802" s="47" t="s">
        <v>19</v>
      </c>
      <c r="X802" s="47" t="s">
        <v>20</v>
      </c>
      <c r="Y802" s="54">
        <v>39</v>
      </c>
      <c r="Z802" s="55">
        <v>101.4</v>
      </c>
      <c r="AA802" s="45">
        <f t="shared" si="24"/>
        <v>390</v>
      </c>
      <c r="AB802" s="17"/>
      <c r="AC802" s="17"/>
      <c r="AD802" s="33"/>
    </row>
    <row r="803" spans="1:30" ht="150" customHeight="1">
      <c r="A803" s="2">
        <v>15213</v>
      </c>
      <c r="B803" s="2"/>
      <c r="C803" s="35">
        <v>2092434497264</v>
      </c>
      <c r="D803" s="47" t="s">
        <v>1375</v>
      </c>
      <c r="E803" s="47" t="s">
        <v>1376</v>
      </c>
      <c r="F803" s="37">
        <v>14</v>
      </c>
      <c r="G803" s="38">
        <f t="shared" si="25"/>
        <v>12</v>
      </c>
      <c r="H803" s="48">
        <v>1</v>
      </c>
      <c r="I803" s="49">
        <v>11</v>
      </c>
      <c r="J803" s="50">
        <v>27</v>
      </c>
      <c r="K803" s="51">
        <v>4</v>
      </c>
      <c r="L803" s="52" t="s">
        <v>1377</v>
      </c>
      <c r="M803" s="53" t="s">
        <v>1378</v>
      </c>
      <c r="N803" s="53" t="s">
        <v>2863</v>
      </c>
      <c r="O803" s="53" t="s">
        <v>2835</v>
      </c>
      <c r="P803" s="47" t="s">
        <v>1379</v>
      </c>
      <c r="Q803" s="47" t="s">
        <v>1380</v>
      </c>
      <c r="R803" s="51">
        <v>2</v>
      </c>
      <c r="S803" s="47" t="s">
        <v>17</v>
      </c>
      <c r="T803" s="47" t="s">
        <v>18</v>
      </c>
      <c r="U803" s="51">
        <v>2</v>
      </c>
      <c r="V803" s="51">
        <v>0</v>
      </c>
      <c r="W803" s="47" t="s">
        <v>19</v>
      </c>
      <c r="X803" s="47" t="s">
        <v>20</v>
      </c>
      <c r="Y803" s="54">
        <v>39</v>
      </c>
      <c r="Z803" s="55">
        <v>101.4</v>
      </c>
      <c r="AA803" s="45">
        <f t="shared" si="24"/>
        <v>468</v>
      </c>
      <c r="AB803" s="17"/>
      <c r="AC803" s="17"/>
      <c r="AD803" s="33"/>
    </row>
    <row r="804" spans="1:30" ht="150" customHeight="1">
      <c r="A804" s="2">
        <v>15214</v>
      </c>
      <c r="B804" s="2"/>
      <c r="C804" s="35">
        <v>2092434497240</v>
      </c>
      <c r="D804" s="47" t="s">
        <v>1375</v>
      </c>
      <c r="E804" s="47" t="s">
        <v>1376</v>
      </c>
      <c r="F804" s="37">
        <v>17</v>
      </c>
      <c r="G804" s="38">
        <f t="shared" si="25"/>
        <v>15</v>
      </c>
      <c r="H804" s="48">
        <v>0</v>
      </c>
      <c r="I804" s="49">
        <v>15</v>
      </c>
      <c r="J804" s="50">
        <v>25</v>
      </c>
      <c r="K804" s="51">
        <v>2</v>
      </c>
      <c r="L804" s="52" t="s">
        <v>1377</v>
      </c>
      <c r="M804" s="53" t="s">
        <v>1378</v>
      </c>
      <c r="N804" s="53" t="s">
        <v>2863</v>
      </c>
      <c r="O804" s="53" t="s">
        <v>2835</v>
      </c>
      <c r="P804" s="47" t="s">
        <v>1379</v>
      </c>
      <c r="Q804" s="47" t="s">
        <v>1380</v>
      </c>
      <c r="R804" s="51">
        <v>2</v>
      </c>
      <c r="S804" s="47" t="s">
        <v>17</v>
      </c>
      <c r="T804" s="47" t="s">
        <v>18</v>
      </c>
      <c r="U804" s="51">
        <v>2</v>
      </c>
      <c r="V804" s="51">
        <v>0</v>
      </c>
      <c r="W804" s="47" t="s">
        <v>19</v>
      </c>
      <c r="X804" s="47" t="s">
        <v>20</v>
      </c>
      <c r="Y804" s="54">
        <v>39</v>
      </c>
      <c r="Z804" s="55">
        <v>101.4</v>
      </c>
      <c r="AA804" s="45">
        <f t="shared" si="24"/>
        <v>585</v>
      </c>
      <c r="AB804" s="17"/>
      <c r="AC804" s="17"/>
      <c r="AD804" s="33"/>
    </row>
    <row r="805" spans="1:30" ht="150" customHeight="1">
      <c r="A805" s="2">
        <v>14422</v>
      </c>
      <c r="B805" s="2"/>
      <c r="C805" s="35">
        <v>2092434497288</v>
      </c>
      <c r="D805" s="47" t="s">
        <v>1394</v>
      </c>
      <c r="E805" s="47" t="s">
        <v>1395</v>
      </c>
      <c r="F805" s="37">
        <v>10</v>
      </c>
      <c r="G805" s="38">
        <f t="shared" si="25"/>
        <v>9</v>
      </c>
      <c r="H805" s="48">
        <v>0</v>
      </c>
      <c r="I805" s="49">
        <v>9</v>
      </c>
      <c r="J805" s="50">
        <v>23</v>
      </c>
      <c r="K805" s="51">
        <v>0</v>
      </c>
      <c r="L805" s="52" t="s">
        <v>1389</v>
      </c>
      <c r="M805" s="53" t="s">
        <v>1378</v>
      </c>
      <c r="N805" s="53" t="s">
        <v>2863</v>
      </c>
      <c r="O805" s="53" t="s">
        <v>2835</v>
      </c>
      <c r="P805" s="47" t="s">
        <v>1379</v>
      </c>
      <c r="Q805" s="47" t="s">
        <v>1380</v>
      </c>
      <c r="R805" s="51">
        <v>38</v>
      </c>
      <c r="S805" s="47" t="s">
        <v>17</v>
      </c>
      <c r="T805" s="47" t="s">
        <v>18</v>
      </c>
      <c r="U805" s="51">
        <v>2</v>
      </c>
      <c r="V805" s="51">
        <v>0</v>
      </c>
      <c r="W805" s="47" t="s">
        <v>19</v>
      </c>
      <c r="X805" s="47" t="s">
        <v>20</v>
      </c>
      <c r="Y805" s="54">
        <v>39</v>
      </c>
      <c r="Z805" s="55">
        <v>101.4</v>
      </c>
      <c r="AA805" s="45">
        <f>Y805*G805</f>
        <v>351</v>
      </c>
      <c r="AB805" s="17"/>
      <c r="AC805" s="17"/>
      <c r="AD805" s="33"/>
    </row>
    <row r="806" spans="1:30" ht="150" customHeight="1">
      <c r="A806" s="2">
        <v>14423</v>
      </c>
      <c r="B806" s="2"/>
      <c r="C806" s="35">
        <v>2092434457763</v>
      </c>
      <c r="D806" s="47" t="s">
        <v>1394</v>
      </c>
      <c r="E806" s="47" t="s">
        <v>1395</v>
      </c>
      <c r="F806" s="37">
        <v>9</v>
      </c>
      <c r="G806" s="38">
        <f t="shared" si="25"/>
        <v>9</v>
      </c>
      <c r="H806" s="48">
        <v>0</v>
      </c>
      <c r="I806" s="49">
        <v>9</v>
      </c>
      <c r="J806" s="50">
        <v>24</v>
      </c>
      <c r="K806" s="51">
        <v>1</v>
      </c>
      <c r="L806" s="52" t="s">
        <v>1389</v>
      </c>
      <c r="M806" s="53" t="s">
        <v>1378</v>
      </c>
      <c r="N806" s="53" t="s">
        <v>2863</v>
      </c>
      <c r="O806" s="53" t="s">
        <v>2835</v>
      </c>
      <c r="P806" s="47" t="s">
        <v>1379</v>
      </c>
      <c r="Q806" s="47" t="s">
        <v>1380</v>
      </c>
      <c r="R806" s="51">
        <v>38</v>
      </c>
      <c r="S806" s="47" t="s">
        <v>17</v>
      </c>
      <c r="T806" s="47" t="s">
        <v>18</v>
      </c>
      <c r="U806" s="51">
        <v>2</v>
      </c>
      <c r="V806" s="51">
        <v>0</v>
      </c>
      <c r="W806" s="47" t="s">
        <v>19</v>
      </c>
      <c r="X806" s="47" t="s">
        <v>20</v>
      </c>
      <c r="Y806" s="54">
        <v>39</v>
      </c>
      <c r="Z806" s="55">
        <v>101.4</v>
      </c>
      <c r="AA806" s="45">
        <f t="shared" si="24"/>
        <v>351</v>
      </c>
      <c r="AB806" s="17"/>
      <c r="AC806" s="17"/>
      <c r="AD806" s="33"/>
    </row>
    <row r="807" spans="1:30" ht="150" customHeight="1">
      <c r="A807" s="2">
        <v>14424</v>
      </c>
      <c r="B807" s="2"/>
      <c r="C807" s="35">
        <v>2092434457770</v>
      </c>
      <c r="D807" s="47" t="s">
        <v>1394</v>
      </c>
      <c r="E807" s="47" t="s">
        <v>1395</v>
      </c>
      <c r="F807" s="37">
        <v>7</v>
      </c>
      <c r="G807" s="38">
        <f t="shared" si="25"/>
        <v>7</v>
      </c>
      <c r="H807" s="48">
        <v>0</v>
      </c>
      <c r="I807" s="49">
        <v>7</v>
      </c>
      <c r="J807" s="50">
        <v>25</v>
      </c>
      <c r="K807" s="51">
        <v>2</v>
      </c>
      <c r="L807" s="52" t="s">
        <v>1389</v>
      </c>
      <c r="M807" s="53" t="s">
        <v>1378</v>
      </c>
      <c r="N807" s="53" t="s">
        <v>2863</v>
      </c>
      <c r="O807" s="53" t="s">
        <v>2835</v>
      </c>
      <c r="P807" s="47" t="s">
        <v>1379</v>
      </c>
      <c r="Q807" s="47" t="s">
        <v>1380</v>
      </c>
      <c r="R807" s="51">
        <v>38</v>
      </c>
      <c r="S807" s="47" t="s">
        <v>17</v>
      </c>
      <c r="T807" s="47" t="s">
        <v>18</v>
      </c>
      <c r="U807" s="51">
        <v>2</v>
      </c>
      <c r="V807" s="51">
        <v>0</v>
      </c>
      <c r="W807" s="47" t="s">
        <v>19</v>
      </c>
      <c r="X807" s="47" t="s">
        <v>20</v>
      </c>
      <c r="Y807" s="54">
        <v>39</v>
      </c>
      <c r="Z807" s="55">
        <v>101.4</v>
      </c>
      <c r="AA807" s="45">
        <f t="shared" si="24"/>
        <v>273</v>
      </c>
      <c r="AB807" s="17"/>
      <c r="AC807" s="17"/>
      <c r="AD807" s="33"/>
    </row>
    <row r="808" spans="1:30" ht="150" customHeight="1">
      <c r="A808" s="2">
        <v>14427</v>
      </c>
      <c r="B808" s="2"/>
      <c r="C808" s="35">
        <v>2092434363408</v>
      </c>
      <c r="D808" s="47" t="s">
        <v>1392</v>
      </c>
      <c r="E808" s="47" t="s">
        <v>1393</v>
      </c>
      <c r="F808" s="37">
        <v>13</v>
      </c>
      <c r="G808" s="38">
        <f t="shared" si="25"/>
        <v>13</v>
      </c>
      <c r="H808" s="48">
        <v>0</v>
      </c>
      <c r="I808" s="49">
        <v>13</v>
      </c>
      <c r="J808" s="50">
        <v>26</v>
      </c>
      <c r="K808" s="51">
        <v>3</v>
      </c>
      <c r="L808" s="52" t="s">
        <v>1389</v>
      </c>
      <c r="M808" s="53" t="s">
        <v>1378</v>
      </c>
      <c r="N808" s="53" t="s">
        <v>2863</v>
      </c>
      <c r="O808" s="53" t="s">
        <v>2835</v>
      </c>
      <c r="P808" s="47" t="s">
        <v>1379</v>
      </c>
      <c r="Q808" s="47" t="s">
        <v>1380</v>
      </c>
      <c r="R808" s="51">
        <v>38</v>
      </c>
      <c r="S808" s="47" t="s">
        <v>17</v>
      </c>
      <c r="T808" s="47" t="s">
        <v>18</v>
      </c>
      <c r="U808" s="51">
        <v>2</v>
      </c>
      <c r="V808" s="51">
        <v>0</v>
      </c>
      <c r="W808" s="47" t="s">
        <v>19</v>
      </c>
      <c r="X808" s="47" t="s">
        <v>20</v>
      </c>
      <c r="Y808" s="54">
        <v>39</v>
      </c>
      <c r="Z808" s="55">
        <v>101.4</v>
      </c>
      <c r="AA808" s="45">
        <f t="shared" si="24"/>
        <v>507</v>
      </c>
      <c r="AB808" s="17"/>
      <c r="AC808" s="17"/>
      <c r="AD808" s="33"/>
    </row>
    <row r="809" spans="1:30" ht="150" customHeight="1">
      <c r="A809" s="2">
        <v>14430</v>
      </c>
      <c r="B809" s="2"/>
      <c r="C809" s="35">
        <v>2092434363422</v>
      </c>
      <c r="D809" s="47" t="s">
        <v>1392</v>
      </c>
      <c r="E809" s="47" t="s">
        <v>1393</v>
      </c>
      <c r="F809" s="37">
        <v>9</v>
      </c>
      <c r="G809" s="38">
        <f t="shared" si="25"/>
        <v>9</v>
      </c>
      <c r="H809" s="48">
        <v>0</v>
      </c>
      <c r="I809" s="49">
        <v>9</v>
      </c>
      <c r="J809" s="50">
        <v>29</v>
      </c>
      <c r="K809" s="51">
        <v>6</v>
      </c>
      <c r="L809" s="52" t="s">
        <v>1389</v>
      </c>
      <c r="M809" s="53" t="s">
        <v>1378</v>
      </c>
      <c r="N809" s="53" t="s">
        <v>2863</v>
      </c>
      <c r="O809" s="53" t="s">
        <v>2835</v>
      </c>
      <c r="P809" s="47" t="s">
        <v>1379</v>
      </c>
      <c r="Q809" s="47" t="s">
        <v>1380</v>
      </c>
      <c r="R809" s="51">
        <v>38</v>
      </c>
      <c r="S809" s="47" t="s">
        <v>17</v>
      </c>
      <c r="T809" s="47" t="s">
        <v>18</v>
      </c>
      <c r="U809" s="51">
        <v>2</v>
      </c>
      <c r="V809" s="51">
        <v>0</v>
      </c>
      <c r="W809" s="47" t="s">
        <v>19</v>
      </c>
      <c r="X809" s="47" t="s">
        <v>20</v>
      </c>
      <c r="Y809" s="54">
        <v>39</v>
      </c>
      <c r="Z809" s="55">
        <v>101.4</v>
      </c>
      <c r="AA809" s="45">
        <f t="shared" si="24"/>
        <v>351</v>
      </c>
      <c r="AB809" s="17"/>
      <c r="AC809" s="17"/>
      <c r="AD809" s="33"/>
    </row>
    <row r="810" spans="1:30" ht="150" customHeight="1">
      <c r="A810" s="2">
        <v>14431</v>
      </c>
      <c r="B810" s="2"/>
      <c r="C810" s="35">
        <v>2092434212355</v>
      </c>
      <c r="D810" s="47" t="s">
        <v>1390</v>
      </c>
      <c r="E810" s="47" t="s">
        <v>1391</v>
      </c>
      <c r="F810" s="37">
        <v>15</v>
      </c>
      <c r="G810" s="38">
        <f t="shared" si="25"/>
        <v>16</v>
      </c>
      <c r="H810" s="48">
        <v>1</v>
      </c>
      <c r="I810" s="49">
        <v>15</v>
      </c>
      <c r="J810" s="50">
        <v>27</v>
      </c>
      <c r="K810" s="51">
        <v>4</v>
      </c>
      <c r="L810" s="52" t="s">
        <v>1389</v>
      </c>
      <c r="M810" s="53" t="s">
        <v>1378</v>
      </c>
      <c r="N810" s="53" t="s">
        <v>2863</v>
      </c>
      <c r="O810" s="53" t="s">
        <v>2835</v>
      </c>
      <c r="P810" s="47" t="s">
        <v>1379</v>
      </c>
      <c r="Q810" s="47" t="s">
        <v>1380</v>
      </c>
      <c r="R810" s="51">
        <v>38</v>
      </c>
      <c r="S810" s="47" t="s">
        <v>17</v>
      </c>
      <c r="T810" s="47" t="s">
        <v>18</v>
      </c>
      <c r="U810" s="51">
        <v>2</v>
      </c>
      <c r="V810" s="51">
        <v>0</v>
      </c>
      <c r="W810" s="47" t="s">
        <v>19</v>
      </c>
      <c r="X810" s="47" t="s">
        <v>20</v>
      </c>
      <c r="Y810" s="54">
        <v>39</v>
      </c>
      <c r="Z810" s="55">
        <v>101.4</v>
      </c>
      <c r="AA810" s="45">
        <f t="shared" si="24"/>
        <v>624</v>
      </c>
      <c r="AB810" s="17"/>
      <c r="AC810" s="17"/>
      <c r="AD810" s="33"/>
    </row>
    <row r="811" spans="1:30" ht="150" customHeight="1">
      <c r="A811" s="2">
        <v>14433</v>
      </c>
      <c r="B811" s="2"/>
      <c r="C811" s="35">
        <v>2092434363415</v>
      </c>
      <c r="D811" s="47" t="s">
        <v>1387</v>
      </c>
      <c r="E811" s="47" t="s">
        <v>1388</v>
      </c>
      <c r="F811" s="37">
        <v>13</v>
      </c>
      <c r="G811" s="38">
        <f t="shared" si="25"/>
        <v>13</v>
      </c>
      <c r="H811" s="48">
        <v>0</v>
      </c>
      <c r="I811" s="49">
        <v>13</v>
      </c>
      <c r="J811" s="50">
        <v>28</v>
      </c>
      <c r="K811" s="51">
        <v>5</v>
      </c>
      <c r="L811" s="52" t="s">
        <v>1389</v>
      </c>
      <c r="M811" s="53" t="s">
        <v>1378</v>
      </c>
      <c r="N811" s="53" t="s">
        <v>2863</v>
      </c>
      <c r="O811" s="53" t="s">
        <v>2835</v>
      </c>
      <c r="P811" s="47" t="s">
        <v>1379</v>
      </c>
      <c r="Q811" s="47" t="s">
        <v>1380</v>
      </c>
      <c r="R811" s="51">
        <v>38</v>
      </c>
      <c r="S811" s="47" t="s">
        <v>17</v>
      </c>
      <c r="T811" s="47" t="s">
        <v>18</v>
      </c>
      <c r="U811" s="51">
        <v>2</v>
      </c>
      <c r="V811" s="51">
        <v>0</v>
      </c>
      <c r="W811" s="47" t="s">
        <v>19</v>
      </c>
      <c r="X811" s="47" t="s">
        <v>20</v>
      </c>
      <c r="Y811" s="54">
        <v>39</v>
      </c>
      <c r="Z811" s="55">
        <v>101.4</v>
      </c>
      <c r="AA811" s="45">
        <f t="shared" si="24"/>
        <v>507</v>
      </c>
      <c r="AB811" s="17"/>
      <c r="AC811" s="17"/>
      <c r="AD811" s="33"/>
    </row>
    <row r="812" spans="1:30" ht="150" customHeight="1">
      <c r="A812" s="2">
        <v>14434</v>
      </c>
      <c r="B812" s="2"/>
      <c r="C812" s="35">
        <v>2092434363439</v>
      </c>
      <c r="D812" s="47" t="s">
        <v>1387</v>
      </c>
      <c r="E812" s="47" t="s">
        <v>1388</v>
      </c>
      <c r="F812" s="37">
        <v>7</v>
      </c>
      <c r="G812" s="38">
        <f t="shared" si="25"/>
        <v>7</v>
      </c>
      <c r="H812" s="48">
        <v>0</v>
      </c>
      <c r="I812" s="49">
        <v>7</v>
      </c>
      <c r="J812" s="50">
        <v>30</v>
      </c>
      <c r="K812" s="51">
        <v>7</v>
      </c>
      <c r="L812" s="52" t="s">
        <v>1389</v>
      </c>
      <c r="M812" s="53" t="s">
        <v>1378</v>
      </c>
      <c r="N812" s="53" t="s">
        <v>2863</v>
      </c>
      <c r="O812" s="53" t="s">
        <v>2835</v>
      </c>
      <c r="P812" s="47" t="s">
        <v>1379</v>
      </c>
      <c r="Q812" s="47" t="s">
        <v>1380</v>
      </c>
      <c r="R812" s="51">
        <v>38</v>
      </c>
      <c r="S812" s="47" t="s">
        <v>17</v>
      </c>
      <c r="T812" s="47" t="s">
        <v>18</v>
      </c>
      <c r="U812" s="51">
        <v>2</v>
      </c>
      <c r="V812" s="51">
        <v>0</v>
      </c>
      <c r="W812" s="47" t="s">
        <v>19</v>
      </c>
      <c r="X812" s="47" t="s">
        <v>20</v>
      </c>
      <c r="Y812" s="54">
        <v>39</v>
      </c>
      <c r="Z812" s="55">
        <v>101.4</v>
      </c>
      <c r="AA812" s="45">
        <f t="shared" si="24"/>
        <v>273</v>
      </c>
      <c r="AB812" s="17"/>
      <c r="AC812" s="17"/>
      <c r="AD812" s="33"/>
    </row>
    <row r="813" spans="1:30" ht="150" customHeight="1">
      <c r="A813" s="2">
        <v>13878</v>
      </c>
      <c r="B813" s="2"/>
      <c r="C813" s="35">
        <v>2092434502098</v>
      </c>
      <c r="D813" s="47" t="s">
        <v>1407</v>
      </c>
      <c r="E813" s="47" t="s">
        <v>1408</v>
      </c>
      <c r="F813" s="37">
        <v>4</v>
      </c>
      <c r="G813" s="38">
        <f t="shared" si="25"/>
        <v>1</v>
      </c>
      <c r="H813" s="48">
        <v>0</v>
      </c>
      <c r="I813" s="49">
        <v>1</v>
      </c>
      <c r="J813" s="50">
        <v>29</v>
      </c>
      <c r="K813" s="51">
        <v>6</v>
      </c>
      <c r="L813" s="52" t="s">
        <v>1400</v>
      </c>
      <c r="M813" s="53" t="s">
        <v>1378</v>
      </c>
      <c r="N813" s="53" t="s">
        <v>2863</v>
      </c>
      <c r="O813" s="53" t="s">
        <v>2835</v>
      </c>
      <c r="P813" s="47" t="s">
        <v>1379</v>
      </c>
      <c r="Q813" s="47" t="s">
        <v>1380</v>
      </c>
      <c r="R813" s="51">
        <v>999</v>
      </c>
      <c r="S813" s="47" t="s">
        <v>17</v>
      </c>
      <c r="T813" s="47" t="s">
        <v>18</v>
      </c>
      <c r="U813" s="51">
        <v>2</v>
      </c>
      <c r="V813" s="51">
        <v>0</v>
      </c>
      <c r="W813" s="47" t="s">
        <v>19</v>
      </c>
      <c r="X813" s="47" t="s">
        <v>20</v>
      </c>
      <c r="Y813" s="54">
        <v>39</v>
      </c>
      <c r="Z813" s="55">
        <v>101.4</v>
      </c>
      <c r="AA813" s="45">
        <f t="shared" si="24"/>
        <v>39</v>
      </c>
      <c r="AB813" s="17"/>
      <c r="AC813" s="17"/>
      <c r="AD813" s="33"/>
    </row>
    <row r="814" spans="1:30" ht="150" customHeight="1">
      <c r="A814" s="2">
        <v>13890</v>
      </c>
      <c r="B814" s="2"/>
      <c r="C814" s="35">
        <v>2092434497349</v>
      </c>
      <c r="D814" s="47" t="s">
        <v>1405</v>
      </c>
      <c r="E814" s="47" t="s">
        <v>1406</v>
      </c>
      <c r="F814" s="37">
        <v>24</v>
      </c>
      <c r="G814" s="38">
        <f t="shared" si="25"/>
        <v>22</v>
      </c>
      <c r="H814" s="48">
        <v>0</v>
      </c>
      <c r="I814" s="49">
        <v>22</v>
      </c>
      <c r="J814" s="50">
        <v>28</v>
      </c>
      <c r="K814" s="51">
        <v>5</v>
      </c>
      <c r="L814" s="52" t="s">
        <v>1400</v>
      </c>
      <c r="M814" s="53" t="s">
        <v>1378</v>
      </c>
      <c r="N814" s="53" t="s">
        <v>2863</v>
      </c>
      <c r="O814" s="53" t="s">
        <v>2835</v>
      </c>
      <c r="P814" s="47" t="s">
        <v>1379</v>
      </c>
      <c r="Q814" s="47" t="s">
        <v>1380</v>
      </c>
      <c r="R814" s="51">
        <v>999</v>
      </c>
      <c r="S814" s="47" t="s">
        <v>17</v>
      </c>
      <c r="T814" s="47" t="s">
        <v>18</v>
      </c>
      <c r="U814" s="51">
        <v>2</v>
      </c>
      <c r="V814" s="51">
        <v>0</v>
      </c>
      <c r="W814" s="47" t="s">
        <v>19</v>
      </c>
      <c r="X814" s="47" t="s">
        <v>20</v>
      </c>
      <c r="Y814" s="54">
        <v>39</v>
      </c>
      <c r="Z814" s="55">
        <v>101.4</v>
      </c>
      <c r="AA814" s="45">
        <f t="shared" si="24"/>
        <v>858</v>
      </c>
      <c r="AB814" s="17"/>
      <c r="AC814" s="17"/>
      <c r="AD814" s="33"/>
    </row>
    <row r="815" spans="1:30" ht="150" customHeight="1">
      <c r="A815" s="2">
        <v>14639</v>
      </c>
      <c r="B815" s="2"/>
      <c r="C815" s="35">
        <v>2092434497332</v>
      </c>
      <c r="D815" s="47" t="s">
        <v>1403</v>
      </c>
      <c r="E815" s="47" t="s">
        <v>1404</v>
      </c>
      <c r="F815" s="37">
        <v>15</v>
      </c>
      <c r="G815" s="38">
        <f t="shared" si="25"/>
        <v>14</v>
      </c>
      <c r="H815" s="48">
        <v>1</v>
      </c>
      <c r="I815" s="49">
        <v>13</v>
      </c>
      <c r="J815" s="50">
        <v>27</v>
      </c>
      <c r="K815" s="51">
        <v>4</v>
      </c>
      <c r="L815" s="52" t="s">
        <v>1400</v>
      </c>
      <c r="M815" s="53" t="s">
        <v>1378</v>
      </c>
      <c r="N815" s="53" t="s">
        <v>2863</v>
      </c>
      <c r="O815" s="53" t="s">
        <v>2835</v>
      </c>
      <c r="P815" s="47" t="s">
        <v>1379</v>
      </c>
      <c r="Q815" s="47" t="s">
        <v>1380</v>
      </c>
      <c r="R815" s="51">
        <v>999</v>
      </c>
      <c r="S815" s="47" t="s">
        <v>17</v>
      </c>
      <c r="T815" s="47" t="s">
        <v>18</v>
      </c>
      <c r="U815" s="51">
        <v>2</v>
      </c>
      <c r="V815" s="51">
        <v>0</v>
      </c>
      <c r="W815" s="47" t="s">
        <v>19</v>
      </c>
      <c r="X815" s="47" t="s">
        <v>20</v>
      </c>
      <c r="Y815" s="54">
        <v>39</v>
      </c>
      <c r="Z815" s="55">
        <v>101.4</v>
      </c>
      <c r="AA815" s="45">
        <f t="shared" si="24"/>
        <v>546</v>
      </c>
      <c r="AB815" s="17"/>
      <c r="AC815" s="17"/>
      <c r="AD815" s="33"/>
    </row>
    <row r="816" spans="1:30" ht="150" customHeight="1">
      <c r="A816" s="2">
        <v>15022</v>
      </c>
      <c r="B816" s="2"/>
      <c r="C816" s="35">
        <v>2092434497318</v>
      </c>
      <c r="D816" s="47" t="s">
        <v>1401</v>
      </c>
      <c r="E816" s="47" t="s">
        <v>1402</v>
      </c>
      <c r="F816" s="37">
        <v>19</v>
      </c>
      <c r="G816" s="38">
        <f t="shared" si="25"/>
        <v>19</v>
      </c>
      <c r="H816" s="48">
        <v>0</v>
      </c>
      <c r="I816" s="49">
        <v>19</v>
      </c>
      <c r="J816" s="50">
        <v>25</v>
      </c>
      <c r="K816" s="51">
        <v>2</v>
      </c>
      <c r="L816" s="52" t="s">
        <v>1400</v>
      </c>
      <c r="M816" s="53" t="s">
        <v>1378</v>
      </c>
      <c r="N816" s="53" t="s">
        <v>2863</v>
      </c>
      <c r="O816" s="53" t="s">
        <v>2835</v>
      </c>
      <c r="P816" s="47" t="s">
        <v>1379</v>
      </c>
      <c r="Q816" s="47" t="s">
        <v>1380</v>
      </c>
      <c r="R816" s="51">
        <v>999</v>
      </c>
      <c r="S816" s="47" t="s">
        <v>17</v>
      </c>
      <c r="T816" s="47" t="s">
        <v>18</v>
      </c>
      <c r="U816" s="51">
        <v>2</v>
      </c>
      <c r="V816" s="51">
        <v>0</v>
      </c>
      <c r="W816" s="47" t="s">
        <v>19</v>
      </c>
      <c r="X816" s="47" t="s">
        <v>20</v>
      </c>
      <c r="Y816" s="54">
        <v>39</v>
      </c>
      <c r="Z816" s="55">
        <v>101.4</v>
      </c>
      <c r="AA816" s="45">
        <f t="shared" si="24"/>
        <v>741</v>
      </c>
      <c r="AB816" s="17"/>
      <c r="AC816" s="17"/>
      <c r="AD816" s="33"/>
    </row>
    <row r="817" spans="1:30" ht="150" customHeight="1">
      <c r="A817" s="2">
        <v>15024</v>
      </c>
      <c r="B817" s="2"/>
      <c r="C817" s="35">
        <v>2092434497295</v>
      </c>
      <c r="D817" s="47" t="s">
        <v>1401</v>
      </c>
      <c r="E817" s="47" t="s">
        <v>1402</v>
      </c>
      <c r="F817" s="37">
        <v>5</v>
      </c>
      <c r="G817" s="38">
        <f t="shared" si="25"/>
        <v>5</v>
      </c>
      <c r="H817" s="48">
        <v>0</v>
      </c>
      <c r="I817" s="49">
        <v>5</v>
      </c>
      <c r="J817" s="50">
        <v>23</v>
      </c>
      <c r="K817" s="51">
        <v>0</v>
      </c>
      <c r="L817" s="52" t="s">
        <v>1400</v>
      </c>
      <c r="M817" s="53" t="s">
        <v>1378</v>
      </c>
      <c r="N817" s="53" t="s">
        <v>2863</v>
      </c>
      <c r="O817" s="53" t="s">
        <v>2835</v>
      </c>
      <c r="P817" s="47" t="s">
        <v>1379</v>
      </c>
      <c r="Q817" s="47" t="s">
        <v>1380</v>
      </c>
      <c r="R817" s="51">
        <v>999</v>
      </c>
      <c r="S817" s="47" t="s">
        <v>17</v>
      </c>
      <c r="T817" s="47" t="s">
        <v>18</v>
      </c>
      <c r="U817" s="51">
        <v>2</v>
      </c>
      <c r="V817" s="51">
        <v>0</v>
      </c>
      <c r="W817" s="47" t="s">
        <v>19</v>
      </c>
      <c r="X817" s="47" t="s">
        <v>20</v>
      </c>
      <c r="Y817" s="54">
        <v>39</v>
      </c>
      <c r="Z817" s="55">
        <v>101.4</v>
      </c>
      <c r="AA817" s="45">
        <f t="shared" si="24"/>
        <v>195</v>
      </c>
      <c r="AB817" s="17"/>
      <c r="AC817" s="17"/>
      <c r="AD817" s="33"/>
    </row>
    <row r="818" spans="1:30" ht="150" customHeight="1">
      <c r="A818" s="2">
        <v>15025</v>
      </c>
      <c r="B818" s="2"/>
      <c r="C818" s="35">
        <v>2092434497301</v>
      </c>
      <c r="D818" s="47" t="s">
        <v>1398</v>
      </c>
      <c r="E818" s="47" t="s">
        <v>1399</v>
      </c>
      <c r="F818" s="37">
        <v>13</v>
      </c>
      <c r="G818" s="38">
        <f t="shared" si="25"/>
        <v>13</v>
      </c>
      <c r="H818" s="48">
        <v>0</v>
      </c>
      <c r="I818" s="49">
        <v>13</v>
      </c>
      <c r="J818" s="50">
        <v>24</v>
      </c>
      <c r="K818" s="51">
        <v>1</v>
      </c>
      <c r="L818" s="52" t="s">
        <v>1400</v>
      </c>
      <c r="M818" s="53" t="s">
        <v>1378</v>
      </c>
      <c r="N818" s="53" t="s">
        <v>2863</v>
      </c>
      <c r="O818" s="53" t="s">
        <v>2835</v>
      </c>
      <c r="P818" s="47" t="s">
        <v>1379</v>
      </c>
      <c r="Q818" s="47" t="s">
        <v>1380</v>
      </c>
      <c r="R818" s="51">
        <v>999</v>
      </c>
      <c r="S818" s="47" t="s">
        <v>17</v>
      </c>
      <c r="T818" s="47" t="s">
        <v>18</v>
      </c>
      <c r="U818" s="51">
        <v>2</v>
      </c>
      <c r="V818" s="51">
        <v>0</v>
      </c>
      <c r="W818" s="47" t="s">
        <v>19</v>
      </c>
      <c r="X818" s="47" t="s">
        <v>20</v>
      </c>
      <c r="Y818" s="54">
        <v>39</v>
      </c>
      <c r="Z818" s="55">
        <v>101.4</v>
      </c>
      <c r="AA818" s="45">
        <f t="shared" si="24"/>
        <v>507</v>
      </c>
      <c r="AB818" s="17"/>
      <c r="AC818" s="17"/>
      <c r="AD818" s="33"/>
    </row>
    <row r="819" spans="1:30" ht="150" customHeight="1">
      <c r="A819" s="2">
        <v>15026</v>
      </c>
      <c r="B819" s="2"/>
      <c r="C819" s="35">
        <v>2092434497325</v>
      </c>
      <c r="D819" s="47" t="s">
        <v>1398</v>
      </c>
      <c r="E819" s="47" t="s">
        <v>1399</v>
      </c>
      <c r="F819" s="37">
        <v>20</v>
      </c>
      <c r="G819" s="38">
        <f t="shared" si="25"/>
        <v>19</v>
      </c>
      <c r="H819" s="48">
        <v>0</v>
      </c>
      <c r="I819" s="49">
        <v>19</v>
      </c>
      <c r="J819" s="50">
        <v>26</v>
      </c>
      <c r="K819" s="51">
        <v>3</v>
      </c>
      <c r="L819" s="52" t="s">
        <v>1400</v>
      </c>
      <c r="M819" s="53" t="s">
        <v>1378</v>
      </c>
      <c r="N819" s="53" t="s">
        <v>2863</v>
      </c>
      <c r="O819" s="53" t="s">
        <v>2835</v>
      </c>
      <c r="P819" s="47" t="s">
        <v>1379</v>
      </c>
      <c r="Q819" s="47" t="s">
        <v>1380</v>
      </c>
      <c r="R819" s="51">
        <v>999</v>
      </c>
      <c r="S819" s="47" t="s">
        <v>17</v>
      </c>
      <c r="T819" s="47" t="s">
        <v>18</v>
      </c>
      <c r="U819" s="51">
        <v>2</v>
      </c>
      <c r="V819" s="51">
        <v>0</v>
      </c>
      <c r="W819" s="47" t="s">
        <v>19</v>
      </c>
      <c r="X819" s="47" t="s">
        <v>20</v>
      </c>
      <c r="Y819" s="54">
        <v>39</v>
      </c>
      <c r="Z819" s="55">
        <v>101.4</v>
      </c>
      <c r="AA819" s="45">
        <f t="shared" si="24"/>
        <v>741</v>
      </c>
      <c r="AB819" s="17"/>
      <c r="AC819" s="17"/>
      <c r="AD819" s="33"/>
    </row>
    <row r="820" spans="1:30" ht="150" customHeight="1">
      <c r="A820" s="2">
        <v>10633</v>
      </c>
      <c r="B820" s="2"/>
      <c r="C820" s="35">
        <v>2092434518686</v>
      </c>
      <c r="D820" s="47" t="s">
        <v>301</v>
      </c>
      <c r="E820" s="47" t="s">
        <v>302</v>
      </c>
      <c r="F820" s="37">
        <v>0</v>
      </c>
      <c r="G820" s="38">
        <f t="shared" si="25"/>
        <v>1</v>
      </c>
      <c r="H820" s="48">
        <v>0</v>
      </c>
      <c r="I820" s="49">
        <v>1</v>
      </c>
      <c r="J820" s="50">
        <v>24</v>
      </c>
      <c r="K820" s="51">
        <v>1</v>
      </c>
      <c r="L820" s="52" t="s">
        <v>1409</v>
      </c>
      <c r="M820" s="53" t="s">
        <v>13</v>
      </c>
      <c r="N820" s="53" t="s">
        <v>2862</v>
      </c>
      <c r="O820" s="53" t="s">
        <v>2834</v>
      </c>
      <c r="P820" s="47" t="s">
        <v>1379</v>
      </c>
      <c r="Q820" s="47" t="s">
        <v>79</v>
      </c>
      <c r="R820" s="47" t="s">
        <v>16</v>
      </c>
      <c r="S820" s="47" t="s">
        <v>17</v>
      </c>
      <c r="T820" s="47" t="s">
        <v>18</v>
      </c>
      <c r="U820" s="51">
        <v>2</v>
      </c>
      <c r="V820" s="51">
        <v>0</v>
      </c>
      <c r="W820" s="47" t="s">
        <v>19</v>
      </c>
      <c r="X820" s="47" t="s">
        <v>20</v>
      </c>
      <c r="Y820" s="54">
        <v>39</v>
      </c>
      <c r="Z820" s="55">
        <v>101.4</v>
      </c>
      <c r="AA820" s="45">
        <f t="shared" si="24"/>
        <v>39</v>
      </c>
      <c r="AB820" s="17"/>
      <c r="AC820" s="17"/>
      <c r="AD820" s="33"/>
    </row>
    <row r="821" spans="1:30" ht="150" customHeight="1">
      <c r="A821" s="2">
        <v>11333</v>
      </c>
      <c r="B821" s="2"/>
      <c r="C821" s="35">
        <v>7900014609387</v>
      </c>
      <c r="D821" s="47" t="s">
        <v>167</v>
      </c>
      <c r="E821" s="47" t="s">
        <v>168</v>
      </c>
      <c r="F821" s="37">
        <v>0</v>
      </c>
      <c r="G821" s="38">
        <f t="shared" si="25"/>
        <v>1</v>
      </c>
      <c r="H821" s="48">
        <v>0</v>
      </c>
      <c r="I821" s="49">
        <v>1</v>
      </c>
      <c r="J821" s="50">
        <v>26</v>
      </c>
      <c r="K821" s="51">
        <v>3</v>
      </c>
      <c r="L821" s="52" t="s">
        <v>1409</v>
      </c>
      <c r="M821" s="53" t="s">
        <v>13</v>
      </c>
      <c r="N821" s="53" t="s">
        <v>2862</v>
      </c>
      <c r="O821" s="53" t="s">
        <v>2834</v>
      </c>
      <c r="P821" s="47" t="s">
        <v>1379</v>
      </c>
      <c r="Q821" s="47" t="s">
        <v>79</v>
      </c>
      <c r="R821" s="47" t="s">
        <v>16</v>
      </c>
      <c r="S821" s="47" t="s">
        <v>17</v>
      </c>
      <c r="T821" s="47" t="s">
        <v>18</v>
      </c>
      <c r="U821" s="51">
        <v>2</v>
      </c>
      <c r="V821" s="51">
        <v>0</v>
      </c>
      <c r="W821" s="47" t="s">
        <v>19</v>
      </c>
      <c r="X821" s="47" t="s">
        <v>20</v>
      </c>
      <c r="Y821" s="54">
        <v>39</v>
      </c>
      <c r="Z821" s="55">
        <v>101.4</v>
      </c>
      <c r="AA821" s="45">
        <f t="shared" si="24"/>
        <v>39</v>
      </c>
      <c r="AB821" s="17"/>
      <c r="AC821" s="17"/>
      <c r="AD821" s="33"/>
    </row>
    <row r="822" spans="1:30" ht="150" customHeight="1">
      <c r="A822" s="2">
        <v>12121</v>
      </c>
      <c r="B822" s="2"/>
      <c r="C822" s="35">
        <v>2092434766216</v>
      </c>
      <c r="D822" s="47" t="s">
        <v>523</v>
      </c>
      <c r="E822" s="47" t="s">
        <v>524</v>
      </c>
      <c r="F822" s="37">
        <v>0</v>
      </c>
      <c r="G822" s="38">
        <f t="shared" si="25"/>
        <v>12</v>
      </c>
      <c r="H822" s="48">
        <v>0</v>
      </c>
      <c r="I822" s="49">
        <v>12</v>
      </c>
      <c r="J822" s="50">
        <v>31</v>
      </c>
      <c r="K822" s="51">
        <v>8</v>
      </c>
      <c r="L822" s="52" t="s">
        <v>1412</v>
      </c>
      <c r="M822" s="53" t="s">
        <v>13</v>
      </c>
      <c r="N822" s="53" t="s">
        <v>2862</v>
      </c>
      <c r="O822" s="53" t="s">
        <v>2834</v>
      </c>
      <c r="P822" s="47" t="s">
        <v>1413</v>
      </c>
      <c r="Q822" s="47" t="s">
        <v>247</v>
      </c>
      <c r="R822" s="47" t="s">
        <v>16</v>
      </c>
      <c r="S822" s="47" t="s">
        <v>17</v>
      </c>
      <c r="T822" s="47" t="s">
        <v>18</v>
      </c>
      <c r="U822" s="51">
        <v>2</v>
      </c>
      <c r="V822" s="51">
        <v>0</v>
      </c>
      <c r="W822" s="47" t="s">
        <v>19</v>
      </c>
      <c r="X822" s="47" t="s">
        <v>20</v>
      </c>
      <c r="Y822" s="54">
        <v>39</v>
      </c>
      <c r="Z822" s="55">
        <v>101.4</v>
      </c>
      <c r="AA822" s="45">
        <f t="shared" si="24"/>
        <v>468</v>
      </c>
      <c r="AB822" s="17"/>
      <c r="AC822" s="17"/>
      <c r="AD822" s="33"/>
    </row>
    <row r="823" spans="1:30" ht="150" customHeight="1">
      <c r="A823" s="2">
        <v>12380</v>
      </c>
      <c r="B823" s="2"/>
      <c r="C823" s="35">
        <v>2092434766186</v>
      </c>
      <c r="D823" s="47" t="s">
        <v>1416</v>
      </c>
      <c r="E823" s="47" t="s">
        <v>1417</v>
      </c>
      <c r="F823" s="37">
        <v>0</v>
      </c>
      <c r="G823" s="38">
        <f t="shared" si="25"/>
        <v>11</v>
      </c>
      <c r="H823" s="48">
        <v>0</v>
      </c>
      <c r="I823" s="49">
        <v>11</v>
      </c>
      <c r="J823" s="50">
        <v>28</v>
      </c>
      <c r="K823" s="51">
        <v>5</v>
      </c>
      <c r="L823" s="52" t="s">
        <v>1412</v>
      </c>
      <c r="M823" s="53" t="s">
        <v>13</v>
      </c>
      <c r="N823" s="53" t="s">
        <v>2862</v>
      </c>
      <c r="O823" s="53" t="s">
        <v>2834</v>
      </c>
      <c r="P823" s="47" t="s">
        <v>1413</v>
      </c>
      <c r="Q823" s="47" t="s">
        <v>247</v>
      </c>
      <c r="R823" s="47" t="s">
        <v>16</v>
      </c>
      <c r="S823" s="47" t="s">
        <v>17</v>
      </c>
      <c r="T823" s="47" t="s">
        <v>18</v>
      </c>
      <c r="U823" s="51">
        <v>2</v>
      </c>
      <c r="V823" s="51">
        <v>0</v>
      </c>
      <c r="W823" s="47" t="s">
        <v>19</v>
      </c>
      <c r="X823" s="47" t="s">
        <v>20</v>
      </c>
      <c r="Y823" s="54">
        <v>39</v>
      </c>
      <c r="Z823" s="55">
        <v>101.4</v>
      </c>
      <c r="AA823" s="45">
        <f t="shared" si="24"/>
        <v>429</v>
      </c>
      <c r="AB823" s="17"/>
      <c r="AC823" s="17"/>
      <c r="AD823" s="33"/>
    </row>
    <row r="824" spans="1:30" ht="150" customHeight="1">
      <c r="A824" s="2">
        <v>12381</v>
      </c>
      <c r="B824" s="2"/>
      <c r="C824" s="35">
        <v>2092434766209</v>
      </c>
      <c r="D824" s="47" t="s">
        <v>1416</v>
      </c>
      <c r="E824" s="47" t="s">
        <v>1417</v>
      </c>
      <c r="F824" s="37">
        <v>0</v>
      </c>
      <c r="G824" s="38">
        <f t="shared" si="25"/>
        <v>1</v>
      </c>
      <c r="H824" s="48">
        <v>0</v>
      </c>
      <c r="I824" s="49">
        <v>1</v>
      </c>
      <c r="J824" s="50">
        <v>30</v>
      </c>
      <c r="K824" s="51">
        <v>7</v>
      </c>
      <c r="L824" s="52" t="s">
        <v>1412</v>
      </c>
      <c r="M824" s="53" t="s">
        <v>13</v>
      </c>
      <c r="N824" s="53" t="s">
        <v>2862</v>
      </c>
      <c r="O824" s="53" t="s">
        <v>2834</v>
      </c>
      <c r="P824" s="47" t="s">
        <v>1413</v>
      </c>
      <c r="Q824" s="47" t="s">
        <v>247</v>
      </c>
      <c r="R824" s="47" t="s">
        <v>16</v>
      </c>
      <c r="S824" s="47" t="s">
        <v>17</v>
      </c>
      <c r="T824" s="47" t="s">
        <v>18</v>
      </c>
      <c r="U824" s="51">
        <v>2</v>
      </c>
      <c r="V824" s="51">
        <v>0</v>
      </c>
      <c r="W824" s="47" t="s">
        <v>19</v>
      </c>
      <c r="X824" s="47" t="s">
        <v>20</v>
      </c>
      <c r="Y824" s="54">
        <v>39</v>
      </c>
      <c r="Z824" s="55">
        <v>101.4</v>
      </c>
      <c r="AA824" s="45">
        <f t="shared" si="24"/>
        <v>39</v>
      </c>
      <c r="AB824" s="17"/>
      <c r="AC824" s="17"/>
      <c r="AD824" s="33"/>
    </row>
    <row r="825" spans="1:30" ht="150" customHeight="1">
      <c r="A825" s="2">
        <v>12382</v>
      </c>
      <c r="B825" s="2"/>
      <c r="C825" s="35">
        <v>2092434766193</v>
      </c>
      <c r="D825" s="47" t="s">
        <v>462</v>
      </c>
      <c r="E825" s="47" t="s">
        <v>463</v>
      </c>
      <c r="F825" s="37">
        <v>0</v>
      </c>
      <c r="G825" s="38">
        <f t="shared" si="25"/>
        <v>8</v>
      </c>
      <c r="H825" s="48">
        <v>0</v>
      </c>
      <c r="I825" s="49">
        <v>8</v>
      </c>
      <c r="J825" s="50">
        <v>29</v>
      </c>
      <c r="K825" s="51">
        <v>6</v>
      </c>
      <c r="L825" s="52" t="s">
        <v>1412</v>
      </c>
      <c r="M825" s="53" t="s">
        <v>13</v>
      </c>
      <c r="N825" s="53" t="s">
        <v>2862</v>
      </c>
      <c r="O825" s="53" t="s">
        <v>2834</v>
      </c>
      <c r="P825" s="47" t="s">
        <v>1413</v>
      </c>
      <c r="Q825" s="47" t="s">
        <v>247</v>
      </c>
      <c r="R825" s="47" t="s">
        <v>16</v>
      </c>
      <c r="S825" s="47" t="s">
        <v>17</v>
      </c>
      <c r="T825" s="47" t="s">
        <v>18</v>
      </c>
      <c r="U825" s="51">
        <v>2</v>
      </c>
      <c r="V825" s="51">
        <v>0</v>
      </c>
      <c r="W825" s="47" t="s">
        <v>19</v>
      </c>
      <c r="X825" s="47" t="s">
        <v>20</v>
      </c>
      <c r="Y825" s="54">
        <v>39</v>
      </c>
      <c r="Z825" s="55">
        <v>101.4</v>
      </c>
      <c r="AA825" s="45">
        <f t="shared" si="24"/>
        <v>312</v>
      </c>
      <c r="AB825" s="17"/>
      <c r="AC825" s="17"/>
      <c r="AD825" s="33"/>
    </row>
    <row r="826" spans="1:30" ht="150" customHeight="1">
      <c r="A826" s="2">
        <v>12387</v>
      </c>
      <c r="B826" s="2"/>
      <c r="C826" s="35">
        <v>2092434766162</v>
      </c>
      <c r="D826" s="47" t="s">
        <v>1047</v>
      </c>
      <c r="E826" s="47" t="s">
        <v>1048</v>
      </c>
      <c r="F826" s="37">
        <v>0</v>
      </c>
      <c r="G826" s="38">
        <f t="shared" si="25"/>
        <v>5</v>
      </c>
      <c r="H826" s="48">
        <v>0</v>
      </c>
      <c r="I826" s="49">
        <v>5</v>
      </c>
      <c r="J826" s="50">
        <v>26</v>
      </c>
      <c r="K826" s="51">
        <v>3</v>
      </c>
      <c r="L826" s="52" t="s">
        <v>1412</v>
      </c>
      <c r="M826" s="53" t="s">
        <v>13</v>
      </c>
      <c r="N826" s="53" t="s">
        <v>2862</v>
      </c>
      <c r="O826" s="53" t="s">
        <v>2834</v>
      </c>
      <c r="P826" s="47" t="s">
        <v>1413</v>
      </c>
      <c r="Q826" s="47" t="s">
        <v>247</v>
      </c>
      <c r="R826" s="47" t="s">
        <v>16</v>
      </c>
      <c r="S826" s="47" t="s">
        <v>17</v>
      </c>
      <c r="T826" s="47" t="s">
        <v>18</v>
      </c>
      <c r="U826" s="51">
        <v>2</v>
      </c>
      <c r="V826" s="51">
        <v>0</v>
      </c>
      <c r="W826" s="47" t="s">
        <v>19</v>
      </c>
      <c r="X826" s="47" t="s">
        <v>20</v>
      </c>
      <c r="Y826" s="54">
        <v>39</v>
      </c>
      <c r="Z826" s="55">
        <v>101.4</v>
      </c>
      <c r="AA826" s="45">
        <f t="shared" si="24"/>
        <v>195</v>
      </c>
      <c r="AB826" s="17"/>
      <c r="AC826" s="17"/>
      <c r="AD826" s="33"/>
    </row>
    <row r="827" spans="1:30" ht="150" customHeight="1">
      <c r="A827" s="2">
        <v>12885</v>
      </c>
      <c r="B827" s="2"/>
      <c r="C827" s="35">
        <v>2092434766155</v>
      </c>
      <c r="D827" s="47" t="s">
        <v>1414</v>
      </c>
      <c r="E827" s="47" t="s">
        <v>1415</v>
      </c>
      <c r="F827" s="37">
        <v>0</v>
      </c>
      <c r="G827" s="38">
        <f t="shared" si="25"/>
        <v>6</v>
      </c>
      <c r="H827" s="48">
        <v>0</v>
      </c>
      <c r="I827" s="49">
        <v>6</v>
      </c>
      <c r="J827" s="50">
        <v>25</v>
      </c>
      <c r="K827" s="51">
        <v>2</v>
      </c>
      <c r="L827" s="52" t="s">
        <v>1412</v>
      </c>
      <c r="M827" s="53" t="s">
        <v>13</v>
      </c>
      <c r="N827" s="53" t="s">
        <v>2862</v>
      </c>
      <c r="O827" s="53" t="s">
        <v>2834</v>
      </c>
      <c r="P827" s="47" t="s">
        <v>1413</v>
      </c>
      <c r="Q827" s="47" t="s">
        <v>247</v>
      </c>
      <c r="R827" s="47" t="s">
        <v>16</v>
      </c>
      <c r="S827" s="47" t="s">
        <v>17</v>
      </c>
      <c r="T827" s="47" t="s">
        <v>18</v>
      </c>
      <c r="U827" s="51">
        <v>2</v>
      </c>
      <c r="V827" s="51">
        <v>0</v>
      </c>
      <c r="W827" s="47" t="s">
        <v>19</v>
      </c>
      <c r="X827" s="47" t="s">
        <v>20</v>
      </c>
      <c r="Y827" s="54">
        <v>39</v>
      </c>
      <c r="Z827" s="55">
        <v>101.4</v>
      </c>
      <c r="AA827" s="45">
        <f t="shared" si="24"/>
        <v>234</v>
      </c>
      <c r="AB827" s="17"/>
      <c r="AC827" s="17"/>
      <c r="AD827" s="33"/>
    </row>
    <row r="828" spans="1:30" ht="150" customHeight="1">
      <c r="A828" s="2">
        <v>13150</v>
      </c>
      <c r="B828" s="2"/>
      <c r="C828" s="35">
        <v>2092434766179</v>
      </c>
      <c r="D828" s="47" t="s">
        <v>1410</v>
      </c>
      <c r="E828" s="47" t="s">
        <v>1411</v>
      </c>
      <c r="F828" s="37">
        <v>0</v>
      </c>
      <c r="G828" s="38">
        <f t="shared" si="25"/>
        <v>8</v>
      </c>
      <c r="H828" s="48">
        <v>1</v>
      </c>
      <c r="I828" s="49">
        <v>7</v>
      </c>
      <c r="J828" s="50">
        <v>27</v>
      </c>
      <c r="K828" s="51">
        <v>4</v>
      </c>
      <c r="L828" s="52" t="s">
        <v>1412</v>
      </c>
      <c r="M828" s="53" t="s">
        <v>13</v>
      </c>
      <c r="N828" s="53" t="s">
        <v>2862</v>
      </c>
      <c r="O828" s="53" t="s">
        <v>2834</v>
      </c>
      <c r="P828" s="47" t="s">
        <v>1413</v>
      </c>
      <c r="Q828" s="47" t="s">
        <v>247</v>
      </c>
      <c r="R828" s="47" t="s">
        <v>16</v>
      </c>
      <c r="S828" s="47" t="s">
        <v>17</v>
      </c>
      <c r="T828" s="47" t="s">
        <v>18</v>
      </c>
      <c r="U828" s="51">
        <v>2</v>
      </c>
      <c r="V828" s="51">
        <v>0</v>
      </c>
      <c r="W828" s="47" t="s">
        <v>19</v>
      </c>
      <c r="X828" s="47" t="s">
        <v>20</v>
      </c>
      <c r="Y828" s="54">
        <v>39</v>
      </c>
      <c r="Z828" s="55">
        <v>101.4</v>
      </c>
      <c r="AA828" s="45">
        <f t="shared" si="24"/>
        <v>312</v>
      </c>
      <c r="AB828" s="17"/>
      <c r="AC828" s="17"/>
      <c r="AD828" s="33"/>
    </row>
    <row r="829" spans="1:30" ht="150" customHeight="1">
      <c r="A829" s="2">
        <v>10931</v>
      </c>
      <c r="B829" s="2"/>
      <c r="C829" s="35">
        <v>2092434850021</v>
      </c>
      <c r="D829" s="47" t="s">
        <v>493</v>
      </c>
      <c r="E829" s="47" t="s">
        <v>494</v>
      </c>
      <c r="F829" s="37">
        <v>0</v>
      </c>
      <c r="G829" s="38">
        <f t="shared" si="25"/>
        <v>1</v>
      </c>
      <c r="H829" s="48">
        <v>0</v>
      </c>
      <c r="I829" s="49">
        <v>1</v>
      </c>
      <c r="J829" s="50">
        <v>26</v>
      </c>
      <c r="K829" s="51">
        <v>3</v>
      </c>
      <c r="L829" s="52" t="s">
        <v>1418</v>
      </c>
      <c r="M829" s="53" t="s">
        <v>1419</v>
      </c>
      <c r="N829" s="53" t="s">
        <v>2863</v>
      </c>
      <c r="O829" s="53" t="s">
        <v>2834</v>
      </c>
      <c r="P829" s="47" t="s">
        <v>1420</v>
      </c>
      <c r="Q829" s="47" t="s">
        <v>803</v>
      </c>
      <c r="R829" s="47" t="s">
        <v>16</v>
      </c>
      <c r="S829" s="47" t="s">
        <v>17</v>
      </c>
      <c r="T829" s="47" t="s">
        <v>18</v>
      </c>
      <c r="U829" s="51">
        <v>2</v>
      </c>
      <c r="V829" s="51">
        <v>0</v>
      </c>
      <c r="W829" s="47" t="s">
        <v>19</v>
      </c>
      <c r="X829" s="47" t="s">
        <v>20</v>
      </c>
      <c r="Y829" s="54">
        <v>39</v>
      </c>
      <c r="Z829" s="55">
        <v>101.4</v>
      </c>
      <c r="AA829" s="45">
        <f t="shared" si="24"/>
        <v>39</v>
      </c>
      <c r="AB829" s="17"/>
      <c r="AC829" s="17"/>
      <c r="AD829" s="33"/>
    </row>
    <row r="830" spans="1:30" ht="150" customHeight="1">
      <c r="A830" s="2">
        <v>12954</v>
      </c>
      <c r="B830" s="2"/>
      <c r="C830" s="35">
        <v>2092434850052</v>
      </c>
      <c r="D830" s="47" t="s">
        <v>818</v>
      </c>
      <c r="E830" s="47" t="s">
        <v>819</v>
      </c>
      <c r="F830" s="37">
        <v>0</v>
      </c>
      <c r="G830" s="38">
        <f t="shared" si="25"/>
        <v>1</v>
      </c>
      <c r="H830" s="48">
        <v>0</v>
      </c>
      <c r="I830" s="49">
        <v>1</v>
      </c>
      <c r="J830" s="50">
        <v>29</v>
      </c>
      <c r="K830" s="51">
        <v>6</v>
      </c>
      <c r="L830" s="52" t="s">
        <v>1418</v>
      </c>
      <c r="M830" s="53" t="s">
        <v>1419</v>
      </c>
      <c r="N830" s="53" t="s">
        <v>2863</v>
      </c>
      <c r="O830" s="53" t="s">
        <v>2834</v>
      </c>
      <c r="P830" s="47" t="s">
        <v>1420</v>
      </c>
      <c r="Q830" s="47" t="s">
        <v>803</v>
      </c>
      <c r="R830" s="47" t="s">
        <v>16</v>
      </c>
      <c r="S830" s="47" t="s">
        <v>17</v>
      </c>
      <c r="T830" s="47" t="s">
        <v>18</v>
      </c>
      <c r="U830" s="51">
        <v>2</v>
      </c>
      <c r="V830" s="51">
        <v>0</v>
      </c>
      <c r="W830" s="47" t="s">
        <v>19</v>
      </c>
      <c r="X830" s="47" t="s">
        <v>20</v>
      </c>
      <c r="Y830" s="54">
        <v>39</v>
      </c>
      <c r="Z830" s="55">
        <v>101.4</v>
      </c>
      <c r="AA830" s="45">
        <f t="shared" si="24"/>
        <v>39</v>
      </c>
      <c r="AB830" s="17"/>
      <c r="AC830" s="17"/>
      <c r="AD830" s="33"/>
    </row>
    <row r="831" spans="1:30" ht="150" customHeight="1">
      <c r="A831" s="2">
        <v>10638</v>
      </c>
      <c r="B831" s="2"/>
      <c r="C831" s="35">
        <v>2092433942925</v>
      </c>
      <c r="D831" s="47" t="s">
        <v>301</v>
      </c>
      <c r="E831" s="47" t="s">
        <v>302</v>
      </c>
      <c r="F831" s="37">
        <v>0</v>
      </c>
      <c r="G831" s="38">
        <f t="shared" si="25"/>
        <v>1</v>
      </c>
      <c r="H831" s="48">
        <v>0</v>
      </c>
      <c r="I831" s="49">
        <v>1</v>
      </c>
      <c r="J831" s="50">
        <v>23</v>
      </c>
      <c r="K831" s="51">
        <v>0</v>
      </c>
      <c r="L831" s="52" t="s">
        <v>1421</v>
      </c>
      <c r="M831" s="53" t="s">
        <v>1422</v>
      </c>
      <c r="N831" s="53" t="s">
        <v>2863</v>
      </c>
      <c r="O831" s="53" t="s">
        <v>2833</v>
      </c>
      <c r="P831" s="47" t="s">
        <v>1423</v>
      </c>
      <c r="Q831" s="47" t="s">
        <v>1424</v>
      </c>
      <c r="R831" s="51">
        <v>149</v>
      </c>
      <c r="S831" s="47" t="s">
        <v>17</v>
      </c>
      <c r="T831" s="47" t="s">
        <v>18</v>
      </c>
      <c r="U831" s="51">
        <v>2</v>
      </c>
      <c r="V831" s="51">
        <v>0</v>
      </c>
      <c r="W831" s="47" t="s">
        <v>19</v>
      </c>
      <c r="X831" s="47" t="s">
        <v>20</v>
      </c>
      <c r="Y831" s="54">
        <v>39</v>
      </c>
      <c r="Z831" s="55">
        <v>101.4</v>
      </c>
      <c r="AA831" s="45">
        <f t="shared" si="24"/>
        <v>39</v>
      </c>
      <c r="AB831" s="17"/>
      <c r="AC831" s="17"/>
      <c r="AD831" s="33"/>
    </row>
    <row r="832" spans="1:30" ht="150" customHeight="1">
      <c r="A832" s="2">
        <v>10739</v>
      </c>
      <c r="B832" s="2"/>
      <c r="C832" s="35">
        <v>2092433920237</v>
      </c>
      <c r="D832" s="47" t="s">
        <v>1425</v>
      </c>
      <c r="E832" s="47" t="s">
        <v>1426</v>
      </c>
      <c r="F832" s="37">
        <v>0</v>
      </c>
      <c r="G832" s="38">
        <f t="shared" si="25"/>
        <v>1</v>
      </c>
      <c r="H832" s="48">
        <v>0</v>
      </c>
      <c r="I832" s="49">
        <v>1</v>
      </c>
      <c r="J832" s="50">
        <v>30</v>
      </c>
      <c r="K832" s="51">
        <v>7</v>
      </c>
      <c r="L832" s="52" t="s">
        <v>1421</v>
      </c>
      <c r="M832" s="53" t="s">
        <v>1422</v>
      </c>
      <c r="N832" s="53" t="s">
        <v>2863</v>
      </c>
      <c r="O832" s="53" t="s">
        <v>2833</v>
      </c>
      <c r="P832" s="47" t="s">
        <v>1423</v>
      </c>
      <c r="Q832" s="47" t="s">
        <v>1424</v>
      </c>
      <c r="R832" s="51">
        <v>149</v>
      </c>
      <c r="S832" s="47" t="s">
        <v>17</v>
      </c>
      <c r="T832" s="47" t="s">
        <v>18</v>
      </c>
      <c r="U832" s="51">
        <v>2</v>
      </c>
      <c r="V832" s="51">
        <v>0</v>
      </c>
      <c r="W832" s="47" t="s">
        <v>19</v>
      </c>
      <c r="X832" s="47" t="s">
        <v>20</v>
      </c>
      <c r="Y832" s="54">
        <v>39</v>
      </c>
      <c r="Z832" s="55">
        <v>101.4</v>
      </c>
      <c r="AA832" s="45">
        <f t="shared" si="24"/>
        <v>39</v>
      </c>
      <c r="AB832" s="17"/>
      <c r="AC832" s="17"/>
      <c r="AD832" s="33"/>
    </row>
    <row r="833" spans="1:30" ht="150" customHeight="1">
      <c r="A833" s="2">
        <v>11981</v>
      </c>
      <c r="B833" s="2"/>
      <c r="C833" s="35">
        <v>2092433920213</v>
      </c>
      <c r="D833" s="47" t="s">
        <v>114</v>
      </c>
      <c r="E833" s="47" t="s">
        <v>115</v>
      </c>
      <c r="F833" s="37">
        <v>0</v>
      </c>
      <c r="G833" s="38">
        <f t="shared" si="25"/>
        <v>1</v>
      </c>
      <c r="H833" s="48">
        <v>0</v>
      </c>
      <c r="I833" s="49">
        <v>1</v>
      </c>
      <c r="J833" s="50">
        <v>28</v>
      </c>
      <c r="K833" s="51">
        <v>5</v>
      </c>
      <c r="L833" s="52" t="s">
        <v>1421</v>
      </c>
      <c r="M833" s="53" t="s">
        <v>1422</v>
      </c>
      <c r="N833" s="53" t="s">
        <v>2863</v>
      </c>
      <c r="O833" s="53" t="s">
        <v>2833</v>
      </c>
      <c r="P833" s="47" t="s">
        <v>1423</v>
      </c>
      <c r="Q833" s="47" t="s">
        <v>1424</v>
      </c>
      <c r="R833" s="51">
        <v>149</v>
      </c>
      <c r="S833" s="47" t="s">
        <v>17</v>
      </c>
      <c r="T833" s="47" t="s">
        <v>18</v>
      </c>
      <c r="U833" s="51">
        <v>2</v>
      </c>
      <c r="V833" s="51">
        <v>0</v>
      </c>
      <c r="W833" s="47" t="s">
        <v>19</v>
      </c>
      <c r="X833" s="47" t="s">
        <v>20</v>
      </c>
      <c r="Y833" s="54">
        <v>39</v>
      </c>
      <c r="Z833" s="55">
        <v>101.4</v>
      </c>
      <c r="AA833" s="45">
        <f t="shared" si="24"/>
        <v>39</v>
      </c>
      <c r="AB833" s="17"/>
      <c r="AC833" s="17"/>
      <c r="AD833" s="33"/>
    </row>
    <row r="834" spans="1:30" ht="150" customHeight="1">
      <c r="A834" s="2">
        <v>12391</v>
      </c>
      <c r="B834" s="2"/>
      <c r="C834" s="35">
        <v>2092433920176</v>
      </c>
      <c r="D834" s="47" t="s">
        <v>265</v>
      </c>
      <c r="E834" s="47" t="s">
        <v>266</v>
      </c>
      <c r="F834" s="37">
        <v>0</v>
      </c>
      <c r="G834" s="38">
        <f t="shared" si="25"/>
        <v>1</v>
      </c>
      <c r="H834" s="48">
        <v>0</v>
      </c>
      <c r="I834" s="49">
        <v>1</v>
      </c>
      <c r="J834" s="50">
        <v>24</v>
      </c>
      <c r="K834" s="51">
        <v>1</v>
      </c>
      <c r="L834" s="52" t="s">
        <v>1421</v>
      </c>
      <c r="M834" s="53" t="s">
        <v>1422</v>
      </c>
      <c r="N834" s="53" t="s">
        <v>2863</v>
      </c>
      <c r="O834" s="53" t="s">
        <v>2833</v>
      </c>
      <c r="P834" s="47" t="s">
        <v>1423</v>
      </c>
      <c r="Q834" s="47" t="s">
        <v>1424</v>
      </c>
      <c r="R834" s="51">
        <v>149</v>
      </c>
      <c r="S834" s="47" t="s">
        <v>17</v>
      </c>
      <c r="T834" s="47" t="s">
        <v>18</v>
      </c>
      <c r="U834" s="51">
        <v>2</v>
      </c>
      <c r="V834" s="51">
        <v>0</v>
      </c>
      <c r="W834" s="47" t="s">
        <v>19</v>
      </c>
      <c r="X834" s="47" t="s">
        <v>20</v>
      </c>
      <c r="Y834" s="54">
        <v>39</v>
      </c>
      <c r="Z834" s="55">
        <v>101.4</v>
      </c>
      <c r="AA834" s="45">
        <f t="shared" si="24"/>
        <v>39</v>
      </c>
      <c r="AB834" s="17"/>
      <c r="AC834" s="17"/>
      <c r="AD834" s="33"/>
    </row>
    <row r="835" spans="1:30" ht="150" customHeight="1">
      <c r="A835" s="2">
        <v>12962</v>
      </c>
      <c r="B835" s="2"/>
      <c r="C835" s="35">
        <v>2092433920190</v>
      </c>
      <c r="D835" s="47" t="s">
        <v>435</v>
      </c>
      <c r="E835" s="47" t="s">
        <v>436</v>
      </c>
      <c r="F835" s="37">
        <v>0</v>
      </c>
      <c r="G835" s="38">
        <f t="shared" si="25"/>
        <v>1</v>
      </c>
      <c r="H835" s="48">
        <v>0</v>
      </c>
      <c r="I835" s="49">
        <v>1</v>
      </c>
      <c r="J835" s="50">
        <v>26</v>
      </c>
      <c r="K835" s="51">
        <v>3</v>
      </c>
      <c r="L835" s="52" t="s">
        <v>1421</v>
      </c>
      <c r="M835" s="53" t="s">
        <v>1422</v>
      </c>
      <c r="N835" s="53" t="s">
        <v>2863</v>
      </c>
      <c r="O835" s="53" t="s">
        <v>2833</v>
      </c>
      <c r="P835" s="47" t="s">
        <v>1423</v>
      </c>
      <c r="Q835" s="47" t="s">
        <v>1424</v>
      </c>
      <c r="R835" s="51">
        <v>149</v>
      </c>
      <c r="S835" s="47" t="s">
        <v>17</v>
      </c>
      <c r="T835" s="47" t="s">
        <v>18</v>
      </c>
      <c r="U835" s="51">
        <v>2</v>
      </c>
      <c r="V835" s="51">
        <v>0</v>
      </c>
      <c r="W835" s="47" t="s">
        <v>19</v>
      </c>
      <c r="X835" s="47" t="s">
        <v>20</v>
      </c>
      <c r="Y835" s="54">
        <v>39</v>
      </c>
      <c r="Z835" s="55">
        <v>101.4</v>
      </c>
      <c r="AA835" s="45">
        <f t="shared" si="24"/>
        <v>39</v>
      </c>
      <c r="AB835" s="17"/>
      <c r="AC835" s="17"/>
      <c r="AD835" s="33"/>
    </row>
    <row r="836" spans="1:30" ht="150" customHeight="1">
      <c r="A836" s="2">
        <v>11980</v>
      </c>
      <c r="B836" s="2"/>
      <c r="C836" s="35">
        <v>2092433837405</v>
      </c>
      <c r="D836" s="47" t="s">
        <v>114</v>
      </c>
      <c r="E836" s="47" t="s">
        <v>115</v>
      </c>
      <c r="F836" s="37">
        <v>0</v>
      </c>
      <c r="G836" s="38">
        <f t="shared" si="25"/>
        <v>1</v>
      </c>
      <c r="H836" s="48">
        <v>0</v>
      </c>
      <c r="I836" s="49">
        <v>1</v>
      </c>
      <c r="J836" s="50">
        <v>28</v>
      </c>
      <c r="K836" s="51">
        <v>5</v>
      </c>
      <c r="L836" s="52" t="s">
        <v>1427</v>
      </c>
      <c r="M836" s="53" t="s">
        <v>1422</v>
      </c>
      <c r="N836" s="53" t="s">
        <v>2863</v>
      </c>
      <c r="O836" s="53" t="s">
        <v>2833</v>
      </c>
      <c r="P836" s="47" t="s">
        <v>1423</v>
      </c>
      <c r="Q836" s="47" t="s">
        <v>1424</v>
      </c>
      <c r="R836" s="51">
        <v>396</v>
      </c>
      <c r="S836" s="47" t="s">
        <v>17</v>
      </c>
      <c r="T836" s="47" t="s">
        <v>18</v>
      </c>
      <c r="U836" s="51">
        <v>2</v>
      </c>
      <c r="V836" s="51">
        <v>0</v>
      </c>
      <c r="W836" s="47" t="s">
        <v>19</v>
      </c>
      <c r="X836" s="47" t="s">
        <v>20</v>
      </c>
      <c r="Y836" s="54">
        <v>39</v>
      </c>
      <c r="Z836" s="55">
        <v>101.4</v>
      </c>
      <c r="AA836" s="45">
        <f t="shared" ref="AA836:AA899" si="26">Y836*G836</f>
        <v>39</v>
      </c>
      <c r="AB836" s="17"/>
      <c r="AC836" s="17"/>
      <c r="AD836" s="33"/>
    </row>
    <row r="837" spans="1:30" ht="150" customHeight="1">
      <c r="A837" s="2">
        <v>12950</v>
      </c>
      <c r="B837" s="2"/>
      <c r="C837" s="35">
        <v>2092433837399</v>
      </c>
      <c r="D837" s="47" t="s">
        <v>173</v>
      </c>
      <c r="E837" s="47" t="s">
        <v>174</v>
      </c>
      <c r="F837" s="37">
        <v>0</v>
      </c>
      <c r="G837" s="38">
        <f t="shared" ref="G837:G900" si="27">I837+H837</f>
        <v>1</v>
      </c>
      <c r="H837" s="48">
        <v>0</v>
      </c>
      <c r="I837" s="49">
        <v>1</v>
      </c>
      <c r="J837" s="50">
        <v>26</v>
      </c>
      <c r="K837" s="51">
        <v>3</v>
      </c>
      <c r="L837" s="52" t="s">
        <v>1427</v>
      </c>
      <c r="M837" s="53" t="s">
        <v>1422</v>
      </c>
      <c r="N837" s="53" t="s">
        <v>2863</v>
      </c>
      <c r="O837" s="53" t="s">
        <v>2833</v>
      </c>
      <c r="P837" s="47" t="s">
        <v>1423</v>
      </c>
      <c r="Q837" s="47" t="s">
        <v>1424</v>
      </c>
      <c r="R837" s="51">
        <v>396</v>
      </c>
      <c r="S837" s="47" t="s">
        <v>17</v>
      </c>
      <c r="T837" s="47" t="s">
        <v>18</v>
      </c>
      <c r="U837" s="51">
        <v>2</v>
      </c>
      <c r="V837" s="51">
        <v>0</v>
      </c>
      <c r="W837" s="47" t="s">
        <v>19</v>
      </c>
      <c r="X837" s="47" t="s">
        <v>20</v>
      </c>
      <c r="Y837" s="54">
        <v>39</v>
      </c>
      <c r="Z837" s="55">
        <v>101.4</v>
      </c>
      <c r="AA837" s="45">
        <f t="shared" si="26"/>
        <v>39</v>
      </c>
      <c r="AB837" s="17"/>
      <c r="AC837" s="17"/>
      <c r="AD837" s="33"/>
    </row>
    <row r="838" spans="1:30" ht="150" customHeight="1">
      <c r="A838" s="2">
        <v>12904</v>
      </c>
      <c r="B838" s="2"/>
      <c r="C838" s="35">
        <v>2092434358206</v>
      </c>
      <c r="D838" s="47" t="s">
        <v>733</v>
      </c>
      <c r="E838" s="47" t="s">
        <v>734</v>
      </c>
      <c r="F838" s="37">
        <v>0</v>
      </c>
      <c r="G838" s="38">
        <f t="shared" si="27"/>
        <v>1</v>
      </c>
      <c r="H838" s="48">
        <v>0</v>
      </c>
      <c r="I838" s="49">
        <v>1</v>
      </c>
      <c r="J838" s="50">
        <v>28</v>
      </c>
      <c r="K838" s="51">
        <v>5</v>
      </c>
      <c r="L838" s="52" t="s">
        <v>1428</v>
      </c>
      <c r="M838" s="53" t="s">
        <v>1422</v>
      </c>
      <c r="N838" s="53" t="s">
        <v>2863</v>
      </c>
      <c r="O838" s="53" t="s">
        <v>2833</v>
      </c>
      <c r="P838" s="47" t="s">
        <v>1423</v>
      </c>
      <c r="Q838" s="47" t="s">
        <v>1429</v>
      </c>
      <c r="R838" s="51">
        <v>999</v>
      </c>
      <c r="S838" s="47" t="s">
        <v>17</v>
      </c>
      <c r="T838" s="47" t="s">
        <v>18</v>
      </c>
      <c r="U838" s="51">
        <v>2</v>
      </c>
      <c r="V838" s="51">
        <v>0</v>
      </c>
      <c r="W838" s="47" t="s">
        <v>19</v>
      </c>
      <c r="X838" s="47" t="s">
        <v>20</v>
      </c>
      <c r="Y838" s="54">
        <v>39</v>
      </c>
      <c r="Z838" s="55">
        <v>101.4</v>
      </c>
      <c r="AA838" s="45">
        <f t="shared" si="26"/>
        <v>39</v>
      </c>
      <c r="AB838" s="17"/>
      <c r="AC838" s="17"/>
      <c r="AD838" s="33"/>
    </row>
    <row r="839" spans="1:30" ht="150" customHeight="1">
      <c r="A839" s="2">
        <v>14908</v>
      </c>
      <c r="B839" s="2"/>
      <c r="C839" s="35">
        <v>2092433400685</v>
      </c>
      <c r="D839" s="47" t="s">
        <v>1435</v>
      </c>
      <c r="E839" s="47" t="s">
        <v>1436</v>
      </c>
      <c r="F839" s="37">
        <v>0</v>
      </c>
      <c r="G839" s="38">
        <f t="shared" si="27"/>
        <v>2</v>
      </c>
      <c r="H839" s="48">
        <v>1</v>
      </c>
      <c r="I839" s="49">
        <v>1</v>
      </c>
      <c r="J839" s="50">
        <v>27</v>
      </c>
      <c r="K839" s="51">
        <v>4</v>
      </c>
      <c r="L839" s="52" t="s">
        <v>1432</v>
      </c>
      <c r="M839" s="53" t="s">
        <v>1433</v>
      </c>
      <c r="N839" s="53" t="s">
        <v>2863</v>
      </c>
      <c r="O839" s="53" t="s">
        <v>2833</v>
      </c>
      <c r="P839" s="47" t="s">
        <v>1434</v>
      </c>
      <c r="Q839" s="47" t="s">
        <v>1102</v>
      </c>
      <c r="R839" s="51">
        <v>8</v>
      </c>
      <c r="S839" s="47" t="s">
        <v>17</v>
      </c>
      <c r="T839" s="47" t="s">
        <v>18</v>
      </c>
      <c r="U839" s="51">
        <v>2</v>
      </c>
      <c r="V839" s="51">
        <v>0</v>
      </c>
      <c r="W839" s="47" t="s">
        <v>19</v>
      </c>
      <c r="X839" s="47" t="s">
        <v>20</v>
      </c>
      <c r="Y839" s="54">
        <v>39.5</v>
      </c>
      <c r="Z839" s="55">
        <v>102.7</v>
      </c>
      <c r="AA839" s="45">
        <f t="shared" si="26"/>
        <v>79</v>
      </c>
      <c r="AB839" s="17"/>
      <c r="AC839" s="17"/>
      <c r="AD839" s="33"/>
    </row>
    <row r="840" spans="1:30" ht="150" customHeight="1">
      <c r="A840" s="2">
        <v>14912</v>
      </c>
      <c r="B840" s="2"/>
      <c r="C840" s="35">
        <v>2092433400678</v>
      </c>
      <c r="D840" s="47" t="s">
        <v>1430</v>
      </c>
      <c r="E840" s="47" t="s">
        <v>1431</v>
      </c>
      <c r="F840" s="37">
        <v>0</v>
      </c>
      <c r="G840" s="38">
        <f t="shared" si="27"/>
        <v>6</v>
      </c>
      <c r="H840" s="48">
        <v>0</v>
      </c>
      <c r="I840" s="49">
        <v>6</v>
      </c>
      <c r="J840" s="50">
        <v>26</v>
      </c>
      <c r="K840" s="51">
        <v>3</v>
      </c>
      <c r="L840" s="52" t="s">
        <v>1432</v>
      </c>
      <c r="M840" s="53" t="s">
        <v>1433</v>
      </c>
      <c r="N840" s="53" t="s">
        <v>2863</v>
      </c>
      <c r="O840" s="53" t="s">
        <v>2833</v>
      </c>
      <c r="P840" s="47" t="s">
        <v>1434</v>
      </c>
      <c r="Q840" s="47" t="s">
        <v>1102</v>
      </c>
      <c r="R840" s="51">
        <v>8</v>
      </c>
      <c r="S840" s="47" t="s">
        <v>17</v>
      </c>
      <c r="T840" s="47" t="s">
        <v>18</v>
      </c>
      <c r="U840" s="51">
        <v>2</v>
      </c>
      <c r="V840" s="51">
        <v>0</v>
      </c>
      <c r="W840" s="47" t="s">
        <v>19</v>
      </c>
      <c r="X840" s="47" t="s">
        <v>20</v>
      </c>
      <c r="Y840" s="54">
        <v>39.5</v>
      </c>
      <c r="Z840" s="55">
        <v>102.7</v>
      </c>
      <c r="AA840" s="45">
        <f t="shared" si="26"/>
        <v>237</v>
      </c>
      <c r="AB840" s="17"/>
      <c r="AC840" s="17"/>
      <c r="AD840" s="33"/>
    </row>
    <row r="841" spans="1:30" ht="150" customHeight="1">
      <c r="A841" s="2">
        <v>14913</v>
      </c>
      <c r="B841" s="2"/>
      <c r="C841" s="35">
        <v>2092433400739</v>
      </c>
      <c r="D841" s="47" t="s">
        <v>1430</v>
      </c>
      <c r="E841" s="47" t="s">
        <v>1431</v>
      </c>
      <c r="F841" s="37">
        <v>0</v>
      </c>
      <c r="G841" s="38">
        <f t="shared" si="27"/>
        <v>5</v>
      </c>
      <c r="H841" s="48">
        <v>0</v>
      </c>
      <c r="I841" s="49">
        <v>5</v>
      </c>
      <c r="J841" s="50">
        <v>32</v>
      </c>
      <c r="K841" s="51">
        <v>9</v>
      </c>
      <c r="L841" s="52" t="s">
        <v>1432</v>
      </c>
      <c r="M841" s="53" t="s">
        <v>1433</v>
      </c>
      <c r="N841" s="53" t="s">
        <v>2863</v>
      </c>
      <c r="O841" s="53" t="s">
        <v>2833</v>
      </c>
      <c r="P841" s="47" t="s">
        <v>1434</v>
      </c>
      <c r="Q841" s="47" t="s">
        <v>1102</v>
      </c>
      <c r="R841" s="51">
        <v>8</v>
      </c>
      <c r="S841" s="47" t="s">
        <v>17</v>
      </c>
      <c r="T841" s="47" t="s">
        <v>18</v>
      </c>
      <c r="U841" s="51">
        <v>2</v>
      </c>
      <c r="V841" s="51">
        <v>0</v>
      </c>
      <c r="W841" s="47" t="s">
        <v>19</v>
      </c>
      <c r="X841" s="47" t="s">
        <v>20</v>
      </c>
      <c r="Y841" s="54">
        <v>39.5</v>
      </c>
      <c r="Z841" s="55">
        <v>102.7</v>
      </c>
      <c r="AA841" s="45">
        <f t="shared" si="26"/>
        <v>197.5</v>
      </c>
      <c r="AB841" s="17"/>
      <c r="AC841" s="17"/>
      <c r="AD841" s="33"/>
    </row>
    <row r="842" spans="1:30" ht="150" customHeight="1">
      <c r="A842" s="2">
        <v>14915</v>
      </c>
      <c r="B842" s="2"/>
      <c r="C842" s="35">
        <v>2092433400692</v>
      </c>
      <c r="D842" s="47" t="s">
        <v>1430</v>
      </c>
      <c r="E842" s="47" t="s">
        <v>1431</v>
      </c>
      <c r="F842" s="37">
        <v>0</v>
      </c>
      <c r="G842" s="38">
        <f t="shared" si="27"/>
        <v>5</v>
      </c>
      <c r="H842" s="48">
        <v>0</v>
      </c>
      <c r="I842" s="49">
        <v>5</v>
      </c>
      <c r="J842" s="50">
        <v>28</v>
      </c>
      <c r="K842" s="51">
        <v>5</v>
      </c>
      <c r="L842" s="52" t="s">
        <v>1432</v>
      </c>
      <c r="M842" s="53" t="s">
        <v>1433</v>
      </c>
      <c r="N842" s="53" t="s">
        <v>2863</v>
      </c>
      <c r="O842" s="53" t="s">
        <v>2833</v>
      </c>
      <c r="P842" s="47" t="s">
        <v>1434</v>
      </c>
      <c r="Q842" s="47" t="s">
        <v>1102</v>
      </c>
      <c r="R842" s="51">
        <v>8</v>
      </c>
      <c r="S842" s="47" t="s">
        <v>17</v>
      </c>
      <c r="T842" s="47" t="s">
        <v>18</v>
      </c>
      <c r="U842" s="51">
        <v>2</v>
      </c>
      <c r="V842" s="51">
        <v>0</v>
      </c>
      <c r="W842" s="47" t="s">
        <v>19</v>
      </c>
      <c r="X842" s="47" t="s">
        <v>20</v>
      </c>
      <c r="Y842" s="54">
        <v>39.5</v>
      </c>
      <c r="Z842" s="55">
        <v>102.7</v>
      </c>
      <c r="AA842" s="45">
        <f t="shared" si="26"/>
        <v>197.5</v>
      </c>
      <c r="AB842" s="17"/>
      <c r="AC842" s="17"/>
      <c r="AD842" s="33"/>
    </row>
    <row r="843" spans="1:30" ht="150" customHeight="1">
      <c r="A843" s="2">
        <v>14906</v>
      </c>
      <c r="B843" s="32"/>
      <c r="C843" s="35">
        <v>2092433400494</v>
      </c>
      <c r="D843" s="47" t="s">
        <v>1435</v>
      </c>
      <c r="E843" s="47" t="s">
        <v>1436</v>
      </c>
      <c r="F843" s="37">
        <v>0</v>
      </c>
      <c r="G843" s="38">
        <f t="shared" si="27"/>
        <v>3</v>
      </c>
      <c r="H843" s="48">
        <v>0</v>
      </c>
      <c r="I843" s="49">
        <v>3</v>
      </c>
      <c r="J843" s="50">
        <v>28</v>
      </c>
      <c r="K843" s="51">
        <v>5</v>
      </c>
      <c r="L843" s="52" t="s">
        <v>1437</v>
      </c>
      <c r="M843" s="53" t="s">
        <v>1433</v>
      </c>
      <c r="N843" s="53" t="s">
        <v>2863</v>
      </c>
      <c r="O843" s="53" t="s">
        <v>2833</v>
      </c>
      <c r="P843" s="47" t="s">
        <v>1434</v>
      </c>
      <c r="Q843" s="47" t="s">
        <v>1102</v>
      </c>
      <c r="R843" s="51">
        <v>377</v>
      </c>
      <c r="S843" s="47" t="s">
        <v>17</v>
      </c>
      <c r="T843" s="47" t="s">
        <v>18</v>
      </c>
      <c r="U843" s="51">
        <v>2</v>
      </c>
      <c r="V843" s="51">
        <v>0</v>
      </c>
      <c r="W843" s="47" t="s">
        <v>19</v>
      </c>
      <c r="X843" s="47" t="s">
        <v>20</v>
      </c>
      <c r="Y843" s="54">
        <v>39.5</v>
      </c>
      <c r="Z843" s="55">
        <v>102.7</v>
      </c>
      <c r="AA843" s="45">
        <f t="shared" si="26"/>
        <v>118.5</v>
      </c>
      <c r="AB843" s="17"/>
      <c r="AC843" s="17"/>
      <c r="AD843" s="33"/>
    </row>
    <row r="844" spans="1:30" ht="150" customHeight="1">
      <c r="A844" s="2">
        <v>14907</v>
      </c>
      <c r="B844" s="2"/>
      <c r="C844" s="35">
        <v>2092433400456</v>
      </c>
      <c r="D844" s="47" t="s">
        <v>1435</v>
      </c>
      <c r="E844" s="47" t="s">
        <v>1436</v>
      </c>
      <c r="F844" s="37">
        <v>0</v>
      </c>
      <c r="G844" s="38">
        <f t="shared" si="27"/>
        <v>1</v>
      </c>
      <c r="H844" s="48">
        <v>0</v>
      </c>
      <c r="I844" s="49">
        <v>1</v>
      </c>
      <c r="J844" s="50">
        <v>24</v>
      </c>
      <c r="K844" s="51">
        <v>1</v>
      </c>
      <c r="L844" s="52" t="s">
        <v>1437</v>
      </c>
      <c r="M844" s="53" t="s">
        <v>1433</v>
      </c>
      <c r="N844" s="53" t="s">
        <v>2863</v>
      </c>
      <c r="O844" s="53" t="s">
        <v>2833</v>
      </c>
      <c r="P844" s="47" t="s">
        <v>1434</v>
      </c>
      <c r="Q844" s="47" t="s">
        <v>1102</v>
      </c>
      <c r="R844" s="51">
        <v>377</v>
      </c>
      <c r="S844" s="47" t="s">
        <v>17</v>
      </c>
      <c r="T844" s="47" t="s">
        <v>18</v>
      </c>
      <c r="U844" s="51">
        <v>2</v>
      </c>
      <c r="V844" s="51">
        <v>0</v>
      </c>
      <c r="W844" s="47" t="s">
        <v>19</v>
      </c>
      <c r="X844" s="47" t="s">
        <v>20</v>
      </c>
      <c r="Y844" s="54">
        <v>39.5</v>
      </c>
      <c r="Z844" s="55">
        <v>102.7</v>
      </c>
      <c r="AA844" s="45">
        <f t="shared" si="26"/>
        <v>39.5</v>
      </c>
      <c r="AB844" s="17"/>
      <c r="AC844" s="17"/>
      <c r="AD844" s="33"/>
    </row>
    <row r="845" spans="1:30" ht="150" customHeight="1">
      <c r="A845" s="2">
        <v>15035</v>
      </c>
      <c r="B845" s="2"/>
      <c r="C845" s="35">
        <v>2092433407226</v>
      </c>
      <c r="D845" s="47" t="s">
        <v>1438</v>
      </c>
      <c r="E845" s="47" t="s">
        <v>1439</v>
      </c>
      <c r="F845" s="37">
        <v>0</v>
      </c>
      <c r="G845" s="38">
        <f t="shared" si="27"/>
        <v>7</v>
      </c>
      <c r="H845" s="48">
        <v>0</v>
      </c>
      <c r="I845" s="49">
        <v>7</v>
      </c>
      <c r="J845" s="50">
        <v>33</v>
      </c>
      <c r="K845" s="51">
        <v>10</v>
      </c>
      <c r="L845" s="52" t="s">
        <v>1440</v>
      </c>
      <c r="M845" s="53" t="s">
        <v>1433</v>
      </c>
      <c r="N845" s="53" t="s">
        <v>2863</v>
      </c>
      <c r="O845" s="53" t="s">
        <v>2833</v>
      </c>
      <c r="P845" s="47" t="s">
        <v>1434</v>
      </c>
      <c r="Q845" s="47" t="s">
        <v>1102</v>
      </c>
      <c r="R845" s="51">
        <v>999</v>
      </c>
      <c r="S845" s="47" t="s">
        <v>17</v>
      </c>
      <c r="T845" s="47" t="s">
        <v>18</v>
      </c>
      <c r="U845" s="51">
        <v>2</v>
      </c>
      <c r="V845" s="51">
        <v>0</v>
      </c>
      <c r="W845" s="47" t="s">
        <v>19</v>
      </c>
      <c r="X845" s="47" t="s">
        <v>20</v>
      </c>
      <c r="Y845" s="54">
        <v>39.5</v>
      </c>
      <c r="Z845" s="55">
        <v>102.7</v>
      </c>
      <c r="AA845" s="45">
        <f t="shared" si="26"/>
        <v>276.5</v>
      </c>
      <c r="AB845" s="17"/>
      <c r="AC845" s="17"/>
      <c r="AD845" s="33"/>
    </row>
    <row r="846" spans="1:30" ht="150" customHeight="1">
      <c r="A846" s="2">
        <v>15037</v>
      </c>
      <c r="B846" s="2"/>
      <c r="C846" s="35">
        <v>2092433407219</v>
      </c>
      <c r="D846" s="47" t="s">
        <v>1438</v>
      </c>
      <c r="E846" s="47" t="s">
        <v>1439</v>
      </c>
      <c r="F846" s="37">
        <v>0</v>
      </c>
      <c r="G846" s="38">
        <f t="shared" si="27"/>
        <v>1</v>
      </c>
      <c r="H846" s="48">
        <v>0</v>
      </c>
      <c r="I846" s="49">
        <v>1</v>
      </c>
      <c r="J846" s="50">
        <v>32</v>
      </c>
      <c r="K846" s="51">
        <v>9</v>
      </c>
      <c r="L846" s="52" t="s">
        <v>1440</v>
      </c>
      <c r="M846" s="53" t="s">
        <v>1433</v>
      </c>
      <c r="N846" s="53" t="s">
        <v>2863</v>
      </c>
      <c r="O846" s="53" t="s">
        <v>2833</v>
      </c>
      <c r="P846" s="47" t="s">
        <v>1434</v>
      </c>
      <c r="Q846" s="47" t="s">
        <v>1102</v>
      </c>
      <c r="R846" s="51">
        <v>999</v>
      </c>
      <c r="S846" s="47" t="s">
        <v>17</v>
      </c>
      <c r="T846" s="47" t="s">
        <v>18</v>
      </c>
      <c r="U846" s="51">
        <v>2</v>
      </c>
      <c r="V846" s="51">
        <v>0</v>
      </c>
      <c r="W846" s="47" t="s">
        <v>19</v>
      </c>
      <c r="X846" s="47" t="s">
        <v>20</v>
      </c>
      <c r="Y846" s="54">
        <v>39.5</v>
      </c>
      <c r="Z846" s="55">
        <v>102.7</v>
      </c>
      <c r="AA846" s="45">
        <f t="shared" si="26"/>
        <v>39.5</v>
      </c>
      <c r="AB846" s="17"/>
      <c r="AC846" s="17"/>
      <c r="AD846" s="33"/>
    </row>
    <row r="847" spans="1:30" ht="150" customHeight="1">
      <c r="A847" s="2">
        <v>13098</v>
      </c>
      <c r="B847" s="2"/>
      <c r="C847" s="35">
        <v>2092434090601</v>
      </c>
      <c r="D847" s="47" t="s">
        <v>700</v>
      </c>
      <c r="E847" s="47" t="s">
        <v>701</v>
      </c>
      <c r="F847" s="37">
        <v>0</v>
      </c>
      <c r="G847" s="38">
        <f t="shared" si="27"/>
        <v>1</v>
      </c>
      <c r="H847" s="48">
        <v>1</v>
      </c>
      <c r="I847" s="49">
        <v>0</v>
      </c>
      <c r="J847" s="50">
        <v>28</v>
      </c>
      <c r="K847" s="51">
        <v>5</v>
      </c>
      <c r="L847" s="52" t="s">
        <v>1443</v>
      </c>
      <c r="M847" s="53" t="s">
        <v>1433</v>
      </c>
      <c r="N847" s="53" t="s">
        <v>2863</v>
      </c>
      <c r="O847" s="53" t="s">
        <v>2833</v>
      </c>
      <c r="P847" s="47" t="s">
        <v>1434</v>
      </c>
      <c r="Q847" s="47" t="s">
        <v>1444</v>
      </c>
      <c r="R847" s="51">
        <v>12</v>
      </c>
      <c r="S847" s="47" t="s">
        <v>17</v>
      </c>
      <c r="T847" s="47" t="s">
        <v>18</v>
      </c>
      <c r="U847" s="51">
        <v>2</v>
      </c>
      <c r="V847" s="51">
        <v>0</v>
      </c>
      <c r="W847" s="47" t="s">
        <v>19</v>
      </c>
      <c r="X847" s="47" t="s">
        <v>20</v>
      </c>
      <c r="Y847" s="54">
        <v>39.5</v>
      </c>
      <c r="Z847" s="55">
        <v>102.7</v>
      </c>
      <c r="AA847" s="45">
        <f t="shared" si="26"/>
        <v>39.5</v>
      </c>
      <c r="AB847" s="17"/>
      <c r="AC847" s="17"/>
      <c r="AD847" s="33"/>
    </row>
    <row r="848" spans="1:30" ht="150" customHeight="1">
      <c r="A848" s="2">
        <v>13910</v>
      </c>
      <c r="B848" s="2"/>
      <c r="C848" s="35">
        <v>2092434090618</v>
      </c>
      <c r="D848" s="47" t="s">
        <v>1441</v>
      </c>
      <c r="E848" s="47" t="s">
        <v>1442</v>
      </c>
      <c r="F848" s="37">
        <v>0</v>
      </c>
      <c r="G848" s="38">
        <f t="shared" si="27"/>
        <v>0</v>
      </c>
      <c r="H848" s="48">
        <v>0</v>
      </c>
      <c r="I848" s="49">
        <v>0</v>
      </c>
      <c r="J848" s="50">
        <v>29</v>
      </c>
      <c r="K848" s="51">
        <v>6</v>
      </c>
      <c r="L848" s="52" t="s">
        <v>1443</v>
      </c>
      <c r="M848" s="53" t="s">
        <v>1433</v>
      </c>
      <c r="N848" s="53" t="s">
        <v>2863</v>
      </c>
      <c r="O848" s="53" t="s">
        <v>2833</v>
      </c>
      <c r="P848" s="47" t="s">
        <v>1434</v>
      </c>
      <c r="Q848" s="47" t="s">
        <v>1444</v>
      </c>
      <c r="R848" s="51">
        <v>12</v>
      </c>
      <c r="S848" s="47" t="s">
        <v>17</v>
      </c>
      <c r="T848" s="47" t="s">
        <v>18</v>
      </c>
      <c r="U848" s="51">
        <v>2</v>
      </c>
      <c r="V848" s="51">
        <v>0</v>
      </c>
      <c r="W848" s="47" t="s">
        <v>19</v>
      </c>
      <c r="X848" s="47" t="s">
        <v>20</v>
      </c>
      <c r="Y848" s="54">
        <v>39.5</v>
      </c>
      <c r="Z848" s="55">
        <v>102.7</v>
      </c>
      <c r="AA848" s="45">
        <f t="shared" si="26"/>
        <v>0</v>
      </c>
      <c r="AB848" s="17"/>
      <c r="AC848" s="17"/>
      <c r="AD848" s="33"/>
    </row>
    <row r="849" spans="1:30" ht="150" customHeight="1">
      <c r="A849" s="2">
        <v>13911</v>
      </c>
      <c r="B849" s="2"/>
      <c r="C849" s="35">
        <v>2092434090625</v>
      </c>
      <c r="D849" s="47" t="s">
        <v>1441</v>
      </c>
      <c r="E849" s="47" t="s">
        <v>1442</v>
      </c>
      <c r="F849" s="37">
        <v>0</v>
      </c>
      <c r="G849" s="38">
        <f t="shared" si="27"/>
        <v>3</v>
      </c>
      <c r="H849" s="48">
        <v>0</v>
      </c>
      <c r="I849" s="49">
        <v>3</v>
      </c>
      <c r="J849" s="50">
        <v>30</v>
      </c>
      <c r="K849" s="51">
        <v>7</v>
      </c>
      <c r="L849" s="52" t="s">
        <v>1443</v>
      </c>
      <c r="M849" s="53" t="s">
        <v>1433</v>
      </c>
      <c r="N849" s="53" t="s">
        <v>2863</v>
      </c>
      <c r="O849" s="53" t="s">
        <v>2833</v>
      </c>
      <c r="P849" s="47" t="s">
        <v>1434</v>
      </c>
      <c r="Q849" s="47" t="s">
        <v>1444</v>
      </c>
      <c r="R849" s="51">
        <v>12</v>
      </c>
      <c r="S849" s="47" t="s">
        <v>17</v>
      </c>
      <c r="T849" s="47" t="s">
        <v>18</v>
      </c>
      <c r="U849" s="51">
        <v>2</v>
      </c>
      <c r="V849" s="51">
        <v>0</v>
      </c>
      <c r="W849" s="47" t="s">
        <v>19</v>
      </c>
      <c r="X849" s="47" t="s">
        <v>20</v>
      </c>
      <c r="Y849" s="54">
        <v>39.5</v>
      </c>
      <c r="Z849" s="55">
        <v>102.7</v>
      </c>
      <c r="AA849" s="45">
        <f t="shared" si="26"/>
        <v>118.5</v>
      </c>
      <c r="AB849" s="17"/>
      <c r="AC849" s="17"/>
      <c r="AD849" s="33"/>
    </row>
    <row r="850" spans="1:30" ht="150" customHeight="1">
      <c r="A850" s="2">
        <v>13912</v>
      </c>
      <c r="B850" s="2"/>
      <c r="C850" s="35">
        <v>2092434090632</v>
      </c>
      <c r="D850" s="47" t="s">
        <v>1441</v>
      </c>
      <c r="E850" s="47" t="s">
        <v>1442</v>
      </c>
      <c r="F850" s="37">
        <v>0</v>
      </c>
      <c r="G850" s="38">
        <f t="shared" si="27"/>
        <v>2</v>
      </c>
      <c r="H850" s="48">
        <v>0</v>
      </c>
      <c r="I850" s="49">
        <v>2</v>
      </c>
      <c r="J850" s="50">
        <v>31</v>
      </c>
      <c r="K850" s="51">
        <v>8</v>
      </c>
      <c r="L850" s="52" t="s">
        <v>1443</v>
      </c>
      <c r="M850" s="53" t="s">
        <v>1433</v>
      </c>
      <c r="N850" s="53" t="s">
        <v>2863</v>
      </c>
      <c r="O850" s="53" t="s">
        <v>2833</v>
      </c>
      <c r="P850" s="47" t="s">
        <v>1434</v>
      </c>
      <c r="Q850" s="47" t="s">
        <v>1444</v>
      </c>
      <c r="R850" s="51">
        <v>12</v>
      </c>
      <c r="S850" s="47" t="s">
        <v>17</v>
      </c>
      <c r="T850" s="47" t="s">
        <v>18</v>
      </c>
      <c r="U850" s="51">
        <v>2</v>
      </c>
      <c r="V850" s="51">
        <v>0</v>
      </c>
      <c r="W850" s="47" t="s">
        <v>19</v>
      </c>
      <c r="X850" s="47" t="s">
        <v>20</v>
      </c>
      <c r="Y850" s="54">
        <v>39.5</v>
      </c>
      <c r="Z850" s="55">
        <v>102.7</v>
      </c>
      <c r="AA850" s="45">
        <f t="shared" si="26"/>
        <v>79</v>
      </c>
      <c r="AB850" s="17"/>
      <c r="AC850" s="17"/>
      <c r="AD850" s="33"/>
    </row>
    <row r="851" spans="1:30" ht="150" customHeight="1">
      <c r="A851" s="2">
        <v>12202</v>
      </c>
      <c r="B851" s="2"/>
      <c r="C851" s="35">
        <v>2092434090649</v>
      </c>
      <c r="D851" s="47" t="s">
        <v>1051</v>
      </c>
      <c r="E851" s="47" t="s">
        <v>1052</v>
      </c>
      <c r="F851" s="37">
        <v>0</v>
      </c>
      <c r="G851" s="38">
        <f t="shared" si="27"/>
        <v>1</v>
      </c>
      <c r="H851" s="48">
        <v>0</v>
      </c>
      <c r="I851" s="49">
        <v>1</v>
      </c>
      <c r="J851" s="50">
        <v>31</v>
      </c>
      <c r="K851" s="51">
        <v>8</v>
      </c>
      <c r="L851" s="52" t="s">
        <v>1447</v>
      </c>
      <c r="M851" s="53" t="s">
        <v>1433</v>
      </c>
      <c r="N851" s="53" t="s">
        <v>2863</v>
      </c>
      <c r="O851" s="53" t="s">
        <v>2833</v>
      </c>
      <c r="P851" s="47" t="s">
        <v>1434</v>
      </c>
      <c r="Q851" s="47" t="s">
        <v>1444</v>
      </c>
      <c r="R851" s="51">
        <v>431</v>
      </c>
      <c r="S851" s="47" t="s">
        <v>17</v>
      </c>
      <c r="T851" s="47" t="s">
        <v>18</v>
      </c>
      <c r="U851" s="51">
        <v>2</v>
      </c>
      <c r="V851" s="51">
        <v>0</v>
      </c>
      <c r="W851" s="47" t="s">
        <v>19</v>
      </c>
      <c r="X851" s="47" t="s">
        <v>20</v>
      </c>
      <c r="Y851" s="54">
        <v>39.5</v>
      </c>
      <c r="Z851" s="55">
        <v>102.7</v>
      </c>
      <c r="AA851" s="45">
        <f t="shared" si="26"/>
        <v>39.5</v>
      </c>
      <c r="AB851" s="17"/>
      <c r="AC851" s="17"/>
      <c r="AD851" s="33"/>
    </row>
    <row r="852" spans="1:30" ht="150" customHeight="1">
      <c r="A852" s="2">
        <v>13901</v>
      </c>
      <c r="B852" s="2"/>
      <c r="C852" s="35">
        <v>2092434036159</v>
      </c>
      <c r="D852" s="47" t="s">
        <v>1450</v>
      </c>
      <c r="E852" s="47" t="s">
        <v>1451</v>
      </c>
      <c r="F852" s="37">
        <v>0</v>
      </c>
      <c r="G852" s="38">
        <f t="shared" si="27"/>
        <v>4</v>
      </c>
      <c r="H852" s="48">
        <v>0</v>
      </c>
      <c r="I852" s="49">
        <v>4</v>
      </c>
      <c r="J852" s="50">
        <v>24</v>
      </c>
      <c r="K852" s="51">
        <v>1</v>
      </c>
      <c r="L852" s="52" t="s">
        <v>1447</v>
      </c>
      <c r="M852" s="53" t="s">
        <v>1433</v>
      </c>
      <c r="N852" s="53" t="s">
        <v>2863</v>
      </c>
      <c r="O852" s="53" t="s">
        <v>2833</v>
      </c>
      <c r="P852" s="47" t="s">
        <v>1434</v>
      </c>
      <c r="Q852" s="47" t="s">
        <v>1444</v>
      </c>
      <c r="R852" s="51">
        <v>431</v>
      </c>
      <c r="S852" s="47" t="s">
        <v>17</v>
      </c>
      <c r="T852" s="47" t="s">
        <v>18</v>
      </c>
      <c r="U852" s="51">
        <v>2</v>
      </c>
      <c r="V852" s="51">
        <v>0</v>
      </c>
      <c r="W852" s="47" t="s">
        <v>19</v>
      </c>
      <c r="X852" s="47" t="s">
        <v>20</v>
      </c>
      <c r="Y852" s="54">
        <v>39.5</v>
      </c>
      <c r="Z852" s="55">
        <v>102.7</v>
      </c>
      <c r="AA852" s="45">
        <f t="shared" si="26"/>
        <v>158</v>
      </c>
      <c r="AB852" s="17"/>
      <c r="AC852" s="17"/>
      <c r="AD852" s="33"/>
    </row>
    <row r="853" spans="1:30" ht="150" customHeight="1">
      <c r="A853" s="2">
        <v>15629</v>
      </c>
      <c r="B853" s="2"/>
      <c r="C853" s="35">
        <v>2092434036173</v>
      </c>
      <c r="D853" s="47" t="s">
        <v>1448</v>
      </c>
      <c r="E853" s="47" t="s">
        <v>1449</v>
      </c>
      <c r="F853" s="37">
        <v>0</v>
      </c>
      <c r="G853" s="38">
        <f t="shared" si="27"/>
        <v>14</v>
      </c>
      <c r="H853" s="48">
        <v>0</v>
      </c>
      <c r="I853" s="49">
        <v>14</v>
      </c>
      <c r="J853" s="50">
        <v>26</v>
      </c>
      <c r="K853" s="51">
        <v>3</v>
      </c>
      <c r="L853" s="52" t="s">
        <v>1447</v>
      </c>
      <c r="M853" s="53" t="s">
        <v>1433</v>
      </c>
      <c r="N853" s="53" t="s">
        <v>2863</v>
      </c>
      <c r="O853" s="53" t="s">
        <v>2833</v>
      </c>
      <c r="P853" s="47" t="s">
        <v>1434</v>
      </c>
      <c r="Q853" s="47" t="s">
        <v>1444</v>
      </c>
      <c r="R853" s="51">
        <v>431</v>
      </c>
      <c r="S853" s="47" t="s">
        <v>17</v>
      </c>
      <c r="T853" s="47" t="s">
        <v>18</v>
      </c>
      <c r="U853" s="51">
        <v>2</v>
      </c>
      <c r="V853" s="51">
        <v>0</v>
      </c>
      <c r="W853" s="47" t="s">
        <v>19</v>
      </c>
      <c r="X853" s="47" t="s">
        <v>20</v>
      </c>
      <c r="Y853" s="54">
        <v>39.5</v>
      </c>
      <c r="Z853" s="55">
        <v>102.7</v>
      </c>
      <c r="AA853" s="45">
        <f t="shared" si="26"/>
        <v>553</v>
      </c>
      <c r="AB853" s="17"/>
      <c r="AC853" s="17"/>
      <c r="AD853" s="33"/>
    </row>
    <row r="854" spans="1:30" ht="150" customHeight="1">
      <c r="A854" s="2">
        <v>15631</v>
      </c>
      <c r="B854" s="2"/>
      <c r="C854" s="35">
        <v>2092434036197</v>
      </c>
      <c r="D854" s="47" t="s">
        <v>1448</v>
      </c>
      <c r="E854" s="47" t="s">
        <v>1449</v>
      </c>
      <c r="F854" s="37">
        <v>0</v>
      </c>
      <c r="G854" s="38">
        <f t="shared" si="27"/>
        <v>5</v>
      </c>
      <c r="H854" s="48">
        <v>0</v>
      </c>
      <c r="I854" s="49">
        <v>5</v>
      </c>
      <c r="J854" s="50">
        <v>29</v>
      </c>
      <c r="K854" s="51">
        <v>6</v>
      </c>
      <c r="L854" s="52" t="s">
        <v>1447</v>
      </c>
      <c r="M854" s="53" t="s">
        <v>1433</v>
      </c>
      <c r="N854" s="53" t="s">
        <v>2863</v>
      </c>
      <c r="O854" s="53" t="s">
        <v>2833</v>
      </c>
      <c r="P854" s="47" t="s">
        <v>1434</v>
      </c>
      <c r="Q854" s="47" t="s">
        <v>1444</v>
      </c>
      <c r="R854" s="51">
        <v>431</v>
      </c>
      <c r="S854" s="47" t="s">
        <v>17</v>
      </c>
      <c r="T854" s="47" t="s">
        <v>18</v>
      </c>
      <c r="U854" s="51">
        <v>2</v>
      </c>
      <c r="V854" s="51">
        <v>0</v>
      </c>
      <c r="W854" s="47" t="s">
        <v>19</v>
      </c>
      <c r="X854" s="47" t="s">
        <v>20</v>
      </c>
      <c r="Y854" s="54">
        <v>39.5</v>
      </c>
      <c r="Z854" s="55">
        <v>102.7</v>
      </c>
      <c r="AA854" s="45">
        <f t="shared" si="26"/>
        <v>197.5</v>
      </c>
      <c r="AB854" s="17"/>
      <c r="AC854" s="17"/>
      <c r="AD854" s="33"/>
    </row>
    <row r="855" spans="1:30" ht="150" customHeight="1">
      <c r="A855" s="2">
        <v>15632</v>
      </c>
      <c r="B855" s="2"/>
      <c r="C855" s="35">
        <v>2092434036166</v>
      </c>
      <c r="D855" s="47" t="s">
        <v>1445</v>
      </c>
      <c r="E855" s="47" t="s">
        <v>1446</v>
      </c>
      <c r="F855" s="37">
        <v>0</v>
      </c>
      <c r="G855" s="38">
        <f t="shared" si="27"/>
        <v>11</v>
      </c>
      <c r="H855" s="48">
        <v>0</v>
      </c>
      <c r="I855" s="49">
        <v>11</v>
      </c>
      <c r="J855" s="50">
        <v>25</v>
      </c>
      <c r="K855" s="51">
        <v>2</v>
      </c>
      <c r="L855" s="52" t="s">
        <v>1447</v>
      </c>
      <c r="M855" s="53" t="s">
        <v>1433</v>
      </c>
      <c r="N855" s="53" t="s">
        <v>2863</v>
      </c>
      <c r="O855" s="53" t="s">
        <v>2833</v>
      </c>
      <c r="P855" s="47" t="s">
        <v>1434</v>
      </c>
      <c r="Q855" s="47" t="s">
        <v>1444</v>
      </c>
      <c r="R855" s="51">
        <v>431</v>
      </c>
      <c r="S855" s="47" t="s">
        <v>17</v>
      </c>
      <c r="T855" s="47" t="s">
        <v>18</v>
      </c>
      <c r="U855" s="51">
        <v>2</v>
      </c>
      <c r="V855" s="51">
        <v>0</v>
      </c>
      <c r="W855" s="47" t="s">
        <v>19</v>
      </c>
      <c r="X855" s="47" t="s">
        <v>20</v>
      </c>
      <c r="Y855" s="54">
        <v>39.5</v>
      </c>
      <c r="Z855" s="55">
        <v>102.7</v>
      </c>
      <c r="AA855" s="45">
        <f t="shared" si="26"/>
        <v>434.5</v>
      </c>
      <c r="AB855" s="17"/>
      <c r="AC855" s="17"/>
      <c r="AD855" s="33"/>
    </row>
    <row r="856" spans="1:30" ht="150" customHeight="1">
      <c r="A856" s="2">
        <v>15633</v>
      </c>
      <c r="B856" s="2"/>
      <c r="C856" s="35">
        <v>2092434036203</v>
      </c>
      <c r="D856" s="47" t="s">
        <v>1445</v>
      </c>
      <c r="E856" s="47" t="s">
        <v>1446</v>
      </c>
      <c r="F856" s="37">
        <v>0</v>
      </c>
      <c r="G856" s="38">
        <f t="shared" si="27"/>
        <v>5</v>
      </c>
      <c r="H856" s="48">
        <v>0</v>
      </c>
      <c r="I856" s="49">
        <v>5</v>
      </c>
      <c r="J856" s="50">
        <v>30</v>
      </c>
      <c r="K856" s="51">
        <v>7</v>
      </c>
      <c r="L856" s="52" t="s">
        <v>1447</v>
      </c>
      <c r="M856" s="53" t="s">
        <v>1433</v>
      </c>
      <c r="N856" s="53" t="s">
        <v>2863</v>
      </c>
      <c r="O856" s="53" t="s">
        <v>2833</v>
      </c>
      <c r="P856" s="47" t="s">
        <v>1434</v>
      </c>
      <c r="Q856" s="47" t="s">
        <v>1444</v>
      </c>
      <c r="R856" s="51">
        <v>431</v>
      </c>
      <c r="S856" s="47" t="s">
        <v>17</v>
      </c>
      <c r="T856" s="47" t="s">
        <v>18</v>
      </c>
      <c r="U856" s="51">
        <v>2</v>
      </c>
      <c r="V856" s="51">
        <v>0</v>
      </c>
      <c r="W856" s="47" t="s">
        <v>19</v>
      </c>
      <c r="X856" s="47" t="s">
        <v>20</v>
      </c>
      <c r="Y856" s="54">
        <v>39.5</v>
      </c>
      <c r="Z856" s="55">
        <v>102.7</v>
      </c>
      <c r="AA856" s="45">
        <f t="shared" si="26"/>
        <v>197.5</v>
      </c>
      <c r="AB856" s="17"/>
      <c r="AC856" s="17"/>
      <c r="AD856" s="33"/>
    </row>
    <row r="857" spans="1:30" ht="150" customHeight="1">
      <c r="A857" s="2">
        <v>15634</v>
      </c>
      <c r="B857" s="2"/>
      <c r="C857" s="35">
        <v>2092433904176</v>
      </c>
      <c r="D857" s="47" t="s">
        <v>1445</v>
      </c>
      <c r="E857" s="47" t="s">
        <v>1446</v>
      </c>
      <c r="F857" s="37">
        <v>0</v>
      </c>
      <c r="G857" s="38">
        <f t="shared" si="27"/>
        <v>15</v>
      </c>
      <c r="H857" s="48">
        <v>1</v>
      </c>
      <c r="I857" s="49">
        <v>14</v>
      </c>
      <c r="J857" s="50">
        <v>27</v>
      </c>
      <c r="K857" s="51">
        <v>4</v>
      </c>
      <c r="L857" s="52" t="s">
        <v>1447</v>
      </c>
      <c r="M857" s="53" t="s">
        <v>1433</v>
      </c>
      <c r="N857" s="53" t="s">
        <v>2863</v>
      </c>
      <c r="O857" s="53" t="s">
        <v>2833</v>
      </c>
      <c r="P857" s="47" t="s">
        <v>1434</v>
      </c>
      <c r="Q857" s="47" t="s">
        <v>1444</v>
      </c>
      <c r="R857" s="51">
        <v>431</v>
      </c>
      <c r="S857" s="47" t="s">
        <v>17</v>
      </c>
      <c r="T857" s="47" t="s">
        <v>18</v>
      </c>
      <c r="U857" s="51">
        <v>2</v>
      </c>
      <c r="V857" s="51">
        <v>0</v>
      </c>
      <c r="W857" s="47" t="s">
        <v>19</v>
      </c>
      <c r="X857" s="47" t="s">
        <v>20</v>
      </c>
      <c r="Y857" s="54">
        <v>39.5</v>
      </c>
      <c r="Z857" s="55">
        <v>102.7</v>
      </c>
      <c r="AA857" s="45">
        <f t="shared" si="26"/>
        <v>592.5</v>
      </c>
      <c r="AB857" s="17"/>
      <c r="AC857" s="17"/>
      <c r="AD857" s="33"/>
    </row>
    <row r="858" spans="1:30" ht="150" customHeight="1">
      <c r="A858" s="2">
        <v>15635</v>
      </c>
      <c r="B858" s="2"/>
      <c r="C858" s="35">
        <v>2092434036180</v>
      </c>
      <c r="D858" s="47" t="s">
        <v>1445</v>
      </c>
      <c r="E858" s="47" t="s">
        <v>1446</v>
      </c>
      <c r="F858" s="37">
        <v>0</v>
      </c>
      <c r="G858" s="38">
        <f t="shared" si="27"/>
        <v>9</v>
      </c>
      <c r="H858" s="48">
        <v>0</v>
      </c>
      <c r="I858" s="49">
        <v>9</v>
      </c>
      <c r="J858" s="50">
        <v>28</v>
      </c>
      <c r="K858" s="51">
        <v>5</v>
      </c>
      <c r="L858" s="52" t="s">
        <v>1447</v>
      </c>
      <c r="M858" s="53" t="s">
        <v>1433</v>
      </c>
      <c r="N858" s="53" t="s">
        <v>2863</v>
      </c>
      <c r="O858" s="53" t="s">
        <v>2833</v>
      </c>
      <c r="P858" s="47" t="s">
        <v>1434</v>
      </c>
      <c r="Q858" s="47" t="s">
        <v>1444</v>
      </c>
      <c r="R858" s="51">
        <v>431</v>
      </c>
      <c r="S858" s="47" t="s">
        <v>17</v>
      </c>
      <c r="T858" s="47" t="s">
        <v>18</v>
      </c>
      <c r="U858" s="51">
        <v>2</v>
      </c>
      <c r="V858" s="51">
        <v>0</v>
      </c>
      <c r="W858" s="47" t="s">
        <v>19</v>
      </c>
      <c r="X858" s="47" t="s">
        <v>20</v>
      </c>
      <c r="Y858" s="54">
        <v>39.5</v>
      </c>
      <c r="Z858" s="55">
        <v>102.7</v>
      </c>
      <c r="AA858" s="45">
        <f t="shared" si="26"/>
        <v>355.5</v>
      </c>
      <c r="AB858" s="17"/>
      <c r="AC858" s="17"/>
      <c r="AD858" s="33"/>
    </row>
    <row r="859" spans="1:30" ht="150" customHeight="1">
      <c r="A859" s="2">
        <v>13255</v>
      </c>
      <c r="B859" s="2"/>
      <c r="C859" s="35">
        <v>2092433749609</v>
      </c>
      <c r="D859" s="47" t="s">
        <v>1025</v>
      </c>
      <c r="E859" s="47" t="s">
        <v>1026</v>
      </c>
      <c r="F859" s="37">
        <v>0</v>
      </c>
      <c r="G859" s="38">
        <f t="shared" si="27"/>
        <v>2</v>
      </c>
      <c r="H859" s="48">
        <v>0</v>
      </c>
      <c r="I859" s="49">
        <v>2</v>
      </c>
      <c r="J859" s="50">
        <v>31</v>
      </c>
      <c r="K859" s="51">
        <v>8</v>
      </c>
      <c r="L859" s="52" t="s">
        <v>1454</v>
      </c>
      <c r="M859" s="53" t="s">
        <v>1455</v>
      </c>
      <c r="N859" s="53" t="s">
        <v>2862</v>
      </c>
      <c r="O859" s="53" t="s">
        <v>2833</v>
      </c>
      <c r="P859" s="47" t="s">
        <v>1456</v>
      </c>
      <c r="Q859" s="47" t="s">
        <v>1457</v>
      </c>
      <c r="R859" s="47" t="s">
        <v>16</v>
      </c>
      <c r="S859" s="47" t="s">
        <v>17</v>
      </c>
      <c r="T859" s="47" t="s">
        <v>18</v>
      </c>
      <c r="U859" s="51">
        <v>2</v>
      </c>
      <c r="V859" s="51">
        <v>0</v>
      </c>
      <c r="W859" s="47" t="s">
        <v>19</v>
      </c>
      <c r="X859" s="47" t="s">
        <v>20</v>
      </c>
      <c r="Y859" s="54">
        <v>53</v>
      </c>
      <c r="Z859" s="55">
        <v>137.80000000000001</v>
      </c>
      <c r="AA859" s="45">
        <f t="shared" si="26"/>
        <v>106</v>
      </c>
      <c r="AB859" s="17"/>
      <c r="AC859" s="17"/>
      <c r="AD859" s="33"/>
    </row>
    <row r="860" spans="1:30" ht="150" customHeight="1">
      <c r="A860" s="2">
        <v>14602</v>
      </c>
      <c r="B860" s="2"/>
      <c r="C860" s="35">
        <v>2092433749548</v>
      </c>
      <c r="D860" s="47" t="s">
        <v>1452</v>
      </c>
      <c r="E860" s="47" t="s">
        <v>1453</v>
      </c>
      <c r="F860" s="37">
        <v>0</v>
      </c>
      <c r="G860" s="38">
        <f t="shared" si="27"/>
        <v>4</v>
      </c>
      <c r="H860" s="48">
        <v>0</v>
      </c>
      <c r="I860" s="49">
        <v>4</v>
      </c>
      <c r="J860" s="50">
        <v>24</v>
      </c>
      <c r="K860" s="51">
        <v>1</v>
      </c>
      <c r="L860" s="52" t="s">
        <v>1454</v>
      </c>
      <c r="M860" s="53" t="s">
        <v>1455</v>
      </c>
      <c r="N860" s="53" t="s">
        <v>2862</v>
      </c>
      <c r="O860" s="53" t="s">
        <v>2833</v>
      </c>
      <c r="P860" s="47" t="s">
        <v>1456</v>
      </c>
      <c r="Q860" s="47" t="s">
        <v>1457</v>
      </c>
      <c r="R860" s="47" t="s">
        <v>16</v>
      </c>
      <c r="S860" s="47" t="s">
        <v>17</v>
      </c>
      <c r="T860" s="47" t="s">
        <v>18</v>
      </c>
      <c r="U860" s="51">
        <v>2</v>
      </c>
      <c r="V860" s="51">
        <v>0</v>
      </c>
      <c r="W860" s="47" t="s">
        <v>19</v>
      </c>
      <c r="X860" s="47" t="s">
        <v>20</v>
      </c>
      <c r="Y860" s="54">
        <v>53</v>
      </c>
      <c r="Z860" s="55">
        <v>137.80000000000001</v>
      </c>
      <c r="AA860" s="45">
        <f t="shared" si="26"/>
        <v>212</v>
      </c>
      <c r="AB860" s="17"/>
      <c r="AC860" s="17"/>
      <c r="AD860" s="33"/>
    </row>
    <row r="861" spans="1:30" ht="150" customHeight="1">
      <c r="A861" s="2">
        <v>14603</v>
      </c>
      <c r="B861" s="2"/>
      <c r="C861" s="35">
        <v>2092433749555</v>
      </c>
      <c r="D861" s="47" t="s">
        <v>1452</v>
      </c>
      <c r="E861" s="47" t="s">
        <v>1453</v>
      </c>
      <c r="F861" s="37">
        <v>0</v>
      </c>
      <c r="G861" s="38">
        <f t="shared" si="27"/>
        <v>6</v>
      </c>
      <c r="H861" s="48">
        <v>0</v>
      </c>
      <c r="I861" s="49">
        <v>6</v>
      </c>
      <c r="J861" s="50">
        <v>25</v>
      </c>
      <c r="K861" s="51">
        <v>2</v>
      </c>
      <c r="L861" s="52" t="s">
        <v>1454</v>
      </c>
      <c r="M861" s="53" t="s">
        <v>1455</v>
      </c>
      <c r="N861" s="53" t="s">
        <v>2862</v>
      </c>
      <c r="O861" s="53" t="s">
        <v>2833</v>
      </c>
      <c r="P861" s="47" t="s">
        <v>1456</v>
      </c>
      <c r="Q861" s="47" t="s">
        <v>1457</v>
      </c>
      <c r="R861" s="47" t="s">
        <v>16</v>
      </c>
      <c r="S861" s="47" t="s">
        <v>17</v>
      </c>
      <c r="T861" s="47" t="s">
        <v>18</v>
      </c>
      <c r="U861" s="51">
        <v>2</v>
      </c>
      <c r="V861" s="51">
        <v>0</v>
      </c>
      <c r="W861" s="47" t="s">
        <v>19</v>
      </c>
      <c r="X861" s="47" t="s">
        <v>20</v>
      </c>
      <c r="Y861" s="54">
        <v>53</v>
      </c>
      <c r="Z861" s="55">
        <v>137.80000000000001</v>
      </c>
      <c r="AA861" s="45">
        <f t="shared" si="26"/>
        <v>318</v>
      </c>
      <c r="AB861" s="17"/>
      <c r="AC861" s="17"/>
      <c r="AD861" s="33"/>
    </row>
    <row r="862" spans="1:30" ht="150" customHeight="1">
      <c r="A862" s="2">
        <v>14604</v>
      </c>
      <c r="B862" s="2"/>
      <c r="C862" s="35">
        <v>2092433749579</v>
      </c>
      <c r="D862" s="47" t="s">
        <v>1452</v>
      </c>
      <c r="E862" s="47" t="s">
        <v>1453</v>
      </c>
      <c r="F862" s="37">
        <v>0</v>
      </c>
      <c r="G862" s="38">
        <f t="shared" si="27"/>
        <v>5</v>
      </c>
      <c r="H862" s="48">
        <v>0</v>
      </c>
      <c r="I862" s="49">
        <v>5</v>
      </c>
      <c r="J862" s="50">
        <v>28</v>
      </c>
      <c r="K862" s="51">
        <v>5</v>
      </c>
      <c r="L862" s="52" t="s">
        <v>1454</v>
      </c>
      <c r="M862" s="53" t="s">
        <v>1455</v>
      </c>
      <c r="N862" s="53" t="s">
        <v>2862</v>
      </c>
      <c r="O862" s="53" t="s">
        <v>2833</v>
      </c>
      <c r="P862" s="47" t="s">
        <v>1456</v>
      </c>
      <c r="Q862" s="47" t="s">
        <v>1457</v>
      </c>
      <c r="R862" s="47" t="s">
        <v>16</v>
      </c>
      <c r="S862" s="47" t="s">
        <v>17</v>
      </c>
      <c r="T862" s="47" t="s">
        <v>18</v>
      </c>
      <c r="U862" s="51">
        <v>2</v>
      </c>
      <c r="V862" s="51">
        <v>0</v>
      </c>
      <c r="W862" s="47" t="s">
        <v>19</v>
      </c>
      <c r="X862" s="47" t="s">
        <v>20</v>
      </c>
      <c r="Y862" s="54">
        <v>53</v>
      </c>
      <c r="Z862" s="55">
        <v>137.80000000000001</v>
      </c>
      <c r="AA862" s="45">
        <f t="shared" si="26"/>
        <v>265</v>
      </c>
      <c r="AB862" s="17"/>
      <c r="AC862" s="17"/>
      <c r="AD862" s="33"/>
    </row>
    <row r="863" spans="1:30" ht="150" customHeight="1">
      <c r="A863" s="2">
        <v>14605</v>
      </c>
      <c r="B863" s="2"/>
      <c r="C863" s="35">
        <v>2092433749562</v>
      </c>
      <c r="D863" s="47" t="s">
        <v>1452</v>
      </c>
      <c r="E863" s="47" t="s">
        <v>1453</v>
      </c>
      <c r="F863" s="37">
        <v>0</v>
      </c>
      <c r="G863" s="38">
        <f t="shared" si="27"/>
        <v>1</v>
      </c>
      <c r="H863" s="48">
        <v>0</v>
      </c>
      <c r="I863" s="49">
        <v>1</v>
      </c>
      <c r="J863" s="50">
        <v>26</v>
      </c>
      <c r="K863" s="51">
        <v>3</v>
      </c>
      <c r="L863" s="52" t="s">
        <v>1454</v>
      </c>
      <c r="M863" s="53" t="s">
        <v>1455</v>
      </c>
      <c r="N863" s="53" t="s">
        <v>2862</v>
      </c>
      <c r="O863" s="53" t="s">
        <v>2833</v>
      </c>
      <c r="P863" s="47" t="s">
        <v>1456</v>
      </c>
      <c r="Q863" s="47" t="s">
        <v>1457</v>
      </c>
      <c r="R863" s="47" t="s">
        <v>16</v>
      </c>
      <c r="S863" s="47" t="s">
        <v>17</v>
      </c>
      <c r="T863" s="47" t="s">
        <v>18</v>
      </c>
      <c r="U863" s="51">
        <v>2</v>
      </c>
      <c r="V863" s="51">
        <v>0</v>
      </c>
      <c r="W863" s="47" t="s">
        <v>19</v>
      </c>
      <c r="X863" s="47" t="s">
        <v>20</v>
      </c>
      <c r="Y863" s="54">
        <v>53</v>
      </c>
      <c r="Z863" s="55">
        <v>137.80000000000001</v>
      </c>
      <c r="AA863" s="45">
        <f t="shared" si="26"/>
        <v>53</v>
      </c>
      <c r="AB863" s="17"/>
      <c r="AC863" s="17"/>
      <c r="AD863" s="33"/>
    </row>
    <row r="864" spans="1:30" ht="150" customHeight="1">
      <c r="A864" s="2">
        <v>14606</v>
      </c>
      <c r="B864" s="2"/>
      <c r="C864" s="35">
        <v>2092433357170</v>
      </c>
      <c r="D864" s="47" t="s">
        <v>1452</v>
      </c>
      <c r="E864" s="47" t="s">
        <v>1453</v>
      </c>
      <c r="F864" s="37">
        <v>0</v>
      </c>
      <c r="G864" s="38">
        <f t="shared" si="27"/>
        <v>2</v>
      </c>
      <c r="H864" s="48">
        <v>1</v>
      </c>
      <c r="I864" s="49">
        <v>1</v>
      </c>
      <c r="J864" s="50">
        <v>27</v>
      </c>
      <c r="K864" s="51">
        <v>4</v>
      </c>
      <c r="L864" s="52" t="s">
        <v>1454</v>
      </c>
      <c r="M864" s="53" t="s">
        <v>1455</v>
      </c>
      <c r="N864" s="53" t="s">
        <v>2862</v>
      </c>
      <c r="O864" s="53" t="s">
        <v>2833</v>
      </c>
      <c r="P864" s="47" t="s">
        <v>1456</v>
      </c>
      <c r="Q864" s="47" t="s">
        <v>1457</v>
      </c>
      <c r="R864" s="47" t="s">
        <v>16</v>
      </c>
      <c r="S864" s="47" t="s">
        <v>17</v>
      </c>
      <c r="T864" s="47" t="s">
        <v>18</v>
      </c>
      <c r="U864" s="51">
        <v>2</v>
      </c>
      <c r="V864" s="51">
        <v>0</v>
      </c>
      <c r="W864" s="47" t="s">
        <v>19</v>
      </c>
      <c r="X864" s="47" t="s">
        <v>20</v>
      </c>
      <c r="Y864" s="54">
        <v>53</v>
      </c>
      <c r="Z864" s="55">
        <v>137.80000000000001</v>
      </c>
      <c r="AA864" s="45">
        <f t="shared" si="26"/>
        <v>106</v>
      </c>
      <c r="AB864" s="17"/>
      <c r="AC864" s="17"/>
      <c r="AD864" s="33"/>
    </row>
    <row r="865" spans="1:30" ht="150" customHeight="1">
      <c r="A865" s="2">
        <v>11723</v>
      </c>
      <c r="B865" s="2"/>
      <c r="C865" s="35">
        <v>2092434064138</v>
      </c>
      <c r="D865" s="47" t="s">
        <v>1472</v>
      </c>
      <c r="E865" s="47" t="s">
        <v>1473</v>
      </c>
      <c r="F865" s="37">
        <v>1</v>
      </c>
      <c r="G865" s="38">
        <f t="shared" si="27"/>
        <v>1</v>
      </c>
      <c r="H865" s="48">
        <v>0</v>
      </c>
      <c r="I865" s="49">
        <v>1</v>
      </c>
      <c r="J865" s="50">
        <v>30</v>
      </c>
      <c r="K865" s="51">
        <v>7</v>
      </c>
      <c r="L865" s="52" t="s">
        <v>1462</v>
      </c>
      <c r="M865" s="53" t="s">
        <v>1463</v>
      </c>
      <c r="N865" s="53" t="s">
        <v>2863</v>
      </c>
      <c r="O865" s="53" t="s">
        <v>2833</v>
      </c>
      <c r="P865" s="47" t="s">
        <v>1464</v>
      </c>
      <c r="Q865" s="47" t="s">
        <v>1465</v>
      </c>
      <c r="R865" s="51">
        <v>159</v>
      </c>
      <c r="S865" s="47" t="s">
        <v>17</v>
      </c>
      <c r="T865" s="47" t="s">
        <v>18</v>
      </c>
      <c r="U865" s="51">
        <v>2</v>
      </c>
      <c r="V865" s="51">
        <v>0</v>
      </c>
      <c r="W865" s="47" t="s">
        <v>19</v>
      </c>
      <c r="X865" s="47" t="s">
        <v>20</v>
      </c>
      <c r="Y865" s="54">
        <v>53</v>
      </c>
      <c r="Z865" s="55">
        <v>137.80000000000001</v>
      </c>
      <c r="AA865" s="45">
        <f t="shared" si="26"/>
        <v>53</v>
      </c>
      <c r="AB865" s="17"/>
      <c r="AC865" s="17"/>
      <c r="AD865" s="33"/>
    </row>
    <row r="866" spans="1:30" ht="150" customHeight="1">
      <c r="A866" s="2">
        <v>12712</v>
      </c>
      <c r="B866" s="2"/>
      <c r="C866" s="35">
        <v>2092434064114</v>
      </c>
      <c r="D866" s="47" t="s">
        <v>719</v>
      </c>
      <c r="E866" s="47" t="s">
        <v>720</v>
      </c>
      <c r="F866" s="37">
        <v>1</v>
      </c>
      <c r="G866" s="38">
        <f t="shared" si="27"/>
        <v>2</v>
      </c>
      <c r="H866" s="48">
        <v>1</v>
      </c>
      <c r="I866" s="49">
        <v>1</v>
      </c>
      <c r="J866" s="50">
        <v>28</v>
      </c>
      <c r="K866" s="51">
        <v>5</v>
      </c>
      <c r="L866" s="52" t="s">
        <v>1462</v>
      </c>
      <c r="M866" s="53" t="s">
        <v>1463</v>
      </c>
      <c r="N866" s="53" t="s">
        <v>2863</v>
      </c>
      <c r="O866" s="53" t="s">
        <v>2833</v>
      </c>
      <c r="P866" s="47" t="s">
        <v>1464</v>
      </c>
      <c r="Q866" s="47" t="s">
        <v>1465</v>
      </c>
      <c r="R866" s="51">
        <v>159</v>
      </c>
      <c r="S866" s="47" t="s">
        <v>17</v>
      </c>
      <c r="T866" s="47" t="s">
        <v>18</v>
      </c>
      <c r="U866" s="51">
        <v>2</v>
      </c>
      <c r="V866" s="51">
        <v>0</v>
      </c>
      <c r="W866" s="47" t="s">
        <v>19</v>
      </c>
      <c r="X866" s="47" t="s">
        <v>20</v>
      </c>
      <c r="Y866" s="54">
        <v>53</v>
      </c>
      <c r="Z866" s="55">
        <v>137.80000000000001</v>
      </c>
      <c r="AA866" s="45">
        <f t="shared" si="26"/>
        <v>106</v>
      </c>
      <c r="AB866" s="17"/>
      <c r="AC866" s="17"/>
      <c r="AD866" s="33"/>
    </row>
    <row r="867" spans="1:30" ht="150" customHeight="1">
      <c r="A867" s="2">
        <v>15603</v>
      </c>
      <c r="B867" s="2"/>
      <c r="C867" s="35">
        <v>2092434064121</v>
      </c>
      <c r="D867" s="47" t="s">
        <v>1468</v>
      </c>
      <c r="E867" s="47" t="s">
        <v>1469</v>
      </c>
      <c r="F867" s="37">
        <v>5</v>
      </c>
      <c r="G867" s="38">
        <f t="shared" si="27"/>
        <v>5</v>
      </c>
      <c r="H867" s="48">
        <v>0</v>
      </c>
      <c r="I867" s="49">
        <v>5</v>
      </c>
      <c r="J867" s="50">
        <v>29</v>
      </c>
      <c r="K867" s="51">
        <v>6</v>
      </c>
      <c r="L867" s="52" t="s">
        <v>1462</v>
      </c>
      <c r="M867" s="53" t="s">
        <v>1463</v>
      </c>
      <c r="N867" s="53" t="s">
        <v>2863</v>
      </c>
      <c r="O867" s="53" t="s">
        <v>2833</v>
      </c>
      <c r="P867" s="47" t="s">
        <v>1464</v>
      </c>
      <c r="Q867" s="47" t="s">
        <v>1465</v>
      </c>
      <c r="R867" s="51">
        <v>159</v>
      </c>
      <c r="S867" s="47" t="s">
        <v>17</v>
      </c>
      <c r="T867" s="47" t="s">
        <v>18</v>
      </c>
      <c r="U867" s="51">
        <v>2</v>
      </c>
      <c r="V867" s="51">
        <v>0</v>
      </c>
      <c r="W867" s="47" t="s">
        <v>19</v>
      </c>
      <c r="X867" s="47" t="s">
        <v>20</v>
      </c>
      <c r="Y867" s="54">
        <v>53</v>
      </c>
      <c r="Z867" s="55">
        <v>137.80000000000001</v>
      </c>
      <c r="AA867" s="45">
        <f t="shared" si="26"/>
        <v>265</v>
      </c>
      <c r="AB867" s="17"/>
      <c r="AC867" s="17"/>
      <c r="AD867" s="33"/>
    </row>
    <row r="868" spans="1:30" ht="150" customHeight="1">
      <c r="A868" s="2">
        <v>15604</v>
      </c>
      <c r="B868" s="2"/>
      <c r="C868" s="35">
        <v>2092434064077</v>
      </c>
      <c r="D868" s="47" t="s">
        <v>1468</v>
      </c>
      <c r="E868" s="47" t="s">
        <v>1469</v>
      </c>
      <c r="F868" s="37">
        <v>3</v>
      </c>
      <c r="G868" s="38">
        <f t="shared" si="27"/>
        <v>3</v>
      </c>
      <c r="H868" s="48">
        <v>0</v>
      </c>
      <c r="I868" s="49">
        <v>3</v>
      </c>
      <c r="J868" s="50">
        <v>24</v>
      </c>
      <c r="K868" s="51">
        <v>1</v>
      </c>
      <c r="L868" s="52" t="s">
        <v>1462</v>
      </c>
      <c r="M868" s="53" t="s">
        <v>1463</v>
      </c>
      <c r="N868" s="53" t="s">
        <v>2863</v>
      </c>
      <c r="O868" s="53" t="s">
        <v>2833</v>
      </c>
      <c r="P868" s="47" t="s">
        <v>1464</v>
      </c>
      <c r="Q868" s="47" t="s">
        <v>1465</v>
      </c>
      <c r="R868" s="51">
        <v>159</v>
      </c>
      <c r="S868" s="47" t="s">
        <v>17</v>
      </c>
      <c r="T868" s="47" t="s">
        <v>18</v>
      </c>
      <c r="U868" s="51">
        <v>2</v>
      </c>
      <c r="V868" s="51">
        <v>0</v>
      </c>
      <c r="W868" s="47" t="s">
        <v>19</v>
      </c>
      <c r="X868" s="47" t="s">
        <v>20</v>
      </c>
      <c r="Y868" s="54">
        <v>53</v>
      </c>
      <c r="Z868" s="55">
        <v>137.80000000000001</v>
      </c>
      <c r="AA868" s="45">
        <f t="shared" si="26"/>
        <v>159</v>
      </c>
      <c r="AB868" s="17"/>
      <c r="AC868" s="17"/>
      <c r="AD868" s="33"/>
    </row>
    <row r="869" spans="1:30" ht="150" customHeight="1">
      <c r="A869" s="2">
        <v>15609</v>
      </c>
      <c r="B869" s="2"/>
      <c r="C869" s="35">
        <v>2092434064152</v>
      </c>
      <c r="D869" s="47" t="s">
        <v>1466</v>
      </c>
      <c r="E869" s="47" t="s">
        <v>1467</v>
      </c>
      <c r="F869" s="37">
        <v>2</v>
      </c>
      <c r="G869" s="38">
        <f t="shared" si="27"/>
        <v>2</v>
      </c>
      <c r="H869" s="48">
        <v>0</v>
      </c>
      <c r="I869" s="49">
        <v>2</v>
      </c>
      <c r="J869" s="50">
        <v>32</v>
      </c>
      <c r="K869" s="51">
        <v>9</v>
      </c>
      <c r="L869" s="52" t="s">
        <v>1462</v>
      </c>
      <c r="M869" s="53" t="s">
        <v>1463</v>
      </c>
      <c r="N869" s="53" t="s">
        <v>2863</v>
      </c>
      <c r="O869" s="53" t="s">
        <v>2833</v>
      </c>
      <c r="P869" s="47" t="s">
        <v>1464</v>
      </c>
      <c r="Q869" s="47" t="s">
        <v>1465</v>
      </c>
      <c r="R869" s="51">
        <v>159</v>
      </c>
      <c r="S869" s="47" t="s">
        <v>17</v>
      </c>
      <c r="T869" s="47" t="s">
        <v>18</v>
      </c>
      <c r="U869" s="51">
        <v>2</v>
      </c>
      <c r="V869" s="51">
        <v>0</v>
      </c>
      <c r="W869" s="47" t="s">
        <v>19</v>
      </c>
      <c r="X869" s="47" t="s">
        <v>20</v>
      </c>
      <c r="Y869" s="54">
        <v>53</v>
      </c>
      <c r="Z869" s="55">
        <v>137.80000000000001</v>
      </c>
      <c r="AA869" s="45">
        <f t="shared" si="26"/>
        <v>106</v>
      </c>
      <c r="AB869" s="17"/>
      <c r="AC869" s="17"/>
      <c r="AD869" s="33"/>
    </row>
    <row r="870" spans="1:30" ht="150" customHeight="1">
      <c r="A870" s="2">
        <v>15610</v>
      </c>
      <c r="B870" s="2"/>
      <c r="C870" s="35">
        <v>2092434064145</v>
      </c>
      <c r="D870" s="47" t="s">
        <v>1466</v>
      </c>
      <c r="E870" s="47" t="s">
        <v>1467</v>
      </c>
      <c r="F870" s="37">
        <v>3</v>
      </c>
      <c r="G870" s="38">
        <f t="shared" si="27"/>
        <v>2</v>
      </c>
      <c r="H870" s="48">
        <v>0</v>
      </c>
      <c r="I870" s="49">
        <v>2</v>
      </c>
      <c r="J870" s="50">
        <v>31</v>
      </c>
      <c r="K870" s="51">
        <v>8</v>
      </c>
      <c r="L870" s="52" t="s">
        <v>1462</v>
      </c>
      <c r="M870" s="53" t="s">
        <v>1463</v>
      </c>
      <c r="N870" s="53" t="s">
        <v>2863</v>
      </c>
      <c r="O870" s="53" t="s">
        <v>2833</v>
      </c>
      <c r="P870" s="47" t="s">
        <v>1464</v>
      </c>
      <c r="Q870" s="47" t="s">
        <v>1465</v>
      </c>
      <c r="R870" s="51">
        <v>159</v>
      </c>
      <c r="S870" s="47" t="s">
        <v>17</v>
      </c>
      <c r="T870" s="47" t="s">
        <v>18</v>
      </c>
      <c r="U870" s="51">
        <v>2</v>
      </c>
      <c r="V870" s="51">
        <v>0</v>
      </c>
      <c r="W870" s="47" t="s">
        <v>19</v>
      </c>
      <c r="X870" s="47" t="s">
        <v>20</v>
      </c>
      <c r="Y870" s="54">
        <v>53</v>
      </c>
      <c r="Z870" s="55">
        <v>137.80000000000001</v>
      </c>
      <c r="AA870" s="45">
        <f t="shared" si="26"/>
        <v>106</v>
      </c>
      <c r="AB870" s="17"/>
      <c r="AC870" s="17"/>
      <c r="AD870" s="33"/>
    </row>
    <row r="871" spans="1:30" ht="150" customHeight="1">
      <c r="A871" s="2">
        <v>15615</v>
      </c>
      <c r="B871" s="2"/>
      <c r="C871" s="35">
        <v>2092434064091</v>
      </c>
      <c r="D871" s="47" t="s">
        <v>1466</v>
      </c>
      <c r="E871" s="47" t="s">
        <v>1467</v>
      </c>
      <c r="F871" s="37">
        <v>7</v>
      </c>
      <c r="G871" s="38">
        <f t="shared" si="27"/>
        <v>6</v>
      </c>
      <c r="H871" s="48">
        <v>0</v>
      </c>
      <c r="I871" s="49">
        <v>6</v>
      </c>
      <c r="J871" s="50">
        <v>26</v>
      </c>
      <c r="K871" s="51">
        <v>3</v>
      </c>
      <c r="L871" s="52" t="s">
        <v>1462</v>
      </c>
      <c r="M871" s="53" t="s">
        <v>1463</v>
      </c>
      <c r="N871" s="53" t="s">
        <v>2863</v>
      </c>
      <c r="O871" s="53" t="s">
        <v>2833</v>
      </c>
      <c r="P871" s="47" t="s">
        <v>1464</v>
      </c>
      <c r="Q871" s="47" t="s">
        <v>1465</v>
      </c>
      <c r="R871" s="51">
        <v>159</v>
      </c>
      <c r="S871" s="47" t="s">
        <v>17</v>
      </c>
      <c r="T871" s="47" t="s">
        <v>18</v>
      </c>
      <c r="U871" s="51">
        <v>2</v>
      </c>
      <c r="V871" s="51">
        <v>0</v>
      </c>
      <c r="W871" s="47" t="s">
        <v>19</v>
      </c>
      <c r="X871" s="47" t="s">
        <v>20</v>
      </c>
      <c r="Y871" s="54">
        <v>53</v>
      </c>
      <c r="Z871" s="55">
        <v>137.80000000000001</v>
      </c>
      <c r="AA871" s="45">
        <f t="shared" si="26"/>
        <v>318</v>
      </c>
      <c r="AB871" s="17"/>
      <c r="AC871" s="17"/>
      <c r="AD871" s="33"/>
    </row>
    <row r="872" spans="1:30" ht="150" customHeight="1">
      <c r="A872" s="2">
        <v>15931</v>
      </c>
      <c r="B872" s="2"/>
      <c r="C872" s="35">
        <v>2092434064084</v>
      </c>
      <c r="D872" s="47" t="s">
        <v>1460</v>
      </c>
      <c r="E872" s="47" t="s">
        <v>1461</v>
      </c>
      <c r="F872" s="37">
        <v>9</v>
      </c>
      <c r="G872" s="38">
        <f t="shared" si="27"/>
        <v>8</v>
      </c>
      <c r="H872" s="48">
        <v>0</v>
      </c>
      <c r="I872" s="49">
        <v>8</v>
      </c>
      <c r="J872" s="50">
        <v>25</v>
      </c>
      <c r="K872" s="51">
        <v>2</v>
      </c>
      <c r="L872" s="52" t="s">
        <v>1462</v>
      </c>
      <c r="M872" s="53" t="s">
        <v>1463</v>
      </c>
      <c r="N872" s="53" t="s">
        <v>2863</v>
      </c>
      <c r="O872" s="53" t="s">
        <v>2833</v>
      </c>
      <c r="P872" s="47" t="s">
        <v>1464</v>
      </c>
      <c r="Q872" s="47" t="s">
        <v>1465</v>
      </c>
      <c r="R872" s="51">
        <v>159</v>
      </c>
      <c r="S872" s="47" t="s">
        <v>17</v>
      </c>
      <c r="T872" s="47" t="s">
        <v>18</v>
      </c>
      <c r="U872" s="51">
        <v>2</v>
      </c>
      <c r="V872" s="51">
        <v>0</v>
      </c>
      <c r="W872" s="47" t="s">
        <v>19</v>
      </c>
      <c r="X872" s="47" t="s">
        <v>20</v>
      </c>
      <c r="Y872" s="54">
        <v>53</v>
      </c>
      <c r="Z872" s="55">
        <v>137.80000000000001</v>
      </c>
      <c r="AA872" s="45">
        <f t="shared" si="26"/>
        <v>424</v>
      </c>
      <c r="AB872" s="17"/>
      <c r="AC872" s="17"/>
      <c r="AD872" s="33"/>
    </row>
    <row r="873" spans="1:30" ht="150" customHeight="1">
      <c r="A873" s="2">
        <v>15201</v>
      </c>
      <c r="B873" s="2"/>
      <c r="C873" s="35">
        <v>2092434063698</v>
      </c>
      <c r="D873" s="47" t="s">
        <v>1481</v>
      </c>
      <c r="E873" s="47" t="s">
        <v>1482</v>
      </c>
      <c r="F873" s="37">
        <v>5</v>
      </c>
      <c r="G873" s="38">
        <f t="shared" si="27"/>
        <v>5</v>
      </c>
      <c r="H873" s="48">
        <v>0</v>
      </c>
      <c r="I873" s="49">
        <v>5</v>
      </c>
      <c r="J873" s="50">
        <v>25</v>
      </c>
      <c r="K873" s="51">
        <v>2</v>
      </c>
      <c r="L873" s="52" t="s">
        <v>1478</v>
      </c>
      <c r="M873" s="53" t="s">
        <v>1463</v>
      </c>
      <c r="N873" s="53" t="s">
        <v>2863</v>
      </c>
      <c r="O873" s="53" t="s">
        <v>2833</v>
      </c>
      <c r="P873" s="47" t="s">
        <v>1464</v>
      </c>
      <c r="Q873" s="47" t="s">
        <v>1465</v>
      </c>
      <c r="R873" s="51">
        <v>314</v>
      </c>
      <c r="S873" s="47" t="s">
        <v>17</v>
      </c>
      <c r="T873" s="47" t="s">
        <v>18</v>
      </c>
      <c r="U873" s="51">
        <v>2</v>
      </c>
      <c r="V873" s="51">
        <v>0</v>
      </c>
      <c r="W873" s="47" t="s">
        <v>19</v>
      </c>
      <c r="X873" s="47" t="s">
        <v>20</v>
      </c>
      <c r="Y873" s="54">
        <v>53</v>
      </c>
      <c r="Z873" s="55">
        <v>137.80000000000001</v>
      </c>
      <c r="AA873" s="45">
        <f t="shared" si="26"/>
        <v>265</v>
      </c>
      <c r="AB873" s="17"/>
      <c r="AC873" s="17"/>
      <c r="AD873" s="33"/>
    </row>
    <row r="874" spans="1:30" ht="150" customHeight="1">
      <c r="A874" s="2">
        <v>15808</v>
      </c>
      <c r="B874" s="2"/>
      <c r="C874" s="35">
        <v>2092434063735</v>
      </c>
      <c r="D874" s="47" t="s">
        <v>1479</v>
      </c>
      <c r="E874" s="47" t="s">
        <v>1480</v>
      </c>
      <c r="F874" s="37">
        <v>5</v>
      </c>
      <c r="G874" s="38">
        <f t="shared" si="27"/>
        <v>5</v>
      </c>
      <c r="H874" s="48">
        <v>0</v>
      </c>
      <c r="I874" s="49">
        <v>5</v>
      </c>
      <c r="J874" s="50">
        <v>30</v>
      </c>
      <c r="K874" s="51">
        <v>7</v>
      </c>
      <c r="L874" s="52" t="s">
        <v>1478</v>
      </c>
      <c r="M874" s="53" t="s">
        <v>1463</v>
      </c>
      <c r="N874" s="53" t="s">
        <v>2863</v>
      </c>
      <c r="O874" s="53" t="s">
        <v>2833</v>
      </c>
      <c r="P874" s="47" t="s">
        <v>1464</v>
      </c>
      <c r="Q874" s="47" t="s">
        <v>1465</v>
      </c>
      <c r="R874" s="51">
        <v>314</v>
      </c>
      <c r="S874" s="47" t="s">
        <v>17</v>
      </c>
      <c r="T874" s="47" t="s">
        <v>18</v>
      </c>
      <c r="U874" s="51">
        <v>2</v>
      </c>
      <c r="V874" s="51">
        <v>0</v>
      </c>
      <c r="W874" s="47" t="s">
        <v>19</v>
      </c>
      <c r="X874" s="47" t="s">
        <v>20</v>
      </c>
      <c r="Y874" s="54">
        <v>53</v>
      </c>
      <c r="Z874" s="55">
        <v>137.80000000000001</v>
      </c>
      <c r="AA874" s="45">
        <f t="shared" si="26"/>
        <v>265</v>
      </c>
      <c r="AB874" s="17"/>
      <c r="AC874" s="17"/>
      <c r="AD874" s="33"/>
    </row>
    <row r="875" spans="1:30" ht="150" customHeight="1">
      <c r="A875" s="2">
        <v>15810</v>
      </c>
      <c r="B875" s="2"/>
      <c r="C875" s="35">
        <v>2092434063728</v>
      </c>
      <c r="D875" s="47" t="s">
        <v>1476</v>
      </c>
      <c r="E875" s="47" t="s">
        <v>1477</v>
      </c>
      <c r="F875" s="37">
        <v>6</v>
      </c>
      <c r="G875" s="38">
        <f t="shared" si="27"/>
        <v>6</v>
      </c>
      <c r="H875" s="48">
        <v>0</v>
      </c>
      <c r="I875" s="49">
        <v>6</v>
      </c>
      <c r="J875" s="50">
        <v>29</v>
      </c>
      <c r="K875" s="51">
        <v>6</v>
      </c>
      <c r="L875" s="52" t="s">
        <v>1478</v>
      </c>
      <c r="M875" s="53" t="s">
        <v>1463</v>
      </c>
      <c r="N875" s="53" t="s">
        <v>2863</v>
      </c>
      <c r="O875" s="53" t="s">
        <v>2833</v>
      </c>
      <c r="P875" s="47" t="s">
        <v>1464</v>
      </c>
      <c r="Q875" s="47" t="s">
        <v>1465</v>
      </c>
      <c r="R875" s="51">
        <v>314</v>
      </c>
      <c r="S875" s="47" t="s">
        <v>17</v>
      </c>
      <c r="T875" s="47" t="s">
        <v>18</v>
      </c>
      <c r="U875" s="51">
        <v>2</v>
      </c>
      <c r="V875" s="51">
        <v>0</v>
      </c>
      <c r="W875" s="47" t="s">
        <v>19</v>
      </c>
      <c r="X875" s="47" t="s">
        <v>20</v>
      </c>
      <c r="Y875" s="54">
        <v>53</v>
      </c>
      <c r="Z875" s="55">
        <v>137.80000000000001</v>
      </c>
      <c r="AA875" s="45">
        <f t="shared" si="26"/>
        <v>318</v>
      </c>
      <c r="AB875" s="17"/>
      <c r="AC875" s="17"/>
      <c r="AD875" s="33"/>
    </row>
    <row r="876" spans="1:30" ht="150" customHeight="1">
      <c r="A876" s="2">
        <v>15811</v>
      </c>
      <c r="B876" s="2"/>
      <c r="C876" s="35">
        <v>2092434063711</v>
      </c>
      <c r="D876" s="47" t="s">
        <v>1476</v>
      </c>
      <c r="E876" s="47" t="s">
        <v>1477</v>
      </c>
      <c r="F876" s="37">
        <v>3</v>
      </c>
      <c r="G876" s="38">
        <f t="shared" si="27"/>
        <v>3</v>
      </c>
      <c r="H876" s="48">
        <v>0</v>
      </c>
      <c r="I876" s="49">
        <v>3</v>
      </c>
      <c r="J876" s="50">
        <v>28</v>
      </c>
      <c r="K876" s="51">
        <v>5</v>
      </c>
      <c r="L876" s="52" t="s">
        <v>1478</v>
      </c>
      <c r="M876" s="53" t="s">
        <v>1463</v>
      </c>
      <c r="N876" s="53" t="s">
        <v>2863</v>
      </c>
      <c r="O876" s="53" t="s">
        <v>2833</v>
      </c>
      <c r="P876" s="47" t="s">
        <v>1464</v>
      </c>
      <c r="Q876" s="47" t="s">
        <v>1465</v>
      </c>
      <c r="R876" s="51">
        <v>314</v>
      </c>
      <c r="S876" s="47" t="s">
        <v>17</v>
      </c>
      <c r="T876" s="47" t="s">
        <v>18</v>
      </c>
      <c r="U876" s="51">
        <v>2</v>
      </c>
      <c r="V876" s="51">
        <v>0</v>
      </c>
      <c r="W876" s="47" t="s">
        <v>19</v>
      </c>
      <c r="X876" s="47" t="s">
        <v>20</v>
      </c>
      <c r="Y876" s="54">
        <v>53</v>
      </c>
      <c r="Z876" s="55">
        <v>137.80000000000001</v>
      </c>
      <c r="AA876" s="45">
        <f t="shared" si="26"/>
        <v>159</v>
      </c>
      <c r="AB876" s="17"/>
      <c r="AC876" s="17"/>
      <c r="AD876" s="33"/>
    </row>
    <row r="877" spans="1:30" ht="150" customHeight="1">
      <c r="A877" s="2">
        <v>15812</v>
      </c>
      <c r="B877" s="2"/>
      <c r="C877" s="35">
        <v>2092433944554</v>
      </c>
      <c r="D877" s="47" t="s">
        <v>1476</v>
      </c>
      <c r="E877" s="47" t="s">
        <v>1477</v>
      </c>
      <c r="F877" s="37">
        <v>4</v>
      </c>
      <c r="G877" s="38">
        <f t="shared" si="27"/>
        <v>5</v>
      </c>
      <c r="H877" s="48">
        <v>1</v>
      </c>
      <c r="I877" s="49">
        <v>4</v>
      </c>
      <c r="J877" s="50">
        <v>27</v>
      </c>
      <c r="K877" s="51">
        <v>4</v>
      </c>
      <c r="L877" s="52" t="s">
        <v>1478</v>
      </c>
      <c r="M877" s="53" t="s">
        <v>1463</v>
      </c>
      <c r="N877" s="53" t="s">
        <v>2863</v>
      </c>
      <c r="O877" s="53" t="s">
        <v>2833</v>
      </c>
      <c r="P877" s="47" t="s">
        <v>1464</v>
      </c>
      <c r="Q877" s="47" t="s">
        <v>1465</v>
      </c>
      <c r="R877" s="51">
        <v>314</v>
      </c>
      <c r="S877" s="47" t="s">
        <v>17</v>
      </c>
      <c r="T877" s="47" t="s">
        <v>18</v>
      </c>
      <c r="U877" s="51">
        <v>2</v>
      </c>
      <c r="V877" s="51">
        <v>0</v>
      </c>
      <c r="W877" s="47" t="s">
        <v>19</v>
      </c>
      <c r="X877" s="47" t="s">
        <v>20</v>
      </c>
      <c r="Y877" s="54">
        <v>53</v>
      </c>
      <c r="Z877" s="55">
        <v>137.80000000000001</v>
      </c>
      <c r="AA877" s="45">
        <f t="shared" si="26"/>
        <v>265</v>
      </c>
      <c r="AB877" s="17"/>
      <c r="AC877" s="17"/>
      <c r="AD877" s="33"/>
    </row>
    <row r="878" spans="1:30" ht="150" customHeight="1">
      <c r="A878" s="2">
        <v>15813</v>
      </c>
      <c r="B878" s="2"/>
      <c r="C878" s="35">
        <v>2092434063704</v>
      </c>
      <c r="D878" s="47" t="s">
        <v>1476</v>
      </c>
      <c r="E878" s="47" t="s">
        <v>1477</v>
      </c>
      <c r="F878" s="37">
        <v>8</v>
      </c>
      <c r="G878" s="38">
        <f t="shared" si="27"/>
        <v>8</v>
      </c>
      <c r="H878" s="48">
        <v>0</v>
      </c>
      <c r="I878" s="49">
        <v>8</v>
      </c>
      <c r="J878" s="50">
        <v>26</v>
      </c>
      <c r="K878" s="51">
        <v>3</v>
      </c>
      <c r="L878" s="52" t="s">
        <v>1478</v>
      </c>
      <c r="M878" s="53" t="s">
        <v>1463</v>
      </c>
      <c r="N878" s="53" t="s">
        <v>2863</v>
      </c>
      <c r="O878" s="53" t="s">
        <v>2833</v>
      </c>
      <c r="P878" s="47" t="s">
        <v>1464</v>
      </c>
      <c r="Q878" s="47" t="s">
        <v>1465</v>
      </c>
      <c r="R878" s="51">
        <v>314</v>
      </c>
      <c r="S878" s="47" t="s">
        <v>17</v>
      </c>
      <c r="T878" s="47" t="s">
        <v>18</v>
      </c>
      <c r="U878" s="51">
        <v>2</v>
      </c>
      <c r="V878" s="51">
        <v>0</v>
      </c>
      <c r="W878" s="47" t="s">
        <v>19</v>
      </c>
      <c r="X878" s="47" t="s">
        <v>20</v>
      </c>
      <c r="Y878" s="54">
        <v>53</v>
      </c>
      <c r="Z878" s="55">
        <v>137.80000000000001</v>
      </c>
      <c r="AA878" s="45">
        <f t="shared" si="26"/>
        <v>424</v>
      </c>
      <c r="AB878" s="17"/>
      <c r="AC878" s="17"/>
      <c r="AD878" s="33"/>
    </row>
    <row r="879" spans="1:30" ht="150" customHeight="1">
      <c r="A879" s="2">
        <v>11694</v>
      </c>
      <c r="B879" s="2"/>
      <c r="C879" s="35">
        <v>2092434529118</v>
      </c>
      <c r="D879" s="47" t="s">
        <v>1268</v>
      </c>
      <c r="E879" s="47" t="s">
        <v>1269</v>
      </c>
      <c r="F879" s="37">
        <v>0</v>
      </c>
      <c r="G879" s="38">
        <f t="shared" si="27"/>
        <v>1</v>
      </c>
      <c r="H879" s="48">
        <v>0</v>
      </c>
      <c r="I879" s="49">
        <v>1</v>
      </c>
      <c r="J879" s="50">
        <v>24</v>
      </c>
      <c r="K879" s="51">
        <v>1</v>
      </c>
      <c r="L879" s="52" t="s">
        <v>1487</v>
      </c>
      <c r="M879" s="53" t="s">
        <v>1463</v>
      </c>
      <c r="N879" s="53" t="s">
        <v>2863</v>
      </c>
      <c r="O879" s="53" t="s">
        <v>2833</v>
      </c>
      <c r="P879" s="47" t="s">
        <v>1464</v>
      </c>
      <c r="Q879" s="47" t="s">
        <v>1465</v>
      </c>
      <c r="R879" s="51">
        <v>450</v>
      </c>
      <c r="S879" s="47" t="s">
        <v>17</v>
      </c>
      <c r="T879" s="47" t="s">
        <v>18</v>
      </c>
      <c r="U879" s="51">
        <v>2</v>
      </c>
      <c r="V879" s="51">
        <v>0</v>
      </c>
      <c r="W879" s="47" t="s">
        <v>19</v>
      </c>
      <c r="X879" s="47" t="s">
        <v>20</v>
      </c>
      <c r="Y879" s="54">
        <v>53</v>
      </c>
      <c r="Z879" s="55">
        <v>137.80000000000001</v>
      </c>
      <c r="AA879" s="45">
        <f t="shared" si="26"/>
        <v>53</v>
      </c>
      <c r="AB879" s="17"/>
      <c r="AC879" s="17"/>
      <c r="AD879" s="33"/>
    </row>
    <row r="880" spans="1:30" ht="150" customHeight="1">
      <c r="A880" s="2">
        <v>11746</v>
      </c>
      <c r="B880" s="2"/>
      <c r="C880" s="35">
        <v>2092434529194</v>
      </c>
      <c r="D880" s="47" t="s">
        <v>1488</v>
      </c>
      <c r="E880" s="47" t="s">
        <v>1489</v>
      </c>
      <c r="F880" s="37">
        <v>0</v>
      </c>
      <c r="G880" s="38">
        <f t="shared" si="27"/>
        <v>1</v>
      </c>
      <c r="H880" s="48">
        <v>0</v>
      </c>
      <c r="I880" s="49">
        <v>1</v>
      </c>
      <c r="J880" s="50">
        <v>32</v>
      </c>
      <c r="K880" s="51">
        <v>9</v>
      </c>
      <c r="L880" s="52" t="s">
        <v>1487</v>
      </c>
      <c r="M880" s="53" t="s">
        <v>1463</v>
      </c>
      <c r="N880" s="53" t="s">
        <v>2863</v>
      </c>
      <c r="O880" s="53" t="s">
        <v>2833</v>
      </c>
      <c r="P880" s="47" t="s">
        <v>1464</v>
      </c>
      <c r="Q880" s="47" t="s">
        <v>1465</v>
      </c>
      <c r="R880" s="51">
        <v>450</v>
      </c>
      <c r="S880" s="47" t="s">
        <v>17</v>
      </c>
      <c r="T880" s="47" t="s">
        <v>18</v>
      </c>
      <c r="U880" s="51">
        <v>2</v>
      </c>
      <c r="V880" s="51">
        <v>0</v>
      </c>
      <c r="W880" s="47" t="s">
        <v>19</v>
      </c>
      <c r="X880" s="47" t="s">
        <v>20</v>
      </c>
      <c r="Y880" s="54">
        <v>53</v>
      </c>
      <c r="Z880" s="55">
        <v>137.80000000000001</v>
      </c>
      <c r="AA880" s="45">
        <f t="shared" si="26"/>
        <v>53</v>
      </c>
      <c r="AB880" s="17"/>
      <c r="AC880" s="17"/>
      <c r="AD880" s="33"/>
    </row>
    <row r="881" spans="1:30" ht="150" customHeight="1">
      <c r="A881" s="2">
        <v>13112</v>
      </c>
      <c r="B881" s="2"/>
      <c r="C881" s="35">
        <v>2092434529149</v>
      </c>
      <c r="D881" s="47" t="s">
        <v>397</v>
      </c>
      <c r="E881" s="47" t="s">
        <v>398</v>
      </c>
      <c r="F881" s="37">
        <v>0</v>
      </c>
      <c r="G881" s="38">
        <f t="shared" si="27"/>
        <v>2</v>
      </c>
      <c r="H881" s="48">
        <v>0</v>
      </c>
      <c r="I881" s="49">
        <v>2</v>
      </c>
      <c r="J881" s="50">
        <v>27</v>
      </c>
      <c r="K881" s="51">
        <v>4</v>
      </c>
      <c r="L881" s="52" t="s">
        <v>1487</v>
      </c>
      <c r="M881" s="53" t="s">
        <v>1463</v>
      </c>
      <c r="N881" s="53" t="s">
        <v>2863</v>
      </c>
      <c r="O881" s="53" t="s">
        <v>2833</v>
      </c>
      <c r="P881" s="47" t="s">
        <v>1464</v>
      </c>
      <c r="Q881" s="47" t="s">
        <v>1465</v>
      </c>
      <c r="R881" s="51">
        <v>450</v>
      </c>
      <c r="S881" s="47" t="s">
        <v>17</v>
      </c>
      <c r="T881" s="47" t="s">
        <v>18</v>
      </c>
      <c r="U881" s="51">
        <v>2</v>
      </c>
      <c r="V881" s="51">
        <v>0</v>
      </c>
      <c r="W881" s="47" t="s">
        <v>19</v>
      </c>
      <c r="X881" s="47" t="s">
        <v>20</v>
      </c>
      <c r="Y881" s="54">
        <v>53</v>
      </c>
      <c r="Z881" s="55">
        <v>137.80000000000001</v>
      </c>
      <c r="AA881" s="45">
        <f t="shared" si="26"/>
        <v>106</v>
      </c>
      <c r="AB881" s="17"/>
      <c r="AC881" s="17"/>
      <c r="AD881" s="33"/>
    </row>
    <row r="882" spans="1:30" ht="150" customHeight="1">
      <c r="A882" s="2">
        <v>15932</v>
      </c>
      <c r="B882" s="2"/>
      <c r="C882" s="35">
        <v>2092434529125</v>
      </c>
      <c r="D882" s="47" t="s">
        <v>1485</v>
      </c>
      <c r="E882" s="47" t="s">
        <v>1486</v>
      </c>
      <c r="F882" s="37">
        <v>0</v>
      </c>
      <c r="G882" s="38">
        <f t="shared" si="27"/>
        <v>3</v>
      </c>
      <c r="H882" s="48">
        <v>0</v>
      </c>
      <c r="I882" s="49">
        <v>3</v>
      </c>
      <c r="J882" s="50">
        <v>25</v>
      </c>
      <c r="K882" s="51">
        <v>2</v>
      </c>
      <c r="L882" s="52" t="s">
        <v>1487</v>
      </c>
      <c r="M882" s="53" t="s">
        <v>1463</v>
      </c>
      <c r="N882" s="53" t="s">
        <v>2863</v>
      </c>
      <c r="O882" s="53" t="s">
        <v>2833</v>
      </c>
      <c r="P882" s="47" t="s">
        <v>1464</v>
      </c>
      <c r="Q882" s="47" t="s">
        <v>1465</v>
      </c>
      <c r="R882" s="51">
        <v>450</v>
      </c>
      <c r="S882" s="47" t="s">
        <v>17</v>
      </c>
      <c r="T882" s="47" t="s">
        <v>18</v>
      </c>
      <c r="U882" s="51">
        <v>2</v>
      </c>
      <c r="V882" s="51">
        <v>0</v>
      </c>
      <c r="W882" s="47" t="s">
        <v>19</v>
      </c>
      <c r="X882" s="47" t="s">
        <v>20</v>
      </c>
      <c r="Y882" s="54">
        <v>53</v>
      </c>
      <c r="Z882" s="55">
        <v>137.80000000000001</v>
      </c>
      <c r="AA882" s="45">
        <f t="shared" si="26"/>
        <v>159</v>
      </c>
      <c r="AB882" s="17"/>
      <c r="AC882" s="17"/>
      <c r="AD882" s="33"/>
    </row>
    <row r="883" spans="1:30" ht="150" customHeight="1">
      <c r="A883" s="2">
        <v>15933</v>
      </c>
      <c r="B883" s="2"/>
      <c r="C883" s="35">
        <v>2092434529132</v>
      </c>
      <c r="D883" s="47" t="s">
        <v>1485</v>
      </c>
      <c r="E883" s="47" t="s">
        <v>1486</v>
      </c>
      <c r="F883" s="37">
        <v>0</v>
      </c>
      <c r="G883" s="38">
        <f t="shared" si="27"/>
        <v>3</v>
      </c>
      <c r="H883" s="48">
        <v>0</v>
      </c>
      <c r="I883" s="49">
        <v>3</v>
      </c>
      <c r="J883" s="50">
        <v>26</v>
      </c>
      <c r="K883" s="51">
        <v>3</v>
      </c>
      <c r="L883" s="52" t="s">
        <v>1487</v>
      </c>
      <c r="M883" s="53" t="s">
        <v>1463</v>
      </c>
      <c r="N883" s="53" t="s">
        <v>2863</v>
      </c>
      <c r="O883" s="53" t="s">
        <v>2833</v>
      </c>
      <c r="P883" s="47" t="s">
        <v>1464</v>
      </c>
      <c r="Q883" s="47" t="s">
        <v>1465</v>
      </c>
      <c r="R883" s="51">
        <v>450</v>
      </c>
      <c r="S883" s="47" t="s">
        <v>17</v>
      </c>
      <c r="T883" s="47" t="s">
        <v>18</v>
      </c>
      <c r="U883" s="51">
        <v>2</v>
      </c>
      <c r="V883" s="51">
        <v>0</v>
      </c>
      <c r="W883" s="47" t="s">
        <v>19</v>
      </c>
      <c r="X883" s="47" t="s">
        <v>20</v>
      </c>
      <c r="Y883" s="54">
        <v>53</v>
      </c>
      <c r="Z883" s="55">
        <v>137.80000000000001</v>
      </c>
      <c r="AA883" s="45">
        <f t="shared" si="26"/>
        <v>159</v>
      </c>
      <c r="AB883" s="17"/>
      <c r="AC883" s="17"/>
      <c r="AD883" s="33"/>
    </row>
    <row r="884" spans="1:30" ht="150" customHeight="1">
      <c r="A884" s="2">
        <v>15936</v>
      </c>
      <c r="B884" s="2"/>
      <c r="C884" s="35">
        <v>2092434529170</v>
      </c>
      <c r="D884" s="47" t="s">
        <v>1485</v>
      </c>
      <c r="E884" s="47" t="s">
        <v>1486</v>
      </c>
      <c r="F884" s="37">
        <v>0</v>
      </c>
      <c r="G884" s="38">
        <f t="shared" si="27"/>
        <v>2</v>
      </c>
      <c r="H884" s="48">
        <v>0</v>
      </c>
      <c r="I884" s="49">
        <v>2</v>
      </c>
      <c r="J884" s="50">
        <v>30</v>
      </c>
      <c r="K884" s="51">
        <v>7</v>
      </c>
      <c r="L884" s="52" t="s">
        <v>1487</v>
      </c>
      <c r="M884" s="53" t="s">
        <v>1463</v>
      </c>
      <c r="N884" s="53" t="s">
        <v>2863</v>
      </c>
      <c r="O884" s="53" t="s">
        <v>2833</v>
      </c>
      <c r="P884" s="47" t="s">
        <v>1464</v>
      </c>
      <c r="Q884" s="47" t="s">
        <v>1465</v>
      </c>
      <c r="R884" s="51">
        <v>450</v>
      </c>
      <c r="S884" s="47" t="s">
        <v>17</v>
      </c>
      <c r="T884" s="47" t="s">
        <v>18</v>
      </c>
      <c r="U884" s="51">
        <v>2</v>
      </c>
      <c r="V884" s="51">
        <v>0</v>
      </c>
      <c r="W884" s="47" t="s">
        <v>19</v>
      </c>
      <c r="X884" s="47" t="s">
        <v>20</v>
      </c>
      <c r="Y884" s="54">
        <v>53</v>
      </c>
      <c r="Z884" s="55">
        <v>137.80000000000001</v>
      </c>
      <c r="AA884" s="45">
        <f t="shared" si="26"/>
        <v>106</v>
      </c>
      <c r="AB884" s="17"/>
      <c r="AC884" s="17"/>
      <c r="AD884" s="33"/>
    </row>
    <row r="885" spans="1:30" ht="150" customHeight="1">
      <c r="A885" s="2">
        <v>15937</v>
      </c>
      <c r="B885" s="2"/>
      <c r="C885" s="35">
        <v>2092434529163</v>
      </c>
      <c r="D885" s="47" t="s">
        <v>1485</v>
      </c>
      <c r="E885" s="47" t="s">
        <v>1486</v>
      </c>
      <c r="F885" s="37">
        <v>0</v>
      </c>
      <c r="G885" s="38">
        <f t="shared" si="27"/>
        <v>3</v>
      </c>
      <c r="H885" s="48">
        <v>1</v>
      </c>
      <c r="I885" s="49">
        <v>2</v>
      </c>
      <c r="J885" s="50">
        <v>29</v>
      </c>
      <c r="K885" s="51">
        <v>6</v>
      </c>
      <c r="L885" s="52" t="s">
        <v>1487</v>
      </c>
      <c r="M885" s="53" t="s">
        <v>1463</v>
      </c>
      <c r="N885" s="53" t="s">
        <v>2863</v>
      </c>
      <c r="O885" s="53" t="s">
        <v>2833</v>
      </c>
      <c r="P885" s="47" t="s">
        <v>1464</v>
      </c>
      <c r="Q885" s="47" t="s">
        <v>1465</v>
      </c>
      <c r="R885" s="51">
        <v>450</v>
      </c>
      <c r="S885" s="47" t="s">
        <v>17</v>
      </c>
      <c r="T885" s="47" t="s">
        <v>18</v>
      </c>
      <c r="U885" s="51">
        <v>2</v>
      </c>
      <c r="V885" s="51">
        <v>0</v>
      </c>
      <c r="W885" s="47" t="s">
        <v>19</v>
      </c>
      <c r="X885" s="47" t="s">
        <v>20</v>
      </c>
      <c r="Y885" s="54">
        <v>53</v>
      </c>
      <c r="Z885" s="55">
        <v>137.80000000000001</v>
      </c>
      <c r="AA885" s="45">
        <f t="shared" si="26"/>
        <v>159</v>
      </c>
      <c r="AB885" s="17"/>
      <c r="AC885" s="17"/>
      <c r="AD885" s="33"/>
    </row>
    <row r="886" spans="1:30" ht="150" customHeight="1">
      <c r="A886" s="2">
        <v>15938</v>
      </c>
      <c r="B886" s="2"/>
      <c r="C886" s="35">
        <v>2092434529156</v>
      </c>
      <c r="D886" s="47" t="s">
        <v>1485</v>
      </c>
      <c r="E886" s="47" t="s">
        <v>1486</v>
      </c>
      <c r="F886" s="37">
        <v>0</v>
      </c>
      <c r="G886" s="38">
        <f t="shared" si="27"/>
        <v>3</v>
      </c>
      <c r="H886" s="48">
        <v>0</v>
      </c>
      <c r="I886" s="49">
        <v>3</v>
      </c>
      <c r="J886" s="50">
        <v>28</v>
      </c>
      <c r="K886" s="51">
        <v>5</v>
      </c>
      <c r="L886" s="52" t="s">
        <v>1487</v>
      </c>
      <c r="M886" s="53" t="s">
        <v>1463</v>
      </c>
      <c r="N886" s="53" t="s">
        <v>2863</v>
      </c>
      <c r="O886" s="53" t="s">
        <v>2833</v>
      </c>
      <c r="P886" s="47" t="s">
        <v>1464</v>
      </c>
      <c r="Q886" s="47" t="s">
        <v>1465</v>
      </c>
      <c r="R886" s="51">
        <v>450</v>
      </c>
      <c r="S886" s="47" t="s">
        <v>17</v>
      </c>
      <c r="T886" s="47" t="s">
        <v>18</v>
      </c>
      <c r="U886" s="51">
        <v>2</v>
      </c>
      <c r="V886" s="51">
        <v>0</v>
      </c>
      <c r="W886" s="47" t="s">
        <v>19</v>
      </c>
      <c r="X886" s="47" t="s">
        <v>20</v>
      </c>
      <c r="Y886" s="54">
        <v>53</v>
      </c>
      <c r="Z886" s="55">
        <v>137.80000000000001</v>
      </c>
      <c r="AA886" s="45">
        <f t="shared" si="26"/>
        <v>159</v>
      </c>
      <c r="AB886" s="17"/>
      <c r="AC886" s="17"/>
      <c r="AD886" s="33"/>
    </row>
    <row r="887" spans="1:30" ht="150" customHeight="1">
      <c r="A887" s="2">
        <v>15939</v>
      </c>
      <c r="B887" s="2"/>
      <c r="C887" s="35">
        <v>2092434529187</v>
      </c>
      <c r="D887" s="47" t="s">
        <v>1485</v>
      </c>
      <c r="E887" s="47" t="s">
        <v>1486</v>
      </c>
      <c r="F887" s="37">
        <v>0</v>
      </c>
      <c r="G887" s="38">
        <f t="shared" si="27"/>
        <v>2</v>
      </c>
      <c r="H887" s="48">
        <v>0</v>
      </c>
      <c r="I887" s="49">
        <v>2</v>
      </c>
      <c r="J887" s="50">
        <v>31</v>
      </c>
      <c r="K887" s="51">
        <v>8</v>
      </c>
      <c r="L887" s="52" t="s">
        <v>1487</v>
      </c>
      <c r="M887" s="53" t="s">
        <v>1463</v>
      </c>
      <c r="N887" s="53" t="s">
        <v>2863</v>
      </c>
      <c r="O887" s="53" t="s">
        <v>2833</v>
      </c>
      <c r="P887" s="47" t="s">
        <v>1464</v>
      </c>
      <c r="Q887" s="47" t="s">
        <v>1465</v>
      </c>
      <c r="R887" s="51">
        <v>450</v>
      </c>
      <c r="S887" s="47" t="s">
        <v>17</v>
      </c>
      <c r="T887" s="47" t="s">
        <v>18</v>
      </c>
      <c r="U887" s="51">
        <v>2</v>
      </c>
      <c r="V887" s="51">
        <v>0</v>
      </c>
      <c r="W887" s="47" t="s">
        <v>19</v>
      </c>
      <c r="X887" s="47" t="s">
        <v>20</v>
      </c>
      <c r="Y887" s="54">
        <v>53</v>
      </c>
      <c r="Z887" s="55">
        <v>137.80000000000001</v>
      </c>
      <c r="AA887" s="45">
        <f t="shared" si="26"/>
        <v>106</v>
      </c>
      <c r="AB887" s="17"/>
      <c r="AC887" s="17"/>
      <c r="AD887" s="33"/>
    </row>
    <row r="888" spans="1:30" ht="150" customHeight="1">
      <c r="A888" s="2">
        <v>11984</v>
      </c>
      <c r="B888" s="2"/>
      <c r="C888" s="35">
        <v>2092434529224</v>
      </c>
      <c r="D888" s="47" t="s">
        <v>112</v>
      </c>
      <c r="E888" s="47" t="s">
        <v>113</v>
      </c>
      <c r="F888" s="37">
        <v>0</v>
      </c>
      <c r="G888" s="38">
        <f t="shared" si="27"/>
        <v>1</v>
      </c>
      <c r="H888" s="48">
        <v>0</v>
      </c>
      <c r="I888" s="49">
        <v>1</v>
      </c>
      <c r="J888" s="50">
        <v>26</v>
      </c>
      <c r="K888" s="51">
        <v>3</v>
      </c>
      <c r="L888" s="52" t="s">
        <v>1490</v>
      </c>
      <c r="M888" s="53" t="s">
        <v>1463</v>
      </c>
      <c r="N888" s="53" t="s">
        <v>2863</v>
      </c>
      <c r="O888" s="53" t="s">
        <v>2833</v>
      </c>
      <c r="P888" s="47" t="s">
        <v>1464</v>
      </c>
      <c r="Q888" s="47" t="s">
        <v>1465</v>
      </c>
      <c r="R888" s="51">
        <v>507</v>
      </c>
      <c r="S888" s="47" t="s">
        <v>17</v>
      </c>
      <c r="T888" s="47" t="s">
        <v>18</v>
      </c>
      <c r="U888" s="51">
        <v>2</v>
      </c>
      <c r="V888" s="51">
        <v>0</v>
      </c>
      <c r="W888" s="47" t="s">
        <v>19</v>
      </c>
      <c r="X888" s="47" t="s">
        <v>20</v>
      </c>
      <c r="Y888" s="54">
        <v>53</v>
      </c>
      <c r="Z888" s="55">
        <v>137.80000000000001</v>
      </c>
      <c r="AA888" s="45">
        <f t="shared" si="26"/>
        <v>53</v>
      </c>
      <c r="AB888" s="17"/>
      <c r="AC888" s="17"/>
      <c r="AD888" s="33"/>
    </row>
    <row r="889" spans="1:30" ht="150" customHeight="1">
      <c r="A889" s="2">
        <v>15926</v>
      </c>
      <c r="B889" s="2"/>
      <c r="C889" s="35">
        <v>2092434529330</v>
      </c>
      <c r="D889" s="47" t="s">
        <v>1460</v>
      </c>
      <c r="E889" s="47" t="s">
        <v>1461</v>
      </c>
      <c r="F889" s="37">
        <v>0</v>
      </c>
      <c r="G889" s="38">
        <f t="shared" si="27"/>
        <v>5</v>
      </c>
      <c r="H889" s="48">
        <v>0</v>
      </c>
      <c r="I889" s="49">
        <v>5</v>
      </c>
      <c r="J889" s="50">
        <v>28</v>
      </c>
      <c r="K889" s="51">
        <v>5</v>
      </c>
      <c r="L889" s="52" t="s">
        <v>1491</v>
      </c>
      <c r="M889" s="53" t="s">
        <v>1463</v>
      </c>
      <c r="N889" s="53" t="s">
        <v>2863</v>
      </c>
      <c r="O889" s="53" t="s">
        <v>2833</v>
      </c>
      <c r="P889" s="47" t="s">
        <v>1464</v>
      </c>
      <c r="Q889" s="47" t="s">
        <v>1465</v>
      </c>
      <c r="R889" s="51">
        <v>548</v>
      </c>
      <c r="S889" s="47" t="s">
        <v>17</v>
      </c>
      <c r="T889" s="47" t="s">
        <v>18</v>
      </c>
      <c r="U889" s="51">
        <v>2</v>
      </c>
      <c r="V889" s="51">
        <v>0</v>
      </c>
      <c r="W889" s="47" t="s">
        <v>19</v>
      </c>
      <c r="X889" s="47" t="s">
        <v>20</v>
      </c>
      <c r="Y889" s="54">
        <v>53</v>
      </c>
      <c r="Z889" s="55">
        <v>137.80000000000001</v>
      </c>
      <c r="AA889" s="45">
        <f t="shared" si="26"/>
        <v>265</v>
      </c>
      <c r="AB889" s="17"/>
      <c r="AC889" s="17"/>
      <c r="AD889" s="33"/>
    </row>
    <row r="890" spans="1:30" ht="150" customHeight="1">
      <c r="A890" s="2">
        <v>15927</v>
      </c>
      <c r="B890" s="2"/>
      <c r="C890" s="35">
        <v>2092434529378</v>
      </c>
      <c r="D890" s="47" t="s">
        <v>1460</v>
      </c>
      <c r="E890" s="47" t="s">
        <v>1461</v>
      </c>
      <c r="F890" s="37">
        <v>0</v>
      </c>
      <c r="G890" s="38">
        <f t="shared" si="27"/>
        <v>1</v>
      </c>
      <c r="H890" s="48">
        <v>0</v>
      </c>
      <c r="I890" s="49">
        <v>1</v>
      </c>
      <c r="J890" s="50">
        <v>32</v>
      </c>
      <c r="K890" s="51">
        <v>9</v>
      </c>
      <c r="L890" s="52" t="s">
        <v>1491</v>
      </c>
      <c r="M890" s="53" t="s">
        <v>1463</v>
      </c>
      <c r="N890" s="53" t="s">
        <v>2863</v>
      </c>
      <c r="O890" s="53" t="s">
        <v>2833</v>
      </c>
      <c r="P890" s="47" t="s">
        <v>1464</v>
      </c>
      <c r="Q890" s="47" t="s">
        <v>1465</v>
      </c>
      <c r="R890" s="51">
        <v>548</v>
      </c>
      <c r="S890" s="47" t="s">
        <v>17</v>
      </c>
      <c r="T890" s="47" t="s">
        <v>18</v>
      </c>
      <c r="U890" s="51">
        <v>2</v>
      </c>
      <c r="V890" s="51">
        <v>0</v>
      </c>
      <c r="W890" s="47" t="s">
        <v>19</v>
      </c>
      <c r="X890" s="47" t="s">
        <v>20</v>
      </c>
      <c r="Y890" s="54">
        <v>53</v>
      </c>
      <c r="Z890" s="55">
        <v>137.80000000000001</v>
      </c>
      <c r="AA890" s="45">
        <f t="shared" si="26"/>
        <v>53</v>
      </c>
      <c r="AB890" s="17"/>
      <c r="AC890" s="17"/>
      <c r="AD890" s="33"/>
    </row>
    <row r="891" spans="1:30" ht="150" customHeight="1">
      <c r="A891" s="2">
        <v>15928</v>
      </c>
      <c r="B891" s="2"/>
      <c r="C891" s="35">
        <v>2092434529361</v>
      </c>
      <c r="D891" s="47" t="s">
        <v>1460</v>
      </c>
      <c r="E891" s="47" t="s">
        <v>1461</v>
      </c>
      <c r="F891" s="37">
        <v>0</v>
      </c>
      <c r="G891" s="38">
        <f t="shared" si="27"/>
        <v>1</v>
      </c>
      <c r="H891" s="48">
        <v>0</v>
      </c>
      <c r="I891" s="49">
        <v>1</v>
      </c>
      <c r="J891" s="50">
        <v>31</v>
      </c>
      <c r="K891" s="51">
        <v>8</v>
      </c>
      <c r="L891" s="52" t="s">
        <v>1491</v>
      </c>
      <c r="M891" s="53" t="s">
        <v>1463</v>
      </c>
      <c r="N891" s="53" t="s">
        <v>2863</v>
      </c>
      <c r="O891" s="53" t="s">
        <v>2833</v>
      </c>
      <c r="P891" s="47" t="s">
        <v>1464</v>
      </c>
      <c r="Q891" s="47" t="s">
        <v>1465</v>
      </c>
      <c r="R891" s="51">
        <v>548</v>
      </c>
      <c r="S891" s="47" t="s">
        <v>17</v>
      </c>
      <c r="T891" s="47" t="s">
        <v>18</v>
      </c>
      <c r="U891" s="51">
        <v>2</v>
      </c>
      <c r="V891" s="51">
        <v>0</v>
      </c>
      <c r="W891" s="47" t="s">
        <v>19</v>
      </c>
      <c r="X891" s="47" t="s">
        <v>20</v>
      </c>
      <c r="Y891" s="54">
        <v>53</v>
      </c>
      <c r="Z891" s="55">
        <v>137.80000000000001</v>
      </c>
      <c r="AA891" s="45">
        <f t="shared" si="26"/>
        <v>53</v>
      </c>
      <c r="AB891" s="17"/>
      <c r="AC891" s="17"/>
      <c r="AD891" s="33"/>
    </row>
    <row r="892" spans="1:30" ht="150" customHeight="1">
      <c r="A892" s="2">
        <v>15929</v>
      </c>
      <c r="B892" s="2"/>
      <c r="C892" s="35">
        <v>2092434529354</v>
      </c>
      <c r="D892" s="47" t="s">
        <v>1460</v>
      </c>
      <c r="E892" s="47" t="s">
        <v>1461</v>
      </c>
      <c r="F892" s="37">
        <v>0</v>
      </c>
      <c r="G892" s="38">
        <f t="shared" si="27"/>
        <v>2</v>
      </c>
      <c r="H892" s="48">
        <v>0</v>
      </c>
      <c r="I892" s="49">
        <v>2</v>
      </c>
      <c r="J892" s="50">
        <v>30</v>
      </c>
      <c r="K892" s="51">
        <v>7</v>
      </c>
      <c r="L892" s="52" t="s">
        <v>1491</v>
      </c>
      <c r="M892" s="53" t="s">
        <v>1463</v>
      </c>
      <c r="N892" s="53" t="s">
        <v>2863</v>
      </c>
      <c r="O892" s="53" t="s">
        <v>2833</v>
      </c>
      <c r="P892" s="47" t="s">
        <v>1464</v>
      </c>
      <c r="Q892" s="47" t="s">
        <v>1465</v>
      </c>
      <c r="R892" s="51">
        <v>548</v>
      </c>
      <c r="S892" s="47" t="s">
        <v>17</v>
      </c>
      <c r="T892" s="47" t="s">
        <v>18</v>
      </c>
      <c r="U892" s="51">
        <v>2</v>
      </c>
      <c r="V892" s="51">
        <v>0</v>
      </c>
      <c r="W892" s="47" t="s">
        <v>19</v>
      </c>
      <c r="X892" s="47" t="s">
        <v>20</v>
      </c>
      <c r="Y892" s="54">
        <v>53</v>
      </c>
      <c r="Z892" s="55">
        <v>137.80000000000001</v>
      </c>
      <c r="AA892" s="45">
        <f t="shared" si="26"/>
        <v>106</v>
      </c>
      <c r="AB892" s="17"/>
      <c r="AC892" s="17"/>
      <c r="AD892" s="33"/>
    </row>
    <row r="893" spans="1:30" ht="150" customHeight="1">
      <c r="A893" s="2">
        <v>15930</v>
      </c>
      <c r="B893" s="2"/>
      <c r="C893" s="35">
        <v>2092434529347</v>
      </c>
      <c r="D893" s="47" t="s">
        <v>1460</v>
      </c>
      <c r="E893" s="47" t="s">
        <v>1461</v>
      </c>
      <c r="F893" s="37">
        <v>0</v>
      </c>
      <c r="G893" s="38">
        <f t="shared" si="27"/>
        <v>2</v>
      </c>
      <c r="H893" s="48">
        <v>0</v>
      </c>
      <c r="I893" s="49">
        <v>2</v>
      </c>
      <c r="J893" s="50">
        <v>29</v>
      </c>
      <c r="K893" s="51">
        <v>6</v>
      </c>
      <c r="L893" s="52" t="s">
        <v>1491</v>
      </c>
      <c r="M893" s="53" t="s">
        <v>1463</v>
      </c>
      <c r="N893" s="53" t="s">
        <v>2863</v>
      </c>
      <c r="O893" s="53" t="s">
        <v>2833</v>
      </c>
      <c r="P893" s="47" t="s">
        <v>1464</v>
      </c>
      <c r="Q893" s="47" t="s">
        <v>1465</v>
      </c>
      <c r="R893" s="51">
        <v>548</v>
      </c>
      <c r="S893" s="47" t="s">
        <v>17</v>
      </c>
      <c r="T893" s="47" t="s">
        <v>18</v>
      </c>
      <c r="U893" s="51">
        <v>2</v>
      </c>
      <c r="V893" s="51">
        <v>0</v>
      </c>
      <c r="W893" s="47" t="s">
        <v>19</v>
      </c>
      <c r="X893" s="47" t="s">
        <v>20</v>
      </c>
      <c r="Y893" s="54">
        <v>53</v>
      </c>
      <c r="Z893" s="55">
        <v>137.80000000000001</v>
      </c>
      <c r="AA893" s="45">
        <f t="shared" si="26"/>
        <v>106</v>
      </c>
      <c r="AB893" s="17"/>
      <c r="AC893" s="17"/>
      <c r="AD893" s="33"/>
    </row>
    <row r="894" spans="1:30" ht="150" customHeight="1">
      <c r="A894" s="2">
        <v>15934</v>
      </c>
      <c r="B894" s="2"/>
      <c r="C894" s="35">
        <v>2092434529316</v>
      </c>
      <c r="D894" s="47" t="s">
        <v>1485</v>
      </c>
      <c r="E894" s="47" t="s">
        <v>1486</v>
      </c>
      <c r="F894" s="37">
        <v>0</v>
      </c>
      <c r="G894" s="38">
        <f t="shared" si="27"/>
        <v>3</v>
      </c>
      <c r="H894" s="48">
        <v>0</v>
      </c>
      <c r="I894" s="49">
        <v>3</v>
      </c>
      <c r="J894" s="50">
        <v>26</v>
      </c>
      <c r="K894" s="51">
        <v>3</v>
      </c>
      <c r="L894" s="52" t="s">
        <v>1491</v>
      </c>
      <c r="M894" s="53" t="s">
        <v>1463</v>
      </c>
      <c r="N894" s="53" t="s">
        <v>2863</v>
      </c>
      <c r="O894" s="53" t="s">
        <v>2833</v>
      </c>
      <c r="P894" s="47" t="s">
        <v>1464</v>
      </c>
      <c r="Q894" s="47" t="s">
        <v>1465</v>
      </c>
      <c r="R894" s="51">
        <v>548</v>
      </c>
      <c r="S894" s="47" t="s">
        <v>17</v>
      </c>
      <c r="T894" s="47" t="s">
        <v>18</v>
      </c>
      <c r="U894" s="51">
        <v>2</v>
      </c>
      <c r="V894" s="51">
        <v>0</v>
      </c>
      <c r="W894" s="47" t="s">
        <v>19</v>
      </c>
      <c r="X894" s="47" t="s">
        <v>20</v>
      </c>
      <c r="Y894" s="54">
        <v>53</v>
      </c>
      <c r="Z894" s="55">
        <v>137.80000000000001</v>
      </c>
      <c r="AA894" s="45">
        <f t="shared" si="26"/>
        <v>159</v>
      </c>
      <c r="AB894" s="17"/>
      <c r="AC894" s="17"/>
      <c r="AD894" s="33"/>
    </row>
    <row r="895" spans="1:30" ht="150" customHeight="1">
      <c r="A895" s="2">
        <v>15935</v>
      </c>
      <c r="B895" s="2"/>
      <c r="C895" s="35">
        <v>2092434529323</v>
      </c>
      <c r="D895" s="47" t="s">
        <v>1485</v>
      </c>
      <c r="E895" s="47" t="s">
        <v>1486</v>
      </c>
      <c r="F895" s="37">
        <v>0</v>
      </c>
      <c r="G895" s="38">
        <f t="shared" si="27"/>
        <v>4</v>
      </c>
      <c r="H895" s="48">
        <v>1</v>
      </c>
      <c r="I895" s="49">
        <v>3</v>
      </c>
      <c r="J895" s="50">
        <v>27</v>
      </c>
      <c r="K895" s="51">
        <v>4</v>
      </c>
      <c r="L895" s="52" t="s">
        <v>1491</v>
      </c>
      <c r="M895" s="53" t="s">
        <v>1463</v>
      </c>
      <c r="N895" s="53" t="s">
        <v>2863</v>
      </c>
      <c r="O895" s="53" t="s">
        <v>2833</v>
      </c>
      <c r="P895" s="47" t="s">
        <v>1464</v>
      </c>
      <c r="Q895" s="47" t="s">
        <v>1465</v>
      </c>
      <c r="R895" s="51">
        <v>548</v>
      </c>
      <c r="S895" s="47" t="s">
        <v>17</v>
      </c>
      <c r="T895" s="47" t="s">
        <v>18</v>
      </c>
      <c r="U895" s="51">
        <v>2</v>
      </c>
      <c r="V895" s="51">
        <v>0</v>
      </c>
      <c r="W895" s="47" t="s">
        <v>19</v>
      </c>
      <c r="X895" s="47" t="s">
        <v>20</v>
      </c>
      <c r="Y895" s="54">
        <v>53</v>
      </c>
      <c r="Z895" s="55">
        <v>137.80000000000001</v>
      </c>
      <c r="AA895" s="45">
        <f t="shared" si="26"/>
        <v>212</v>
      </c>
      <c r="AB895" s="17"/>
      <c r="AC895" s="17"/>
      <c r="AD895" s="33"/>
    </row>
    <row r="896" spans="1:30" ht="150" customHeight="1">
      <c r="A896" s="2">
        <v>11142</v>
      </c>
      <c r="B896" s="2"/>
      <c r="C896" s="35">
        <v>2092434064190</v>
      </c>
      <c r="D896" s="47" t="s">
        <v>843</v>
      </c>
      <c r="E896" s="47" t="s">
        <v>844</v>
      </c>
      <c r="F896" s="37">
        <v>0</v>
      </c>
      <c r="G896" s="38">
        <f t="shared" si="27"/>
        <v>1</v>
      </c>
      <c r="H896" s="48">
        <v>0</v>
      </c>
      <c r="I896" s="49">
        <v>1</v>
      </c>
      <c r="J896" s="50">
        <v>25</v>
      </c>
      <c r="K896" s="51">
        <v>2</v>
      </c>
      <c r="L896" s="52" t="s">
        <v>1492</v>
      </c>
      <c r="M896" s="53" t="s">
        <v>1463</v>
      </c>
      <c r="N896" s="53" t="s">
        <v>2863</v>
      </c>
      <c r="O896" s="53" t="s">
        <v>2833</v>
      </c>
      <c r="P896" s="47" t="s">
        <v>1464</v>
      </c>
      <c r="Q896" s="47" t="s">
        <v>1465</v>
      </c>
      <c r="R896" s="51">
        <v>591</v>
      </c>
      <c r="S896" s="47" t="s">
        <v>17</v>
      </c>
      <c r="T896" s="47" t="s">
        <v>18</v>
      </c>
      <c r="U896" s="51">
        <v>2</v>
      </c>
      <c r="V896" s="51">
        <v>0</v>
      </c>
      <c r="W896" s="47" t="s">
        <v>19</v>
      </c>
      <c r="X896" s="47" t="s">
        <v>20</v>
      </c>
      <c r="Y896" s="54">
        <v>53</v>
      </c>
      <c r="Z896" s="55">
        <v>137.80000000000001</v>
      </c>
      <c r="AA896" s="45">
        <f t="shared" si="26"/>
        <v>53</v>
      </c>
      <c r="AB896" s="17"/>
      <c r="AC896" s="17"/>
      <c r="AD896" s="33"/>
    </row>
    <row r="897" spans="1:30" ht="150" customHeight="1">
      <c r="A897" s="2">
        <v>11758</v>
      </c>
      <c r="B897" s="2"/>
      <c r="C897" s="35">
        <v>2092434064206</v>
      </c>
      <c r="D897" s="47" t="s">
        <v>216</v>
      </c>
      <c r="E897" s="47" t="s">
        <v>217</v>
      </c>
      <c r="F897" s="37">
        <v>0</v>
      </c>
      <c r="G897" s="38">
        <f t="shared" si="27"/>
        <v>2</v>
      </c>
      <c r="H897" s="48">
        <v>0</v>
      </c>
      <c r="I897" s="49">
        <v>2</v>
      </c>
      <c r="J897" s="50">
        <v>26</v>
      </c>
      <c r="K897" s="51">
        <v>3</v>
      </c>
      <c r="L897" s="52" t="s">
        <v>1492</v>
      </c>
      <c r="M897" s="53" t="s">
        <v>1463</v>
      </c>
      <c r="N897" s="53" t="s">
        <v>2863</v>
      </c>
      <c r="O897" s="53" t="s">
        <v>2833</v>
      </c>
      <c r="P897" s="47" t="s">
        <v>1464</v>
      </c>
      <c r="Q897" s="47" t="s">
        <v>1465</v>
      </c>
      <c r="R897" s="51">
        <v>591</v>
      </c>
      <c r="S897" s="47" t="s">
        <v>17</v>
      </c>
      <c r="T897" s="47" t="s">
        <v>18</v>
      </c>
      <c r="U897" s="51">
        <v>2</v>
      </c>
      <c r="V897" s="51">
        <v>0</v>
      </c>
      <c r="W897" s="47" t="s">
        <v>19</v>
      </c>
      <c r="X897" s="47" t="s">
        <v>20</v>
      </c>
      <c r="Y897" s="54">
        <v>53</v>
      </c>
      <c r="Z897" s="55">
        <v>137.80000000000001</v>
      </c>
      <c r="AA897" s="45">
        <f t="shared" si="26"/>
        <v>106</v>
      </c>
      <c r="AB897" s="17"/>
      <c r="AC897" s="17"/>
      <c r="AD897" s="33"/>
    </row>
    <row r="898" spans="1:30" ht="150" customHeight="1">
      <c r="A898" s="2">
        <v>13996</v>
      </c>
      <c r="B898" s="2"/>
      <c r="C898" s="35">
        <v>2092434494409</v>
      </c>
      <c r="D898" s="47" t="s">
        <v>155</v>
      </c>
      <c r="E898" s="47" t="s">
        <v>156</v>
      </c>
      <c r="F898" s="37">
        <v>1</v>
      </c>
      <c r="G898" s="38">
        <f t="shared" si="27"/>
        <v>1</v>
      </c>
      <c r="H898" s="48">
        <v>0</v>
      </c>
      <c r="I898" s="49">
        <v>1</v>
      </c>
      <c r="J898" s="50">
        <v>32</v>
      </c>
      <c r="K898" s="51">
        <v>9</v>
      </c>
      <c r="L898" s="52" t="s">
        <v>1495</v>
      </c>
      <c r="M898" s="53" t="s">
        <v>1463</v>
      </c>
      <c r="N898" s="53" t="s">
        <v>2863</v>
      </c>
      <c r="O898" s="53" t="s">
        <v>2833</v>
      </c>
      <c r="P898" s="47" t="s">
        <v>1464</v>
      </c>
      <c r="Q898" s="47" t="s">
        <v>1465</v>
      </c>
      <c r="R898" s="51">
        <v>667</v>
      </c>
      <c r="S898" s="47" t="s">
        <v>17</v>
      </c>
      <c r="T898" s="47" t="s">
        <v>18</v>
      </c>
      <c r="U898" s="51">
        <v>2</v>
      </c>
      <c r="V898" s="51">
        <v>0</v>
      </c>
      <c r="W898" s="47" t="s">
        <v>19</v>
      </c>
      <c r="X898" s="47" t="s">
        <v>20</v>
      </c>
      <c r="Y898" s="54">
        <v>53</v>
      </c>
      <c r="Z898" s="55">
        <v>137.80000000000001</v>
      </c>
      <c r="AA898" s="45">
        <f t="shared" si="26"/>
        <v>53</v>
      </c>
      <c r="AB898" s="17"/>
      <c r="AC898" s="17"/>
      <c r="AD898" s="33"/>
    </row>
    <row r="899" spans="1:30" ht="150" customHeight="1">
      <c r="A899" s="2">
        <v>15894</v>
      </c>
      <c r="B899" s="2"/>
      <c r="C899" s="35">
        <v>2092434457824</v>
      </c>
      <c r="D899" s="47" t="s">
        <v>1496</v>
      </c>
      <c r="E899" s="47" t="s">
        <v>1497</v>
      </c>
      <c r="F899" s="37">
        <v>5</v>
      </c>
      <c r="G899" s="38">
        <f t="shared" si="27"/>
        <v>5</v>
      </c>
      <c r="H899" s="48">
        <v>0</v>
      </c>
      <c r="I899" s="49">
        <v>5</v>
      </c>
      <c r="J899" s="50">
        <v>31</v>
      </c>
      <c r="K899" s="51">
        <v>8</v>
      </c>
      <c r="L899" s="52" t="s">
        <v>1495</v>
      </c>
      <c r="M899" s="53" t="s">
        <v>1463</v>
      </c>
      <c r="N899" s="53" t="s">
        <v>2863</v>
      </c>
      <c r="O899" s="53" t="s">
        <v>2833</v>
      </c>
      <c r="P899" s="47" t="s">
        <v>1464</v>
      </c>
      <c r="Q899" s="47" t="s">
        <v>1465</v>
      </c>
      <c r="R899" s="51">
        <v>667</v>
      </c>
      <c r="S899" s="47" t="s">
        <v>17</v>
      </c>
      <c r="T899" s="47" t="s">
        <v>18</v>
      </c>
      <c r="U899" s="51">
        <v>2</v>
      </c>
      <c r="V899" s="51">
        <v>0</v>
      </c>
      <c r="W899" s="47" t="s">
        <v>19</v>
      </c>
      <c r="X899" s="47" t="s">
        <v>20</v>
      </c>
      <c r="Y899" s="54">
        <v>53</v>
      </c>
      <c r="Z899" s="55">
        <v>137.80000000000001</v>
      </c>
      <c r="AA899" s="45">
        <f t="shared" si="26"/>
        <v>265</v>
      </c>
      <c r="AB899" s="17"/>
      <c r="AC899" s="17"/>
      <c r="AD899" s="33"/>
    </row>
    <row r="900" spans="1:30" ht="150" customHeight="1">
      <c r="A900" s="2">
        <v>15895</v>
      </c>
      <c r="B900" s="2"/>
      <c r="C900" s="35">
        <v>2092434457817</v>
      </c>
      <c r="D900" s="47" t="s">
        <v>1496</v>
      </c>
      <c r="E900" s="47" t="s">
        <v>1497</v>
      </c>
      <c r="F900" s="37">
        <v>6</v>
      </c>
      <c r="G900" s="38">
        <f t="shared" si="27"/>
        <v>6</v>
      </c>
      <c r="H900" s="48">
        <v>0</v>
      </c>
      <c r="I900" s="49">
        <v>6</v>
      </c>
      <c r="J900" s="50">
        <v>30</v>
      </c>
      <c r="K900" s="51">
        <v>7</v>
      </c>
      <c r="L900" s="52" t="s">
        <v>1495</v>
      </c>
      <c r="M900" s="53" t="s">
        <v>1463</v>
      </c>
      <c r="N900" s="53" t="s">
        <v>2863</v>
      </c>
      <c r="O900" s="53" t="s">
        <v>2833</v>
      </c>
      <c r="P900" s="47" t="s">
        <v>1464</v>
      </c>
      <c r="Q900" s="47" t="s">
        <v>1465</v>
      </c>
      <c r="R900" s="51">
        <v>667</v>
      </c>
      <c r="S900" s="47" t="s">
        <v>17</v>
      </c>
      <c r="T900" s="47" t="s">
        <v>18</v>
      </c>
      <c r="U900" s="51">
        <v>2</v>
      </c>
      <c r="V900" s="51">
        <v>0</v>
      </c>
      <c r="W900" s="47" t="s">
        <v>19</v>
      </c>
      <c r="X900" s="47" t="s">
        <v>20</v>
      </c>
      <c r="Y900" s="54">
        <v>53</v>
      </c>
      <c r="Z900" s="55">
        <v>137.80000000000001</v>
      </c>
      <c r="AA900" s="45">
        <f t="shared" ref="AA900:AA963" si="28">Y900*G900</f>
        <v>318</v>
      </c>
      <c r="AB900" s="17"/>
      <c r="AC900" s="17"/>
      <c r="AD900" s="33"/>
    </row>
    <row r="901" spans="1:30" ht="150" customHeight="1">
      <c r="A901" s="2">
        <v>15907</v>
      </c>
      <c r="B901" s="2"/>
      <c r="C901" s="35">
        <v>2092434186311</v>
      </c>
      <c r="D901" s="47" t="s">
        <v>1493</v>
      </c>
      <c r="E901" s="47" t="s">
        <v>1494</v>
      </c>
      <c r="F901" s="37">
        <v>16</v>
      </c>
      <c r="G901" s="38">
        <f t="shared" ref="G901:G964" si="29">I901+H901</f>
        <v>17</v>
      </c>
      <c r="H901" s="48">
        <v>1</v>
      </c>
      <c r="I901" s="49">
        <v>16</v>
      </c>
      <c r="J901" s="50">
        <v>27</v>
      </c>
      <c r="K901" s="51">
        <v>4</v>
      </c>
      <c r="L901" s="52" t="s">
        <v>1495</v>
      </c>
      <c r="M901" s="53" t="s">
        <v>1463</v>
      </c>
      <c r="N901" s="53" t="s">
        <v>2863</v>
      </c>
      <c r="O901" s="53" t="s">
        <v>2833</v>
      </c>
      <c r="P901" s="47" t="s">
        <v>1464</v>
      </c>
      <c r="Q901" s="47" t="s">
        <v>1465</v>
      </c>
      <c r="R901" s="51">
        <v>667</v>
      </c>
      <c r="S901" s="47" t="s">
        <v>17</v>
      </c>
      <c r="T901" s="47" t="s">
        <v>18</v>
      </c>
      <c r="U901" s="51">
        <v>2</v>
      </c>
      <c r="V901" s="51">
        <v>0</v>
      </c>
      <c r="W901" s="47" t="s">
        <v>19</v>
      </c>
      <c r="X901" s="47" t="s">
        <v>20</v>
      </c>
      <c r="Y901" s="54">
        <v>53</v>
      </c>
      <c r="Z901" s="55">
        <v>137.80000000000001</v>
      </c>
      <c r="AA901" s="45">
        <f t="shared" si="28"/>
        <v>901</v>
      </c>
      <c r="AB901" s="17"/>
      <c r="AC901" s="17"/>
      <c r="AD901" s="33"/>
    </row>
    <row r="902" spans="1:30" ht="150" customHeight="1">
      <c r="A902" s="2">
        <v>15908</v>
      </c>
      <c r="B902" s="2"/>
      <c r="C902" s="35">
        <v>2092434457787</v>
      </c>
      <c r="D902" s="47" t="s">
        <v>1493</v>
      </c>
      <c r="E902" s="47" t="s">
        <v>1494</v>
      </c>
      <c r="F902" s="37">
        <v>16</v>
      </c>
      <c r="G902" s="38">
        <f t="shared" si="29"/>
        <v>16</v>
      </c>
      <c r="H902" s="48">
        <v>0</v>
      </c>
      <c r="I902" s="49">
        <v>16</v>
      </c>
      <c r="J902" s="50">
        <v>26</v>
      </c>
      <c r="K902" s="51">
        <v>3</v>
      </c>
      <c r="L902" s="52" t="s">
        <v>1495</v>
      </c>
      <c r="M902" s="53" t="s">
        <v>1463</v>
      </c>
      <c r="N902" s="53" t="s">
        <v>2863</v>
      </c>
      <c r="O902" s="53" t="s">
        <v>2833</v>
      </c>
      <c r="P902" s="47" t="s">
        <v>1464</v>
      </c>
      <c r="Q902" s="47" t="s">
        <v>1465</v>
      </c>
      <c r="R902" s="51">
        <v>667</v>
      </c>
      <c r="S902" s="47" t="s">
        <v>17</v>
      </c>
      <c r="T902" s="47" t="s">
        <v>18</v>
      </c>
      <c r="U902" s="51">
        <v>2</v>
      </c>
      <c r="V902" s="51">
        <v>0</v>
      </c>
      <c r="W902" s="47" t="s">
        <v>19</v>
      </c>
      <c r="X902" s="47" t="s">
        <v>20</v>
      </c>
      <c r="Y902" s="54">
        <v>53</v>
      </c>
      <c r="Z902" s="55">
        <v>137.80000000000001</v>
      </c>
      <c r="AA902" s="45">
        <f t="shared" si="28"/>
        <v>848</v>
      </c>
      <c r="AB902" s="17"/>
      <c r="AC902" s="17"/>
      <c r="AD902" s="33"/>
    </row>
    <row r="903" spans="1:30" ht="150" customHeight="1">
      <c r="A903" s="2">
        <v>15909</v>
      </c>
      <c r="B903" s="2"/>
      <c r="C903" s="35">
        <v>2092434457923</v>
      </c>
      <c r="D903" s="47" t="s">
        <v>1493</v>
      </c>
      <c r="E903" s="47" t="s">
        <v>1494</v>
      </c>
      <c r="F903" s="37">
        <v>8</v>
      </c>
      <c r="G903" s="38">
        <f t="shared" si="29"/>
        <v>8</v>
      </c>
      <c r="H903" s="48">
        <v>0</v>
      </c>
      <c r="I903" s="49">
        <v>8</v>
      </c>
      <c r="J903" s="50">
        <v>25</v>
      </c>
      <c r="K903" s="51">
        <v>2</v>
      </c>
      <c r="L903" s="52" t="s">
        <v>1495</v>
      </c>
      <c r="M903" s="53" t="s">
        <v>1463</v>
      </c>
      <c r="N903" s="53" t="s">
        <v>2863</v>
      </c>
      <c r="O903" s="53" t="s">
        <v>2833</v>
      </c>
      <c r="P903" s="47" t="s">
        <v>1464</v>
      </c>
      <c r="Q903" s="47" t="s">
        <v>1465</v>
      </c>
      <c r="R903" s="51">
        <v>667</v>
      </c>
      <c r="S903" s="47" t="s">
        <v>17</v>
      </c>
      <c r="T903" s="47" t="s">
        <v>18</v>
      </c>
      <c r="U903" s="51">
        <v>2</v>
      </c>
      <c r="V903" s="51">
        <v>0</v>
      </c>
      <c r="W903" s="47" t="s">
        <v>19</v>
      </c>
      <c r="X903" s="47" t="s">
        <v>20</v>
      </c>
      <c r="Y903" s="54">
        <v>53</v>
      </c>
      <c r="Z903" s="55">
        <v>137.80000000000001</v>
      </c>
      <c r="AA903" s="45">
        <f t="shared" si="28"/>
        <v>424</v>
      </c>
      <c r="AB903" s="17"/>
      <c r="AC903" s="17"/>
      <c r="AD903" s="33"/>
    </row>
    <row r="904" spans="1:30" ht="150" customHeight="1">
      <c r="A904" s="2">
        <v>15910</v>
      </c>
      <c r="B904" s="2"/>
      <c r="C904" s="35">
        <v>2092434457800</v>
      </c>
      <c r="D904" s="47" t="s">
        <v>1493</v>
      </c>
      <c r="E904" s="47" t="s">
        <v>1494</v>
      </c>
      <c r="F904" s="37">
        <v>11</v>
      </c>
      <c r="G904" s="38">
        <f t="shared" si="29"/>
        <v>9</v>
      </c>
      <c r="H904" s="48">
        <v>0</v>
      </c>
      <c r="I904" s="49">
        <v>9</v>
      </c>
      <c r="J904" s="50">
        <v>29</v>
      </c>
      <c r="K904" s="51">
        <v>6</v>
      </c>
      <c r="L904" s="52" t="s">
        <v>1495</v>
      </c>
      <c r="M904" s="53" t="s">
        <v>1463</v>
      </c>
      <c r="N904" s="53" t="s">
        <v>2863</v>
      </c>
      <c r="O904" s="53" t="s">
        <v>2833</v>
      </c>
      <c r="P904" s="47" t="s">
        <v>1464</v>
      </c>
      <c r="Q904" s="47" t="s">
        <v>1465</v>
      </c>
      <c r="R904" s="51">
        <v>667</v>
      </c>
      <c r="S904" s="47" t="s">
        <v>17</v>
      </c>
      <c r="T904" s="47" t="s">
        <v>18</v>
      </c>
      <c r="U904" s="51">
        <v>2</v>
      </c>
      <c r="V904" s="51">
        <v>0</v>
      </c>
      <c r="W904" s="47" t="s">
        <v>19</v>
      </c>
      <c r="X904" s="47" t="s">
        <v>20</v>
      </c>
      <c r="Y904" s="54">
        <v>53</v>
      </c>
      <c r="Z904" s="55">
        <v>137.80000000000001</v>
      </c>
      <c r="AA904" s="45">
        <f t="shared" si="28"/>
        <v>477</v>
      </c>
      <c r="AB904" s="17"/>
      <c r="AC904" s="17"/>
      <c r="AD904" s="33"/>
    </row>
    <row r="905" spans="1:30" ht="150" customHeight="1">
      <c r="A905" s="2">
        <v>15911</v>
      </c>
      <c r="B905" s="2"/>
      <c r="C905" s="35">
        <v>2092434457794</v>
      </c>
      <c r="D905" s="47" t="s">
        <v>1493</v>
      </c>
      <c r="E905" s="47" t="s">
        <v>1494</v>
      </c>
      <c r="F905" s="37">
        <v>15</v>
      </c>
      <c r="G905" s="38">
        <f t="shared" si="29"/>
        <v>15</v>
      </c>
      <c r="H905" s="48">
        <v>0</v>
      </c>
      <c r="I905" s="49">
        <v>15</v>
      </c>
      <c r="J905" s="50">
        <v>28</v>
      </c>
      <c r="K905" s="51">
        <v>5</v>
      </c>
      <c r="L905" s="52" t="s">
        <v>1495</v>
      </c>
      <c r="M905" s="53" t="s">
        <v>1463</v>
      </c>
      <c r="N905" s="53" t="s">
        <v>2863</v>
      </c>
      <c r="O905" s="53" t="s">
        <v>2833</v>
      </c>
      <c r="P905" s="47" t="s">
        <v>1464</v>
      </c>
      <c r="Q905" s="47" t="s">
        <v>1465</v>
      </c>
      <c r="R905" s="51">
        <v>667</v>
      </c>
      <c r="S905" s="47" t="s">
        <v>17</v>
      </c>
      <c r="T905" s="47" t="s">
        <v>18</v>
      </c>
      <c r="U905" s="51">
        <v>2</v>
      </c>
      <c r="V905" s="51">
        <v>0</v>
      </c>
      <c r="W905" s="47" t="s">
        <v>19</v>
      </c>
      <c r="X905" s="47" t="s">
        <v>20</v>
      </c>
      <c r="Y905" s="54">
        <v>53</v>
      </c>
      <c r="Z905" s="55">
        <v>137.80000000000001</v>
      </c>
      <c r="AA905" s="45">
        <f t="shared" si="28"/>
        <v>795</v>
      </c>
      <c r="AB905" s="17"/>
      <c r="AC905" s="17"/>
      <c r="AD905" s="33"/>
    </row>
    <row r="906" spans="1:30" ht="150" customHeight="1">
      <c r="A906" s="2">
        <v>15912</v>
      </c>
      <c r="B906" s="2"/>
      <c r="C906" s="35">
        <v>2092434494393</v>
      </c>
      <c r="D906" s="47" t="s">
        <v>1493</v>
      </c>
      <c r="E906" s="47" t="s">
        <v>1494</v>
      </c>
      <c r="F906" s="37">
        <v>5</v>
      </c>
      <c r="G906" s="38">
        <f t="shared" si="29"/>
        <v>5</v>
      </c>
      <c r="H906" s="48">
        <v>0</v>
      </c>
      <c r="I906" s="49">
        <v>5</v>
      </c>
      <c r="J906" s="50">
        <v>24</v>
      </c>
      <c r="K906" s="51">
        <v>1</v>
      </c>
      <c r="L906" s="52" t="s">
        <v>1495</v>
      </c>
      <c r="M906" s="53" t="s">
        <v>1463</v>
      </c>
      <c r="N906" s="53" t="s">
        <v>2863</v>
      </c>
      <c r="O906" s="53" t="s">
        <v>2833</v>
      </c>
      <c r="P906" s="47" t="s">
        <v>1464</v>
      </c>
      <c r="Q906" s="47" t="s">
        <v>1465</v>
      </c>
      <c r="R906" s="51">
        <v>667</v>
      </c>
      <c r="S906" s="47" t="s">
        <v>17</v>
      </c>
      <c r="T906" s="47" t="s">
        <v>18</v>
      </c>
      <c r="U906" s="51">
        <v>2</v>
      </c>
      <c r="V906" s="51">
        <v>0</v>
      </c>
      <c r="W906" s="47" t="s">
        <v>19</v>
      </c>
      <c r="X906" s="47" t="s">
        <v>20</v>
      </c>
      <c r="Y906" s="54">
        <v>53</v>
      </c>
      <c r="Z906" s="55">
        <v>137.80000000000001</v>
      </c>
      <c r="AA906" s="45">
        <f t="shared" si="28"/>
        <v>265</v>
      </c>
      <c r="AB906" s="17"/>
      <c r="AC906" s="17"/>
      <c r="AD906" s="33"/>
    </row>
    <row r="907" spans="1:30" ht="150" customHeight="1">
      <c r="A907" s="2">
        <v>11695</v>
      </c>
      <c r="B907" s="2"/>
      <c r="C907" s="35">
        <v>2092434529385</v>
      </c>
      <c r="D907" s="47" t="s">
        <v>1268</v>
      </c>
      <c r="E907" s="47" t="s">
        <v>1269</v>
      </c>
      <c r="F907" s="37">
        <v>2</v>
      </c>
      <c r="G907" s="38">
        <f t="shared" si="29"/>
        <v>2</v>
      </c>
      <c r="H907" s="48">
        <v>0</v>
      </c>
      <c r="I907" s="49">
        <v>2</v>
      </c>
      <c r="J907" s="50">
        <v>24</v>
      </c>
      <c r="K907" s="51">
        <v>1</v>
      </c>
      <c r="L907" s="52" t="s">
        <v>1502</v>
      </c>
      <c r="M907" s="53" t="s">
        <v>1463</v>
      </c>
      <c r="N907" s="53" t="s">
        <v>2863</v>
      </c>
      <c r="O907" s="53" t="s">
        <v>2833</v>
      </c>
      <c r="P907" s="47" t="s">
        <v>1464</v>
      </c>
      <c r="Q907" s="47" t="s">
        <v>1465</v>
      </c>
      <c r="R907" s="51">
        <v>927</v>
      </c>
      <c r="S907" s="47" t="s">
        <v>17</v>
      </c>
      <c r="T907" s="47" t="s">
        <v>18</v>
      </c>
      <c r="U907" s="51">
        <v>2</v>
      </c>
      <c r="V907" s="51">
        <v>0</v>
      </c>
      <c r="W907" s="47" t="s">
        <v>19</v>
      </c>
      <c r="X907" s="47" t="s">
        <v>20</v>
      </c>
      <c r="Y907" s="54">
        <v>53</v>
      </c>
      <c r="Z907" s="55">
        <v>137.80000000000001</v>
      </c>
      <c r="AA907" s="45">
        <f t="shared" si="28"/>
        <v>106</v>
      </c>
      <c r="AB907" s="17"/>
      <c r="AC907" s="17"/>
      <c r="AD907" s="33"/>
    </row>
    <row r="908" spans="1:30" ht="150" customHeight="1">
      <c r="A908" s="2">
        <v>13984</v>
      </c>
      <c r="B908" s="2"/>
      <c r="C908" s="35">
        <v>2092434529392</v>
      </c>
      <c r="D908" s="47" t="s">
        <v>1498</v>
      </c>
      <c r="E908" s="47" t="s">
        <v>1499</v>
      </c>
      <c r="F908" s="37">
        <v>5</v>
      </c>
      <c r="G908" s="38">
        <f t="shared" si="29"/>
        <v>5</v>
      </c>
      <c r="H908" s="48">
        <v>0</v>
      </c>
      <c r="I908" s="49">
        <v>5</v>
      </c>
      <c r="J908" s="50">
        <v>25</v>
      </c>
      <c r="K908" s="51">
        <v>2</v>
      </c>
      <c r="L908" s="52" t="s">
        <v>1502</v>
      </c>
      <c r="M908" s="53" t="s">
        <v>1463</v>
      </c>
      <c r="N908" s="53" t="s">
        <v>2863</v>
      </c>
      <c r="O908" s="53" t="s">
        <v>2833</v>
      </c>
      <c r="P908" s="47" t="s">
        <v>1464</v>
      </c>
      <c r="Q908" s="47" t="s">
        <v>1465</v>
      </c>
      <c r="R908" s="51">
        <v>927</v>
      </c>
      <c r="S908" s="47" t="s">
        <v>17</v>
      </c>
      <c r="T908" s="47" t="s">
        <v>18</v>
      </c>
      <c r="U908" s="51">
        <v>2</v>
      </c>
      <c r="V908" s="51">
        <v>0</v>
      </c>
      <c r="W908" s="47" t="s">
        <v>19</v>
      </c>
      <c r="X908" s="47" t="s">
        <v>20</v>
      </c>
      <c r="Y908" s="54">
        <v>53</v>
      </c>
      <c r="Z908" s="55">
        <v>137.80000000000001</v>
      </c>
      <c r="AA908" s="45">
        <f t="shared" si="28"/>
        <v>265</v>
      </c>
      <c r="AB908" s="17"/>
      <c r="AC908" s="17"/>
      <c r="AD908" s="33"/>
    </row>
    <row r="909" spans="1:30" ht="150" customHeight="1">
      <c r="A909" s="2">
        <v>15254</v>
      </c>
      <c r="B909" s="2"/>
      <c r="C909" s="35">
        <v>2092434529453</v>
      </c>
      <c r="D909" s="47" t="s">
        <v>1503</v>
      </c>
      <c r="E909" s="47" t="s">
        <v>1504</v>
      </c>
      <c r="F909" s="37">
        <v>6</v>
      </c>
      <c r="G909" s="38">
        <f t="shared" si="29"/>
        <v>6</v>
      </c>
      <c r="H909" s="48">
        <v>0</v>
      </c>
      <c r="I909" s="49">
        <v>6</v>
      </c>
      <c r="J909" s="50">
        <v>31</v>
      </c>
      <c r="K909" s="51">
        <v>8</v>
      </c>
      <c r="L909" s="52" t="s">
        <v>1502</v>
      </c>
      <c r="M909" s="53" t="s">
        <v>1463</v>
      </c>
      <c r="N909" s="53" t="s">
        <v>2863</v>
      </c>
      <c r="O909" s="53" t="s">
        <v>2833</v>
      </c>
      <c r="P909" s="47" t="s">
        <v>1464</v>
      </c>
      <c r="Q909" s="47" t="s">
        <v>1465</v>
      </c>
      <c r="R909" s="51">
        <v>927</v>
      </c>
      <c r="S909" s="47" t="s">
        <v>17</v>
      </c>
      <c r="T909" s="47" t="s">
        <v>18</v>
      </c>
      <c r="U909" s="51">
        <v>2</v>
      </c>
      <c r="V909" s="51">
        <v>0</v>
      </c>
      <c r="W909" s="47" t="s">
        <v>19</v>
      </c>
      <c r="X909" s="47" t="s">
        <v>20</v>
      </c>
      <c r="Y909" s="54">
        <v>53</v>
      </c>
      <c r="Z909" s="55">
        <v>137.80000000000001</v>
      </c>
      <c r="AA909" s="45">
        <f t="shared" si="28"/>
        <v>318</v>
      </c>
      <c r="AB909" s="17"/>
      <c r="AC909" s="17"/>
      <c r="AD909" s="33"/>
    </row>
    <row r="910" spans="1:30" ht="150" customHeight="1">
      <c r="A910" s="2">
        <v>15255</v>
      </c>
      <c r="B910" s="2"/>
      <c r="C910" s="35">
        <v>2092434529446</v>
      </c>
      <c r="D910" s="47" t="s">
        <v>1503</v>
      </c>
      <c r="E910" s="47" t="s">
        <v>1504</v>
      </c>
      <c r="F910" s="37">
        <v>8</v>
      </c>
      <c r="G910" s="38">
        <f t="shared" si="29"/>
        <v>6</v>
      </c>
      <c r="H910" s="48">
        <v>0</v>
      </c>
      <c r="I910" s="49">
        <v>6</v>
      </c>
      <c r="J910" s="50">
        <v>30</v>
      </c>
      <c r="K910" s="51">
        <v>7</v>
      </c>
      <c r="L910" s="52" t="s">
        <v>1502</v>
      </c>
      <c r="M910" s="53" t="s">
        <v>1463</v>
      </c>
      <c r="N910" s="53" t="s">
        <v>2863</v>
      </c>
      <c r="O910" s="53" t="s">
        <v>2833</v>
      </c>
      <c r="P910" s="47" t="s">
        <v>1464</v>
      </c>
      <c r="Q910" s="47" t="s">
        <v>1465</v>
      </c>
      <c r="R910" s="51">
        <v>927</v>
      </c>
      <c r="S910" s="47" t="s">
        <v>17</v>
      </c>
      <c r="T910" s="47" t="s">
        <v>18</v>
      </c>
      <c r="U910" s="51">
        <v>2</v>
      </c>
      <c r="V910" s="51">
        <v>0</v>
      </c>
      <c r="W910" s="47" t="s">
        <v>19</v>
      </c>
      <c r="X910" s="47" t="s">
        <v>20</v>
      </c>
      <c r="Y910" s="54">
        <v>53</v>
      </c>
      <c r="Z910" s="55">
        <v>137.80000000000001</v>
      </c>
      <c r="AA910" s="45">
        <f t="shared" si="28"/>
        <v>318</v>
      </c>
      <c r="AB910" s="17"/>
      <c r="AC910" s="17"/>
      <c r="AD910" s="33"/>
    </row>
    <row r="911" spans="1:30" ht="150" customHeight="1">
      <c r="A911" s="2">
        <v>15257</v>
      </c>
      <c r="B911" s="2"/>
      <c r="C911" s="35">
        <v>2092434529439</v>
      </c>
      <c r="D911" s="47" t="s">
        <v>1500</v>
      </c>
      <c r="E911" s="47" t="s">
        <v>1501</v>
      </c>
      <c r="F911" s="37">
        <v>10</v>
      </c>
      <c r="G911" s="38">
        <f t="shared" si="29"/>
        <v>10</v>
      </c>
      <c r="H911" s="48">
        <v>0</v>
      </c>
      <c r="I911" s="49">
        <v>10</v>
      </c>
      <c r="J911" s="50">
        <v>29</v>
      </c>
      <c r="K911" s="51">
        <v>6</v>
      </c>
      <c r="L911" s="52" t="s">
        <v>1502</v>
      </c>
      <c r="M911" s="53" t="s">
        <v>1463</v>
      </c>
      <c r="N911" s="53" t="s">
        <v>2863</v>
      </c>
      <c r="O911" s="53" t="s">
        <v>2833</v>
      </c>
      <c r="P911" s="47" t="s">
        <v>1464</v>
      </c>
      <c r="Q911" s="47" t="s">
        <v>1465</v>
      </c>
      <c r="R911" s="51">
        <v>927</v>
      </c>
      <c r="S911" s="47" t="s">
        <v>17</v>
      </c>
      <c r="T911" s="47" t="s">
        <v>18</v>
      </c>
      <c r="U911" s="51">
        <v>2</v>
      </c>
      <c r="V911" s="51">
        <v>0</v>
      </c>
      <c r="W911" s="47" t="s">
        <v>19</v>
      </c>
      <c r="X911" s="47" t="s">
        <v>20</v>
      </c>
      <c r="Y911" s="54">
        <v>53</v>
      </c>
      <c r="Z911" s="55">
        <v>137.80000000000001</v>
      </c>
      <c r="AA911" s="45">
        <f t="shared" si="28"/>
        <v>530</v>
      </c>
      <c r="AB911" s="17"/>
      <c r="AC911" s="17"/>
      <c r="AD911" s="33"/>
    </row>
    <row r="912" spans="1:30" ht="150" customHeight="1">
      <c r="A912" s="2">
        <v>15258</v>
      </c>
      <c r="B912" s="2"/>
      <c r="C912" s="35">
        <v>2092434529422</v>
      </c>
      <c r="D912" s="47" t="s">
        <v>1500</v>
      </c>
      <c r="E912" s="47" t="s">
        <v>1501</v>
      </c>
      <c r="F912" s="37">
        <v>11</v>
      </c>
      <c r="G912" s="38">
        <f t="shared" si="29"/>
        <v>11</v>
      </c>
      <c r="H912" s="48">
        <v>0</v>
      </c>
      <c r="I912" s="49">
        <v>11</v>
      </c>
      <c r="J912" s="50">
        <v>28</v>
      </c>
      <c r="K912" s="51">
        <v>5</v>
      </c>
      <c r="L912" s="52" t="s">
        <v>1502</v>
      </c>
      <c r="M912" s="53" t="s">
        <v>1463</v>
      </c>
      <c r="N912" s="53" t="s">
        <v>2863</v>
      </c>
      <c r="O912" s="53" t="s">
        <v>2833</v>
      </c>
      <c r="P912" s="47" t="s">
        <v>1464</v>
      </c>
      <c r="Q912" s="47" t="s">
        <v>1465</v>
      </c>
      <c r="R912" s="51">
        <v>927</v>
      </c>
      <c r="S912" s="47" t="s">
        <v>17</v>
      </c>
      <c r="T912" s="47" t="s">
        <v>18</v>
      </c>
      <c r="U912" s="51">
        <v>2</v>
      </c>
      <c r="V912" s="51">
        <v>0</v>
      </c>
      <c r="W912" s="47" t="s">
        <v>19</v>
      </c>
      <c r="X912" s="47" t="s">
        <v>20</v>
      </c>
      <c r="Y912" s="54">
        <v>53</v>
      </c>
      <c r="Z912" s="55">
        <v>137.80000000000001</v>
      </c>
      <c r="AA912" s="45">
        <f t="shared" si="28"/>
        <v>583</v>
      </c>
      <c r="AB912" s="17"/>
      <c r="AC912" s="17"/>
      <c r="AD912" s="33"/>
    </row>
    <row r="913" spans="1:30" ht="150" customHeight="1">
      <c r="A913" s="2">
        <v>15259</v>
      </c>
      <c r="B913" s="2"/>
      <c r="C913" s="35">
        <v>2092434529415</v>
      </c>
      <c r="D913" s="47" t="s">
        <v>1500</v>
      </c>
      <c r="E913" s="47" t="s">
        <v>1501</v>
      </c>
      <c r="F913" s="37">
        <v>6</v>
      </c>
      <c r="G913" s="38">
        <f t="shared" si="29"/>
        <v>6</v>
      </c>
      <c r="H913" s="48">
        <v>1</v>
      </c>
      <c r="I913" s="49">
        <v>5</v>
      </c>
      <c r="J913" s="50">
        <v>27</v>
      </c>
      <c r="K913" s="51">
        <v>4</v>
      </c>
      <c r="L913" s="52" t="s">
        <v>1502</v>
      </c>
      <c r="M913" s="53" t="s">
        <v>1463</v>
      </c>
      <c r="N913" s="53" t="s">
        <v>2863</v>
      </c>
      <c r="O913" s="53" t="s">
        <v>2833</v>
      </c>
      <c r="P913" s="47" t="s">
        <v>1464</v>
      </c>
      <c r="Q913" s="47" t="s">
        <v>1465</v>
      </c>
      <c r="R913" s="51">
        <v>927</v>
      </c>
      <c r="S913" s="47" t="s">
        <v>17</v>
      </c>
      <c r="T913" s="47" t="s">
        <v>18</v>
      </c>
      <c r="U913" s="51">
        <v>2</v>
      </c>
      <c r="V913" s="51">
        <v>0</v>
      </c>
      <c r="W913" s="47" t="s">
        <v>19</v>
      </c>
      <c r="X913" s="47" t="s">
        <v>20</v>
      </c>
      <c r="Y913" s="54">
        <v>53</v>
      </c>
      <c r="Z913" s="55">
        <v>137.80000000000001</v>
      </c>
      <c r="AA913" s="45">
        <f t="shared" si="28"/>
        <v>318</v>
      </c>
      <c r="AB913" s="17"/>
      <c r="AC913" s="17"/>
      <c r="AD913" s="33"/>
    </row>
    <row r="914" spans="1:30" ht="150" customHeight="1">
      <c r="A914" s="2">
        <v>15260</v>
      </c>
      <c r="B914" s="2"/>
      <c r="C914" s="35">
        <v>2092434529408</v>
      </c>
      <c r="D914" s="47" t="s">
        <v>1500</v>
      </c>
      <c r="E914" s="47" t="s">
        <v>1501</v>
      </c>
      <c r="F914" s="37">
        <v>9</v>
      </c>
      <c r="G914" s="38">
        <f t="shared" si="29"/>
        <v>9</v>
      </c>
      <c r="H914" s="48">
        <v>0</v>
      </c>
      <c r="I914" s="49">
        <v>9</v>
      </c>
      <c r="J914" s="50">
        <v>26</v>
      </c>
      <c r="K914" s="51">
        <v>3</v>
      </c>
      <c r="L914" s="52" t="s">
        <v>1502</v>
      </c>
      <c r="M914" s="53" t="s">
        <v>1463</v>
      </c>
      <c r="N914" s="53" t="s">
        <v>2863</v>
      </c>
      <c r="O914" s="53" t="s">
        <v>2833</v>
      </c>
      <c r="P914" s="47" t="s">
        <v>1464</v>
      </c>
      <c r="Q914" s="47" t="s">
        <v>1465</v>
      </c>
      <c r="R914" s="51">
        <v>927</v>
      </c>
      <c r="S914" s="47" t="s">
        <v>17</v>
      </c>
      <c r="T914" s="47" t="s">
        <v>18</v>
      </c>
      <c r="U914" s="51">
        <v>2</v>
      </c>
      <c r="V914" s="51">
        <v>0</v>
      </c>
      <c r="W914" s="47" t="s">
        <v>19</v>
      </c>
      <c r="X914" s="47" t="s">
        <v>20</v>
      </c>
      <c r="Y914" s="54">
        <v>53</v>
      </c>
      <c r="Z914" s="55">
        <v>137.80000000000001</v>
      </c>
      <c r="AA914" s="45">
        <f t="shared" si="28"/>
        <v>477</v>
      </c>
      <c r="AB914" s="17"/>
      <c r="AC914" s="17"/>
      <c r="AD914" s="33"/>
    </row>
    <row r="915" spans="1:30" ht="150" customHeight="1">
      <c r="A915" s="2">
        <v>12598</v>
      </c>
      <c r="B915" s="2"/>
      <c r="C915" s="35">
        <v>2092433818206</v>
      </c>
      <c r="D915" s="47" t="s">
        <v>735</v>
      </c>
      <c r="E915" s="47" t="s">
        <v>736</v>
      </c>
      <c r="F915" s="37">
        <v>0</v>
      </c>
      <c r="G915" s="38">
        <f t="shared" si="29"/>
        <v>1</v>
      </c>
      <c r="H915" s="48">
        <v>0</v>
      </c>
      <c r="I915" s="49">
        <v>1</v>
      </c>
      <c r="J915" s="50">
        <v>29</v>
      </c>
      <c r="K915" s="51">
        <v>6</v>
      </c>
      <c r="L915" s="52" t="s">
        <v>1505</v>
      </c>
      <c r="M915" s="53" t="s">
        <v>1463</v>
      </c>
      <c r="N915" s="53" t="s">
        <v>2863</v>
      </c>
      <c r="O915" s="53" t="s">
        <v>2833</v>
      </c>
      <c r="P915" s="47" t="s">
        <v>1464</v>
      </c>
      <c r="Q915" s="47" t="s">
        <v>176</v>
      </c>
      <c r="R915" s="51">
        <v>818</v>
      </c>
      <c r="S915" s="47" t="s">
        <v>17</v>
      </c>
      <c r="T915" s="47" t="s">
        <v>18</v>
      </c>
      <c r="U915" s="51">
        <v>2</v>
      </c>
      <c r="V915" s="51">
        <v>0</v>
      </c>
      <c r="W915" s="47" t="s">
        <v>19</v>
      </c>
      <c r="X915" s="47" t="s">
        <v>20</v>
      </c>
      <c r="Y915" s="54">
        <v>53</v>
      </c>
      <c r="Z915" s="55">
        <v>137.80000000000001</v>
      </c>
      <c r="AA915" s="45">
        <f t="shared" si="28"/>
        <v>53</v>
      </c>
      <c r="AB915" s="17"/>
      <c r="AC915" s="17"/>
      <c r="AD915" s="33"/>
    </row>
    <row r="916" spans="1:30" ht="150" customHeight="1">
      <c r="A916" s="2">
        <v>13225</v>
      </c>
      <c r="B916" s="2"/>
      <c r="C916" s="35">
        <v>2092433469507</v>
      </c>
      <c r="D916" s="47" t="s">
        <v>454</v>
      </c>
      <c r="E916" s="47" t="s">
        <v>455</v>
      </c>
      <c r="F916" s="37">
        <v>0</v>
      </c>
      <c r="G916" s="38">
        <f t="shared" si="29"/>
        <v>1</v>
      </c>
      <c r="H916" s="48">
        <v>0</v>
      </c>
      <c r="I916" s="49">
        <v>1</v>
      </c>
      <c r="J916" s="50">
        <v>32</v>
      </c>
      <c r="K916" s="51">
        <v>9</v>
      </c>
      <c r="L916" s="52" t="s">
        <v>1508</v>
      </c>
      <c r="M916" s="53" t="s">
        <v>1509</v>
      </c>
      <c r="N916" s="53" t="s">
        <v>2862</v>
      </c>
      <c r="O916" s="53" t="s">
        <v>2833</v>
      </c>
      <c r="P916" s="47" t="s">
        <v>1510</v>
      </c>
      <c r="Q916" s="47" t="s">
        <v>1102</v>
      </c>
      <c r="R916" s="51">
        <v>8</v>
      </c>
      <c r="S916" s="47" t="s">
        <v>17</v>
      </c>
      <c r="T916" s="47" t="s">
        <v>18</v>
      </c>
      <c r="U916" s="51">
        <v>2</v>
      </c>
      <c r="V916" s="51">
        <v>0</v>
      </c>
      <c r="W916" s="47" t="s">
        <v>19</v>
      </c>
      <c r="X916" s="47" t="s">
        <v>20</v>
      </c>
      <c r="Y916" s="54">
        <v>39.5</v>
      </c>
      <c r="Z916" s="55">
        <v>102.7</v>
      </c>
      <c r="AA916" s="45">
        <f t="shared" si="28"/>
        <v>39.5</v>
      </c>
      <c r="AB916" s="17"/>
      <c r="AC916" s="17"/>
      <c r="AD916" s="33"/>
    </row>
    <row r="917" spans="1:30" ht="150" customHeight="1">
      <c r="A917" s="2">
        <v>13226</v>
      </c>
      <c r="B917" s="2"/>
      <c r="C917" s="35">
        <v>2092433469484</v>
      </c>
      <c r="D917" s="47" t="s">
        <v>454</v>
      </c>
      <c r="E917" s="47" t="s">
        <v>455</v>
      </c>
      <c r="F917" s="37">
        <v>0</v>
      </c>
      <c r="G917" s="38">
        <f t="shared" si="29"/>
        <v>1</v>
      </c>
      <c r="H917" s="48">
        <v>0</v>
      </c>
      <c r="I917" s="49">
        <v>1</v>
      </c>
      <c r="J917" s="50">
        <v>30</v>
      </c>
      <c r="K917" s="51">
        <v>7</v>
      </c>
      <c r="L917" s="52" t="s">
        <v>1508</v>
      </c>
      <c r="M917" s="53" t="s">
        <v>1509</v>
      </c>
      <c r="N917" s="53" t="s">
        <v>2862</v>
      </c>
      <c r="O917" s="53" t="s">
        <v>2833</v>
      </c>
      <c r="P917" s="47" t="s">
        <v>1510</v>
      </c>
      <c r="Q917" s="47" t="s">
        <v>1102</v>
      </c>
      <c r="R917" s="51">
        <v>8</v>
      </c>
      <c r="S917" s="47" t="s">
        <v>17</v>
      </c>
      <c r="T917" s="47" t="s">
        <v>18</v>
      </c>
      <c r="U917" s="51">
        <v>2</v>
      </c>
      <c r="V917" s="51">
        <v>0</v>
      </c>
      <c r="W917" s="47" t="s">
        <v>19</v>
      </c>
      <c r="X917" s="47" t="s">
        <v>20</v>
      </c>
      <c r="Y917" s="54">
        <v>39.5</v>
      </c>
      <c r="Z917" s="55">
        <v>102.7</v>
      </c>
      <c r="AA917" s="45">
        <f t="shared" si="28"/>
        <v>39.5</v>
      </c>
      <c r="AB917" s="17"/>
      <c r="AC917" s="17"/>
      <c r="AD917" s="33"/>
    </row>
    <row r="918" spans="1:30" ht="150" customHeight="1">
      <c r="A918" s="2">
        <v>13227</v>
      </c>
      <c r="B918" s="2"/>
      <c r="C918" s="35">
        <v>2092433469491</v>
      </c>
      <c r="D918" s="47" t="s">
        <v>454</v>
      </c>
      <c r="E918" s="47" t="s">
        <v>455</v>
      </c>
      <c r="F918" s="37">
        <v>0</v>
      </c>
      <c r="G918" s="38">
        <f t="shared" si="29"/>
        <v>1</v>
      </c>
      <c r="H918" s="48">
        <v>0</v>
      </c>
      <c r="I918" s="49">
        <v>1</v>
      </c>
      <c r="J918" s="50">
        <v>31</v>
      </c>
      <c r="K918" s="51">
        <v>8</v>
      </c>
      <c r="L918" s="52" t="s">
        <v>1508</v>
      </c>
      <c r="M918" s="53" t="s">
        <v>1509</v>
      </c>
      <c r="N918" s="53" t="s">
        <v>2862</v>
      </c>
      <c r="O918" s="53" t="s">
        <v>2833</v>
      </c>
      <c r="P918" s="47" t="s">
        <v>1510</v>
      </c>
      <c r="Q918" s="47" t="s">
        <v>1102</v>
      </c>
      <c r="R918" s="51">
        <v>8</v>
      </c>
      <c r="S918" s="47" t="s">
        <v>17</v>
      </c>
      <c r="T918" s="47" t="s">
        <v>18</v>
      </c>
      <c r="U918" s="51">
        <v>2</v>
      </c>
      <c r="V918" s="51">
        <v>0</v>
      </c>
      <c r="W918" s="47" t="s">
        <v>19</v>
      </c>
      <c r="X918" s="47" t="s">
        <v>20</v>
      </c>
      <c r="Y918" s="54">
        <v>39.5</v>
      </c>
      <c r="Z918" s="55">
        <v>102.7</v>
      </c>
      <c r="AA918" s="45">
        <f t="shared" si="28"/>
        <v>39.5</v>
      </c>
      <c r="AB918" s="17"/>
      <c r="AC918" s="17"/>
      <c r="AD918" s="33"/>
    </row>
    <row r="919" spans="1:30" ht="150" customHeight="1">
      <c r="A919" s="2">
        <v>15819</v>
      </c>
      <c r="B919" s="2"/>
      <c r="C919" s="35">
        <v>2092433469446</v>
      </c>
      <c r="D919" s="47" t="s">
        <v>1506</v>
      </c>
      <c r="E919" s="47" t="s">
        <v>1507</v>
      </c>
      <c r="F919" s="37">
        <v>0</v>
      </c>
      <c r="G919" s="38">
        <f t="shared" si="29"/>
        <v>1</v>
      </c>
      <c r="H919" s="48">
        <v>0</v>
      </c>
      <c r="I919" s="49">
        <v>1</v>
      </c>
      <c r="J919" s="50">
        <v>25</v>
      </c>
      <c r="K919" s="51">
        <v>2</v>
      </c>
      <c r="L919" s="52" t="s">
        <v>1508</v>
      </c>
      <c r="M919" s="53" t="s">
        <v>1509</v>
      </c>
      <c r="N919" s="53" t="s">
        <v>2862</v>
      </c>
      <c r="O919" s="53" t="s">
        <v>2833</v>
      </c>
      <c r="P919" s="47" t="s">
        <v>1510</v>
      </c>
      <c r="Q919" s="47" t="s">
        <v>1102</v>
      </c>
      <c r="R919" s="51">
        <v>8</v>
      </c>
      <c r="S919" s="47" t="s">
        <v>17</v>
      </c>
      <c r="T919" s="47" t="s">
        <v>18</v>
      </c>
      <c r="U919" s="51">
        <v>2</v>
      </c>
      <c r="V919" s="51">
        <v>0</v>
      </c>
      <c r="W919" s="47" t="s">
        <v>19</v>
      </c>
      <c r="X919" s="47" t="s">
        <v>20</v>
      </c>
      <c r="Y919" s="54">
        <v>39.5</v>
      </c>
      <c r="Z919" s="55">
        <v>102.7</v>
      </c>
      <c r="AA919" s="45">
        <f t="shared" si="28"/>
        <v>39.5</v>
      </c>
      <c r="AB919" s="17"/>
      <c r="AC919" s="17"/>
      <c r="AD919" s="33"/>
    </row>
    <row r="920" spans="1:30" ht="150" customHeight="1">
      <c r="A920" s="2">
        <v>15821</v>
      </c>
      <c r="B920" s="2"/>
      <c r="C920" s="35">
        <v>2092433469453</v>
      </c>
      <c r="D920" s="47" t="s">
        <v>1506</v>
      </c>
      <c r="E920" s="47" t="s">
        <v>1507</v>
      </c>
      <c r="F920" s="37">
        <v>0</v>
      </c>
      <c r="G920" s="38">
        <f t="shared" si="29"/>
        <v>3</v>
      </c>
      <c r="H920" s="48">
        <v>0</v>
      </c>
      <c r="I920" s="49">
        <v>3</v>
      </c>
      <c r="J920" s="50">
        <v>26</v>
      </c>
      <c r="K920" s="51">
        <v>3</v>
      </c>
      <c r="L920" s="52" t="s">
        <v>1508</v>
      </c>
      <c r="M920" s="53" t="s">
        <v>1509</v>
      </c>
      <c r="N920" s="53" t="s">
        <v>2862</v>
      </c>
      <c r="O920" s="53" t="s">
        <v>2833</v>
      </c>
      <c r="P920" s="47" t="s">
        <v>1510</v>
      </c>
      <c r="Q920" s="47" t="s">
        <v>1102</v>
      </c>
      <c r="R920" s="51">
        <v>8</v>
      </c>
      <c r="S920" s="47" t="s">
        <v>17</v>
      </c>
      <c r="T920" s="47" t="s">
        <v>18</v>
      </c>
      <c r="U920" s="51">
        <v>2</v>
      </c>
      <c r="V920" s="51">
        <v>0</v>
      </c>
      <c r="W920" s="47" t="s">
        <v>19</v>
      </c>
      <c r="X920" s="47" t="s">
        <v>20</v>
      </c>
      <c r="Y920" s="54">
        <v>39.5</v>
      </c>
      <c r="Z920" s="55">
        <v>102.7</v>
      </c>
      <c r="AA920" s="45">
        <f t="shared" si="28"/>
        <v>118.5</v>
      </c>
      <c r="AB920" s="17"/>
      <c r="AC920" s="17"/>
      <c r="AD920" s="33"/>
    </row>
    <row r="921" spans="1:30" ht="150" customHeight="1">
      <c r="A921" s="2">
        <v>10957</v>
      </c>
      <c r="B921" s="2"/>
      <c r="C921" s="35">
        <v>2092433469521</v>
      </c>
      <c r="D921" s="47" t="s">
        <v>1073</v>
      </c>
      <c r="E921" s="47" t="s">
        <v>1074</v>
      </c>
      <c r="F921" s="37">
        <v>0</v>
      </c>
      <c r="G921" s="38">
        <f t="shared" si="29"/>
        <v>1</v>
      </c>
      <c r="H921" s="48">
        <v>0</v>
      </c>
      <c r="I921" s="49">
        <v>1</v>
      </c>
      <c r="J921" s="50">
        <v>24</v>
      </c>
      <c r="K921" s="51">
        <v>1</v>
      </c>
      <c r="L921" s="52" t="s">
        <v>1511</v>
      </c>
      <c r="M921" s="53" t="s">
        <v>1509</v>
      </c>
      <c r="N921" s="53" t="s">
        <v>2874</v>
      </c>
      <c r="O921" s="53" t="s">
        <v>2833</v>
      </c>
      <c r="P921" s="47" t="s">
        <v>1510</v>
      </c>
      <c r="Q921" s="47" t="s">
        <v>1102</v>
      </c>
      <c r="R921" s="51">
        <v>58</v>
      </c>
      <c r="S921" s="47" t="s">
        <v>17</v>
      </c>
      <c r="T921" s="47" t="s">
        <v>18</v>
      </c>
      <c r="U921" s="51">
        <v>2</v>
      </c>
      <c r="V921" s="51">
        <v>0</v>
      </c>
      <c r="W921" s="47" t="s">
        <v>19</v>
      </c>
      <c r="X921" s="47" t="s">
        <v>20</v>
      </c>
      <c r="Y921" s="54">
        <v>39.5</v>
      </c>
      <c r="Z921" s="55">
        <v>102.7</v>
      </c>
      <c r="AA921" s="45">
        <f t="shared" si="28"/>
        <v>39.5</v>
      </c>
      <c r="AB921" s="17"/>
      <c r="AC921" s="17"/>
      <c r="AD921" s="33"/>
    </row>
    <row r="922" spans="1:30" ht="150" customHeight="1">
      <c r="A922" s="2">
        <v>15918</v>
      </c>
      <c r="B922" s="2"/>
      <c r="C922" s="35">
        <v>2092433469583</v>
      </c>
      <c r="D922" s="47" t="s">
        <v>1493</v>
      </c>
      <c r="E922" s="47" t="s">
        <v>1494</v>
      </c>
      <c r="F922" s="37">
        <v>0</v>
      </c>
      <c r="G922" s="38">
        <f t="shared" si="29"/>
        <v>2</v>
      </c>
      <c r="H922" s="48">
        <v>0</v>
      </c>
      <c r="I922" s="49">
        <v>2</v>
      </c>
      <c r="J922" s="50">
        <v>30</v>
      </c>
      <c r="K922" s="51">
        <v>7</v>
      </c>
      <c r="L922" s="52" t="s">
        <v>1511</v>
      </c>
      <c r="M922" s="53" t="s">
        <v>1509</v>
      </c>
      <c r="N922" s="53" t="s">
        <v>2874</v>
      </c>
      <c r="O922" s="53" t="s">
        <v>2833</v>
      </c>
      <c r="P922" s="47" t="s">
        <v>1510</v>
      </c>
      <c r="Q922" s="47" t="s">
        <v>1102</v>
      </c>
      <c r="R922" s="51">
        <v>58</v>
      </c>
      <c r="S922" s="47" t="s">
        <v>17</v>
      </c>
      <c r="T922" s="47" t="s">
        <v>18</v>
      </c>
      <c r="U922" s="51">
        <v>2</v>
      </c>
      <c r="V922" s="51">
        <v>0</v>
      </c>
      <c r="W922" s="47" t="s">
        <v>19</v>
      </c>
      <c r="X922" s="47" t="s">
        <v>20</v>
      </c>
      <c r="Y922" s="54">
        <v>39.5</v>
      </c>
      <c r="Z922" s="55">
        <v>102.7</v>
      </c>
      <c r="AA922" s="45">
        <f t="shared" si="28"/>
        <v>79</v>
      </c>
      <c r="AB922" s="17"/>
      <c r="AC922" s="17"/>
      <c r="AD922" s="33"/>
    </row>
    <row r="923" spans="1:30" ht="150" customHeight="1">
      <c r="A923" s="2">
        <v>15919</v>
      </c>
      <c r="B923" s="2"/>
      <c r="C923" s="35">
        <v>2092433469576</v>
      </c>
      <c r="D923" s="47" t="s">
        <v>1493</v>
      </c>
      <c r="E923" s="47" t="s">
        <v>1494</v>
      </c>
      <c r="F923" s="37">
        <v>0</v>
      </c>
      <c r="G923" s="38">
        <f t="shared" si="29"/>
        <v>2</v>
      </c>
      <c r="H923" s="48">
        <v>0</v>
      </c>
      <c r="I923" s="49">
        <v>2</v>
      </c>
      <c r="J923" s="50">
        <v>29</v>
      </c>
      <c r="K923" s="51">
        <v>6</v>
      </c>
      <c r="L923" s="52" t="s">
        <v>1511</v>
      </c>
      <c r="M923" s="53" t="s">
        <v>1509</v>
      </c>
      <c r="N923" s="53" t="s">
        <v>2874</v>
      </c>
      <c r="O923" s="53" t="s">
        <v>2833</v>
      </c>
      <c r="P923" s="47" t="s">
        <v>1510</v>
      </c>
      <c r="Q923" s="47" t="s">
        <v>1102</v>
      </c>
      <c r="R923" s="51">
        <v>58</v>
      </c>
      <c r="S923" s="47" t="s">
        <v>17</v>
      </c>
      <c r="T923" s="47" t="s">
        <v>18</v>
      </c>
      <c r="U923" s="51">
        <v>2</v>
      </c>
      <c r="V923" s="51">
        <v>0</v>
      </c>
      <c r="W923" s="47" t="s">
        <v>19</v>
      </c>
      <c r="X923" s="47" t="s">
        <v>20</v>
      </c>
      <c r="Y923" s="54">
        <v>39.5</v>
      </c>
      <c r="Z923" s="55">
        <v>102.7</v>
      </c>
      <c r="AA923" s="45">
        <f t="shared" si="28"/>
        <v>79</v>
      </c>
      <c r="AB923" s="17"/>
      <c r="AC923" s="17"/>
      <c r="AD923" s="33"/>
    </row>
    <row r="924" spans="1:30" ht="150" customHeight="1">
      <c r="A924" s="2">
        <v>15920</v>
      </c>
      <c r="B924" s="2"/>
      <c r="C924" s="35">
        <v>2092433469569</v>
      </c>
      <c r="D924" s="47" t="s">
        <v>1493</v>
      </c>
      <c r="E924" s="47" t="s">
        <v>1494</v>
      </c>
      <c r="F924" s="37">
        <v>0</v>
      </c>
      <c r="G924" s="38">
        <f t="shared" si="29"/>
        <v>2</v>
      </c>
      <c r="H924" s="48">
        <v>0</v>
      </c>
      <c r="I924" s="49">
        <v>2</v>
      </c>
      <c r="J924" s="50">
        <v>28</v>
      </c>
      <c r="K924" s="51">
        <v>5</v>
      </c>
      <c r="L924" s="52" t="s">
        <v>1511</v>
      </c>
      <c r="M924" s="53" t="s">
        <v>1509</v>
      </c>
      <c r="N924" s="53" t="s">
        <v>2874</v>
      </c>
      <c r="O924" s="53" t="s">
        <v>2833</v>
      </c>
      <c r="P924" s="47" t="s">
        <v>1510</v>
      </c>
      <c r="Q924" s="47" t="s">
        <v>1102</v>
      </c>
      <c r="R924" s="51">
        <v>58</v>
      </c>
      <c r="S924" s="47" t="s">
        <v>17</v>
      </c>
      <c r="T924" s="47" t="s">
        <v>18</v>
      </c>
      <c r="U924" s="51">
        <v>2</v>
      </c>
      <c r="V924" s="51">
        <v>0</v>
      </c>
      <c r="W924" s="47" t="s">
        <v>19</v>
      </c>
      <c r="X924" s="47" t="s">
        <v>20</v>
      </c>
      <c r="Y924" s="54">
        <v>39.5</v>
      </c>
      <c r="Z924" s="55">
        <v>102.7</v>
      </c>
      <c r="AA924" s="45">
        <f t="shared" si="28"/>
        <v>79</v>
      </c>
      <c r="AB924" s="17"/>
      <c r="AC924" s="17"/>
      <c r="AD924" s="33"/>
    </row>
    <row r="925" spans="1:30" ht="150" customHeight="1">
      <c r="A925" s="2">
        <v>13633</v>
      </c>
      <c r="B925" s="2"/>
      <c r="C925" s="35">
        <v>2092433469699</v>
      </c>
      <c r="D925" s="47" t="s">
        <v>1247</v>
      </c>
      <c r="E925" s="47" t="s">
        <v>1248</v>
      </c>
      <c r="F925" s="37">
        <v>0</v>
      </c>
      <c r="G925" s="38">
        <f t="shared" si="29"/>
        <v>2</v>
      </c>
      <c r="H925" s="48">
        <v>0</v>
      </c>
      <c r="I925" s="49">
        <v>2</v>
      </c>
      <c r="J925" s="50">
        <v>32</v>
      </c>
      <c r="K925" s="51">
        <v>9</v>
      </c>
      <c r="L925" s="52" t="s">
        <v>1512</v>
      </c>
      <c r="M925" s="53" t="s">
        <v>1509</v>
      </c>
      <c r="N925" s="53" t="s">
        <v>2874</v>
      </c>
      <c r="O925" s="53" t="s">
        <v>2833</v>
      </c>
      <c r="P925" s="47" t="s">
        <v>1510</v>
      </c>
      <c r="Q925" s="47" t="s">
        <v>1102</v>
      </c>
      <c r="R925" s="51">
        <v>334</v>
      </c>
      <c r="S925" s="47" t="s">
        <v>17</v>
      </c>
      <c r="T925" s="47" t="s">
        <v>18</v>
      </c>
      <c r="U925" s="51">
        <v>2</v>
      </c>
      <c r="V925" s="51">
        <v>0</v>
      </c>
      <c r="W925" s="47" t="s">
        <v>19</v>
      </c>
      <c r="X925" s="47" t="s">
        <v>20</v>
      </c>
      <c r="Y925" s="54">
        <v>39.5</v>
      </c>
      <c r="Z925" s="55">
        <v>102.7</v>
      </c>
      <c r="AA925" s="45">
        <f t="shared" si="28"/>
        <v>79</v>
      </c>
      <c r="AB925" s="17"/>
      <c r="AC925" s="17"/>
      <c r="AD925" s="33"/>
    </row>
    <row r="926" spans="1:30" ht="150" customHeight="1">
      <c r="A926" s="2">
        <v>13634</v>
      </c>
      <c r="B926" s="2"/>
      <c r="C926" s="35">
        <v>2092433469682</v>
      </c>
      <c r="D926" s="47" t="s">
        <v>1247</v>
      </c>
      <c r="E926" s="47" t="s">
        <v>1248</v>
      </c>
      <c r="F926" s="37">
        <v>0</v>
      </c>
      <c r="G926" s="38">
        <f t="shared" si="29"/>
        <v>4</v>
      </c>
      <c r="H926" s="48">
        <v>0</v>
      </c>
      <c r="I926" s="49">
        <v>4</v>
      </c>
      <c r="J926" s="50">
        <v>31</v>
      </c>
      <c r="K926" s="51">
        <v>8</v>
      </c>
      <c r="L926" s="52" t="s">
        <v>1512</v>
      </c>
      <c r="M926" s="53" t="s">
        <v>1509</v>
      </c>
      <c r="N926" s="53" t="s">
        <v>2874</v>
      </c>
      <c r="O926" s="53" t="s">
        <v>2833</v>
      </c>
      <c r="P926" s="47" t="s">
        <v>1510</v>
      </c>
      <c r="Q926" s="47" t="s">
        <v>1102</v>
      </c>
      <c r="R926" s="51">
        <v>334</v>
      </c>
      <c r="S926" s="47" t="s">
        <v>17</v>
      </c>
      <c r="T926" s="47" t="s">
        <v>18</v>
      </c>
      <c r="U926" s="51">
        <v>2</v>
      </c>
      <c r="V926" s="51">
        <v>0</v>
      </c>
      <c r="W926" s="47" t="s">
        <v>19</v>
      </c>
      <c r="X926" s="47" t="s">
        <v>20</v>
      </c>
      <c r="Y926" s="54">
        <v>39.5</v>
      </c>
      <c r="Z926" s="55">
        <v>102.7</v>
      </c>
      <c r="AA926" s="45">
        <f t="shared" si="28"/>
        <v>158</v>
      </c>
      <c r="AB926" s="17"/>
      <c r="AC926" s="17"/>
      <c r="AD926" s="33"/>
    </row>
    <row r="927" spans="1:30" ht="150" customHeight="1">
      <c r="A927" s="2">
        <v>13635</v>
      </c>
      <c r="B927" s="2"/>
      <c r="C927" s="35">
        <v>2092433469705</v>
      </c>
      <c r="D927" s="47" t="s">
        <v>1247</v>
      </c>
      <c r="E927" s="47" t="s">
        <v>1248</v>
      </c>
      <c r="F927" s="37">
        <v>0</v>
      </c>
      <c r="G927" s="38">
        <f t="shared" si="29"/>
        <v>1</v>
      </c>
      <c r="H927" s="48">
        <v>0</v>
      </c>
      <c r="I927" s="49">
        <v>1</v>
      </c>
      <c r="J927" s="50">
        <v>33</v>
      </c>
      <c r="K927" s="51">
        <v>10</v>
      </c>
      <c r="L927" s="52" t="s">
        <v>1512</v>
      </c>
      <c r="M927" s="53" t="s">
        <v>1509</v>
      </c>
      <c r="N927" s="53" t="s">
        <v>2874</v>
      </c>
      <c r="O927" s="53" t="s">
        <v>2833</v>
      </c>
      <c r="P927" s="47" t="s">
        <v>1510</v>
      </c>
      <c r="Q927" s="47" t="s">
        <v>1102</v>
      </c>
      <c r="R927" s="51">
        <v>334</v>
      </c>
      <c r="S927" s="47" t="s">
        <v>17</v>
      </c>
      <c r="T927" s="47" t="s">
        <v>18</v>
      </c>
      <c r="U927" s="51">
        <v>2</v>
      </c>
      <c r="V927" s="51">
        <v>0</v>
      </c>
      <c r="W927" s="47" t="s">
        <v>19</v>
      </c>
      <c r="X927" s="47" t="s">
        <v>20</v>
      </c>
      <c r="Y927" s="54">
        <v>39.5</v>
      </c>
      <c r="Z927" s="55">
        <v>102.7</v>
      </c>
      <c r="AA927" s="45">
        <f t="shared" si="28"/>
        <v>39.5</v>
      </c>
      <c r="AB927" s="17"/>
      <c r="AC927" s="17"/>
      <c r="AD927" s="33"/>
    </row>
    <row r="928" spans="1:30" ht="150" customHeight="1">
      <c r="A928" s="2">
        <v>13636</v>
      </c>
      <c r="B928" s="2"/>
      <c r="C928" s="35">
        <v>2092433469675</v>
      </c>
      <c r="D928" s="47" t="s">
        <v>1247</v>
      </c>
      <c r="E928" s="47" t="s">
        <v>1248</v>
      </c>
      <c r="F928" s="37">
        <v>0</v>
      </c>
      <c r="G928" s="38">
        <f t="shared" si="29"/>
        <v>3</v>
      </c>
      <c r="H928" s="48">
        <v>1</v>
      </c>
      <c r="I928" s="49">
        <v>2</v>
      </c>
      <c r="J928" s="50">
        <v>30</v>
      </c>
      <c r="K928" s="51">
        <v>7</v>
      </c>
      <c r="L928" s="52" t="s">
        <v>1512</v>
      </c>
      <c r="M928" s="53" t="s">
        <v>1509</v>
      </c>
      <c r="N928" s="53" t="s">
        <v>2874</v>
      </c>
      <c r="O928" s="53" t="s">
        <v>2833</v>
      </c>
      <c r="P928" s="47" t="s">
        <v>1510</v>
      </c>
      <c r="Q928" s="47" t="s">
        <v>1102</v>
      </c>
      <c r="R928" s="51">
        <v>334</v>
      </c>
      <c r="S928" s="47" t="s">
        <v>17</v>
      </c>
      <c r="T928" s="47" t="s">
        <v>18</v>
      </c>
      <c r="U928" s="51">
        <v>2</v>
      </c>
      <c r="V928" s="51">
        <v>0</v>
      </c>
      <c r="W928" s="47" t="s">
        <v>19</v>
      </c>
      <c r="X928" s="47" t="s">
        <v>20</v>
      </c>
      <c r="Y928" s="54">
        <v>39.5</v>
      </c>
      <c r="Z928" s="55">
        <v>102.7</v>
      </c>
      <c r="AA928" s="45">
        <f t="shared" si="28"/>
        <v>118.5</v>
      </c>
      <c r="AB928" s="17"/>
      <c r="AC928" s="17"/>
      <c r="AD928" s="33"/>
    </row>
    <row r="929" spans="1:30" ht="150" customHeight="1">
      <c r="A929" s="2">
        <v>11081</v>
      </c>
      <c r="B929" s="2"/>
      <c r="C929" s="35">
        <v>2092433469750</v>
      </c>
      <c r="D929" s="47" t="s">
        <v>626</v>
      </c>
      <c r="E929" s="47" t="s">
        <v>627</v>
      </c>
      <c r="F929" s="37">
        <v>0</v>
      </c>
      <c r="G929" s="38">
        <f t="shared" si="29"/>
        <v>2</v>
      </c>
      <c r="H929" s="48">
        <v>0</v>
      </c>
      <c r="I929" s="49">
        <v>2</v>
      </c>
      <c r="J929" s="50">
        <v>28</v>
      </c>
      <c r="K929" s="51">
        <v>5</v>
      </c>
      <c r="L929" s="52" t="s">
        <v>1515</v>
      </c>
      <c r="M929" s="53" t="s">
        <v>1509</v>
      </c>
      <c r="N929" s="53" t="s">
        <v>2874</v>
      </c>
      <c r="O929" s="53" t="s">
        <v>2833</v>
      </c>
      <c r="P929" s="47" t="s">
        <v>1510</v>
      </c>
      <c r="Q929" s="47" t="s">
        <v>1102</v>
      </c>
      <c r="R929" s="51">
        <v>377</v>
      </c>
      <c r="S929" s="47" t="s">
        <v>17</v>
      </c>
      <c r="T929" s="47" t="s">
        <v>18</v>
      </c>
      <c r="U929" s="51">
        <v>2</v>
      </c>
      <c r="V929" s="51">
        <v>0</v>
      </c>
      <c r="W929" s="47" t="s">
        <v>19</v>
      </c>
      <c r="X929" s="47" t="s">
        <v>20</v>
      </c>
      <c r="Y929" s="54">
        <v>39.5</v>
      </c>
      <c r="Z929" s="55">
        <v>102.7</v>
      </c>
      <c r="AA929" s="45">
        <f t="shared" si="28"/>
        <v>79</v>
      </c>
      <c r="AB929" s="17"/>
      <c r="AC929" s="17"/>
      <c r="AD929" s="33"/>
    </row>
    <row r="930" spans="1:30" ht="150" customHeight="1">
      <c r="A930" s="2">
        <v>13927</v>
      </c>
      <c r="B930" s="2"/>
      <c r="C930" s="35">
        <v>2092433469774</v>
      </c>
      <c r="D930" s="47" t="s">
        <v>1513</v>
      </c>
      <c r="E930" s="47" t="s">
        <v>1514</v>
      </c>
      <c r="F930" s="37">
        <v>0</v>
      </c>
      <c r="G930" s="38">
        <f t="shared" si="29"/>
        <v>2</v>
      </c>
      <c r="H930" s="48">
        <v>0</v>
      </c>
      <c r="I930" s="49">
        <v>2</v>
      </c>
      <c r="J930" s="50">
        <v>30</v>
      </c>
      <c r="K930" s="51">
        <v>7</v>
      </c>
      <c r="L930" s="52" t="s">
        <v>1515</v>
      </c>
      <c r="M930" s="53" t="s">
        <v>1509</v>
      </c>
      <c r="N930" s="53" t="s">
        <v>2874</v>
      </c>
      <c r="O930" s="53" t="s">
        <v>2833</v>
      </c>
      <c r="P930" s="47" t="s">
        <v>1510</v>
      </c>
      <c r="Q930" s="47" t="s">
        <v>1102</v>
      </c>
      <c r="R930" s="51">
        <v>377</v>
      </c>
      <c r="S930" s="47" t="s">
        <v>17</v>
      </c>
      <c r="T930" s="47" t="s">
        <v>18</v>
      </c>
      <c r="U930" s="51">
        <v>2</v>
      </c>
      <c r="V930" s="51">
        <v>0</v>
      </c>
      <c r="W930" s="47" t="s">
        <v>19</v>
      </c>
      <c r="X930" s="47" t="s">
        <v>20</v>
      </c>
      <c r="Y930" s="54">
        <v>39.5</v>
      </c>
      <c r="Z930" s="55">
        <v>102.7</v>
      </c>
      <c r="AA930" s="45">
        <f t="shared" si="28"/>
        <v>79</v>
      </c>
      <c r="AB930" s="17"/>
      <c r="AC930" s="17"/>
      <c r="AD930" s="33"/>
    </row>
    <row r="931" spans="1:30" ht="150" customHeight="1">
      <c r="A931" s="2">
        <v>13928</v>
      </c>
      <c r="B931" s="2"/>
      <c r="C931" s="35">
        <v>2092433469736</v>
      </c>
      <c r="D931" s="47" t="s">
        <v>1513</v>
      </c>
      <c r="E931" s="47" t="s">
        <v>1514</v>
      </c>
      <c r="F931" s="37">
        <v>0</v>
      </c>
      <c r="G931" s="38">
        <f t="shared" si="29"/>
        <v>1</v>
      </c>
      <c r="H931" s="48">
        <v>0</v>
      </c>
      <c r="I931" s="49">
        <v>1</v>
      </c>
      <c r="J931" s="50">
        <v>26</v>
      </c>
      <c r="K931" s="51">
        <v>3</v>
      </c>
      <c r="L931" s="52" t="s">
        <v>1515</v>
      </c>
      <c r="M931" s="53" t="s">
        <v>1509</v>
      </c>
      <c r="N931" s="53" t="s">
        <v>2874</v>
      </c>
      <c r="O931" s="53" t="s">
        <v>2833</v>
      </c>
      <c r="P931" s="47" t="s">
        <v>1510</v>
      </c>
      <c r="Q931" s="47" t="s">
        <v>1102</v>
      </c>
      <c r="R931" s="51">
        <v>377</v>
      </c>
      <c r="S931" s="47" t="s">
        <v>17</v>
      </c>
      <c r="T931" s="47" t="s">
        <v>18</v>
      </c>
      <c r="U931" s="51">
        <v>2</v>
      </c>
      <c r="V931" s="51">
        <v>0</v>
      </c>
      <c r="W931" s="47" t="s">
        <v>19</v>
      </c>
      <c r="X931" s="47" t="s">
        <v>20</v>
      </c>
      <c r="Y931" s="54">
        <v>39.5</v>
      </c>
      <c r="Z931" s="55">
        <v>102.7</v>
      </c>
      <c r="AA931" s="45">
        <f t="shared" si="28"/>
        <v>39.5</v>
      </c>
      <c r="AB931" s="17"/>
      <c r="AC931" s="17"/>
      <c r="AD931" s="33"/>
    </row>
    <row r="932" spans="1:30" ht="150" customHeight="1">
      <c r="A932" s="2">
        <v>13929</v>
      </c>
      <c r="B932" s="2"/>
      <c r="C932" s="35">
        <v>2092433469743</v>
      </c>
      <c r="D932" s="47" t="s">
        <v>1513</v>
      </c>
      <c r="E932" s="47" t="s">
        <v>1514</v>
      </c>
      <c r="F932" s="37">
        <v>0</v>
      </c>
      <c r="G932" s="38">
        <f t="shared" si="29"/>
        <v>2</v>
      </c>
      <c r="H932" s="48">
        <v>1</v>
      </c>
      <c r="I932" s="49">
        <v>1</v>
      </c>
      <c r="J932" s="50">
        <v>27</v>
      </c>
      <c r="K932" s="51">
        <v>4</v>
      </c>
      <c r="L932" s="52" t="s">
        <v>1515</v>
      </c>
      <c r="M932" s="53" t="s">
        <v>1509</v>
      </c>
      <c r="N932" s="53" t="s">
        <v>2874</v>
      </c>
      <c r="O932" s="53" t="s">
        <v>2833</v>
      </c>
      <c r="P932" s="47" t="s">
        <v>1510</v>
      </c>
      <c r="Q932" s="47" t="s">
        <v>1102</v>
      </c>
      <c r="R932" s="51">
        <v>377</v>
      </c>
      <c r="S932" s="47" t="s">
        <v>17</v>
      </c>
      <c r="T932" s="47" t="s">
        <v>18</v>
      </c>
      <c r="U932" s="51">
        <v>2</v>
      </c>
      <c r="V932" s="51">
        <v>0</v>
      </c>
      <c r="W932" s="47" t="s">
        <v>19</v>
      </c>
      <c r="X932" s="47" t="s">
        <v>20</v>
      </c>
      <c r="Y932" s="54">
        <v>39.5</v>
      </c>
      <c r="Z932" s="55">
        <v>102.7</v>
      </c>
      <c r="AA932" s="45">
        <f t="shared" si="28"/>
        <v>79</v>
      </c>
      <c r="AB932" s="17"/>
      <c r="AC932" s="17"/>
      <c r="AD932" s="33"/>
    </row>
    <row r="933" spans="1:30" ht="150" customHeight="1">
      <c r="A933" s="2">
        <v>13930</v>
      </c>
      <c r="B933" s="2"/>
      <c r="C933" s="35">
        <v>2092433469781</v>
      </c>
      <c r="D933" s="47" t="s">
        <v>1513</v>
      </c>
      <c r="E933" s="47" t="s">
        <v>1514</v>
      </c>
      <c r="F933" s="37">
        <v>0</v>
      </c>
      <c r="G933" s="38">
        <f t="shared" si="29"/>
        <v>1</v>
      </c>
      <c r="H933" s="48">
        <v>0</v>
      </c>
      <c r="I933" s="49">
        <v>1</v>
      </c>
      <c r="J933" s="50">
        <v>31</v>
      </c>
      <c r="K933" s="51">
        <v>8</v>
      </c>
      <c r="L933" s="52" t="s">
        <v>1515</v>
      </c>
      <c r="M933" s="53" t="s">
        <v>1509</v>
      </c>
      <c r="N933" s="53" t="s">
        <v>2874</v>
      </c>
      <c r="O933" s="53" t="s">
        <v>2833</v>
      </c>
      <c r="P933" s="47" t="s">
        <v>1510</v>
      </c>
      <c r="Q933" s="47" t="s">
        <v>1102</v>
      </c>
      <c r="R933" s="51">
        <v>377</v>
      </c>
      <c r="S933" s="47" t="s">
        <v>17</v>
      </c>
      <c r="T933" s="47" t="s">
        <v>18</v>
      </c>
      <c r="U933" s="51">
        <v>2</v>
      </c>
      <c r="V933" s="51">
        <v>0</v>
      </c>
      <c r="W933" s="47" t="s">
        <v>19</v>
      </c>
      <c r="X933" s="47" t="s">
        <v>20</v>
      </c>
      <c r="Y933" s="54">
        <v>39.5</v>
      </c>
      <c r="Z933" s="55">
        <v>102.7</v>
      </c>
      <c r="AA933" s="45">
        <f t="shared" si="28"/>
        <v>39.5</v>
      </c>
      <c r="AB933" s="17"/>
      <c r="AC933" s="17"/>
      <c r="AD933" s="33"/>
    </row>
    <row r="934" spans="1:30" ht="150" customHeight="1">
      <c r="A934" s="2">
        <v>13931</v>
      </c>
      <c r="B934" s="2"/>
      <c r="C934" s="35">
        <v>2092433469767</v>
      </c>
      <c r="D934" s="47" t="s">
        <v>1513</v>
      </c>
      <c r="E934" s="47" t="s">
        <v>1514</v>
      </c>
      <c r="F934" s="37">
        <v>0</v>
      </c>
      <c r="G934" s="38">
        <f t="shared" si="29"/>
        <v>2</v>
      </c>
      <c r="H934" s="48">
        <v>0</v>
      </c>
      <c r="I934" s="49">
        <v>2</v>
      </c>
      <c r="J934" s="50">
        <v>29</v>
      </c>
      <c r="K934" s="51">
        <v>6</v>
      </c>
      <c r="L934" s="52" t="s">
        <v>1515</v>
      </c>
      <c r="M934" s="53" t="s">
        <v>1509</v>
      </c>
      <c r="N934" s="53" t="s">
        <v>2874</v>
      </c>
      <c r="O934" s="53" t="s">
        <v>2833</v>
      </c>
      <c r="P934" s="47" t="s">
        <v>1510</v>
      </c>
      <c r="Q934" s="47" t="s">
        <v>1102</v>
      </c>
      <c r="R934" s="51">
        <v>377</v>
      </c>
      <c r="S934" s="47" t="s">
        <v>17</v>
      </c>
      <c r="T934" s="47" t="s">
        <v>18</v>
      </c>
      <c r="U934" s="51">
        <v>2</v>
      </c>
      <c r="V934" s="51">
        <v>0</v>
      </c>
      <c r="W934" s="47" t="s">
        <v>19</v>
      </c>
      <c r="X934" s="47" t="s">
        <v>20</v>
      </c>
      <c r="Y934" s="54">
        <v>39.5</v>
      </c>
      <c r="Z934" s="55">
        <v>102.7</v>
      </c>
      <c r="AA934" s="45">
        <f t="shared" si="28"/>
        <v>79</v>
      </c>
      <c r="AB934" s="17"/>
      <c r="AC934" s="17"/>
      <c r="AD934" s="33"/>
    </row>
    <row r="935" spans="1:30" ht="150" customHeight="1">
      <c r="A935" s="2">
        <v>13932</v>
      </c>
      <c r="B935" s="2"/>
      <c r="C935" s="35">
        <v>2092433469712</v>
      </c>
      <c r="D935" s="47" t="s">
        <v>1513</v>
      </c>
      <c r="E935" s="47" t="s">
        <v>1514</v>
      </c>
      <c r="F935" s="37">
        <v>0</v>
      </c>
      <c r="G935" s="38">
        <f t="shared" si="29"/>
        <v>1</v>
      </c>
      <c r="H935" s="48">
        <v>0</v>
      </c>
      <c r="I935" s="49">
        <v>1</v>
      </c>
      <c r="J935" s="50">
        <v>24</v>
      </c>
      <c r="K935" s="51">
        <v>1</v>
      </c>
      <c r="L935" s="52" t="s">
        <v>1515</v>
      </c>
      <c r="M935" s="53" t="s">
        <v>1509</v>
      </c>
      <c r="N935" s="53" t="s">
        <v>2874</v>
      </c>
      <c r="O935" s="53" t="s">
        <v>2833</v>
      </c>
      <c r="P935" s="47" t="s">
        <v>1510</v>
      </c>
      <c r="Q935" s="47" t="s">
        <v>1102</v>
      </c>
      <c r="R935" s="51">
        <v>377</v>
      </c>
      <c r="S935" s="47" t="s">
        <v>17</v>
      </c>
      <c r="T935" s="47" t="s">
        <v>18</v>
      </c>
      <c r="U935" s="51">
        <v>2</v>
      </c>
      <c r="V935" s="51">
        <v>0</v>
      </c>
      <c r="W935" s="47" t="s">
        <v>19</v>
      </c>
      <c r="X935" s="47" t="s">
        <v>20</v>
      </c>
      <c r="Y935" s="54">
        <v>39.5</v>
      </c>
      <c r="Z935" s="55">
        <v>102.7</v>
      </c>
      <c r="AA935" s="45">
        <f t="shared" si="28"/>
        <v>39.5</v>
      </c>
      <c r="AB935" s="17"/>
      <c r="AC935" s="17"/>
      <c r="AD935" s="33"/>
    </row>
    <row r="936" spans="1:30" ht="150" customHeight="1">
      <c r="A936" s="2">
        <v>13933</v>
      </c>
      <c r="B936" s="2"/>
      <c r="C936" s="35">
        <v>2092433469798</v>
      </c>
      <c r="D936" s="47" t="s">
        <v>1513</v>
      </c>
      <c r="E936" s="47" t="s">
        <v>1514</v>
      </c>
      <c r="F936" s="37">
        <v>0</v>
      </c>
      <c r="G936" s="38">
        <f t="shared" si="29"/>
        <v>1</v>
      </c>
      <c r="H936" s="48">
        <v>0</v>
      </c>
      <c r="I936" s="49">
        <v>1</v>
      </c>
      <c r="J936" s="50">
        <v>32</v>
      </c>
      <c r="K936" s="51">
        <v>9</v>
      </c>
      <c r="L936" s="52" t="s">
        <v>1515</v>
      </c>
      <c r="M936" s="53" t="s">
        <v>1509</v>
      </c>
      <c r="N936" s="53" t="s">
        <v>2874</v>
      </c>
      <c r="O936" s="53" t="s">
        <v>2833</v>
      </c>
      <c r="P936" s="47" t="s">
        <v>1510</v>
      </c>
      <c r="Q936" s="47" t="s">
        <v>1102</v>
      </c>
      <c r="R936" s="51">
        <v>377</v>
      </c>
      <c r="S936" s="47" t="s">
        <v>17</v>
      </c>
      <c r="T936" s="47" t="s">
        <v>18</v>
      </c>
      <c r="U936" s="51">
        <v>2</v>
      </c>
      <c r="V936" s="51">
        <v>0</v>
      </c>
      <c r="W936" s="47" t="s">
        <v>19</v>
      </c>
      <c r="X936" s="47" t="s">
        <v>20</v>
      </c>
      <c r="Y936" s="54">
        <v>39.5</v>
      </c>
      <c r="Z936" s="55">
        <v>102.7</v>
      </c>
      <c r="AA936" s="45">
        <f t="shared" si="28"/>
        <v>39.5</v>
      </c>
      <c r="AB936" s="17"/>
      <c r="AC936" s="17"/>
      <c r="AD936" s="33"/>
    </row>
    <row r="937" spans="1:30" ht="150" customHeight="1">
      <c r="A937" s="2">
        <v>13228</v>
      </c>
      <c r="B937" s="2"/>
      <c r="C937" s="35">
        <v>2092433645277</v>
      </c>
      <c r="D937" s="47" t="s">
        <v>454</v>
      </c>
      <c r="E937" s="47" t="s">
        <v>455</v>
      </c>
      <c r="F937" s="37">
        <v>0</v>
      </c>
      <c r="G937" s="38">
        <f t="shared" si="29"/>
        <v>1</v>
      </c>
      <c r="H937" s="48">
        <v>0</v>
      </c>
      <c r="I937" s="49">
        <v>1</v>
      </c>
      <c r="J937" s="50">
        <v>27</v>
      </c>
      <c r="K937" s="51">
        <v>4</v>
      </c>
      <c r="L937" s="52" t="s">
        <v>1516</v>
      </c>
      <c r="M937" s="53" t="s">
        <v>1509</v>
      </c>
      <c r="N937" s="53" t="s">
        <v>2862</v>
      </c>
      <c r="O937" s="53" t="s">
        <v>2833</v>
      </c>
      <c r="P937" s="47" t="s">
        <v>1510</v>
      </c>
      <c r="Q937" s="47" t="s">
        <v>1102</v>
      </c>
      <c r="R937" s="51">
        <v>455</v>
      </c>
      <c r="S937" s="47" t="s">
        <v>17</v>
      </c>
      <c r="T937" s="47" t="s">
        <v>18</v>
      </c>
      <c r="U937" s="51">
        <v>2</v>
      </c>
      <c r="V937" s="51">
        <v>0</v>
      </c>
      <c r="W937" s="47" t="s">
        <v>19</v>
      </c>
      <c r="X937" s="47" t="s">
        <v>20</v>
      </c>
      <c r="Y937" s="54">
        <v>39.5</v>
      </c>
      <c r="Z937" s="55">
        <v>102.7</v>
      </c>
      <c r="AA937" s="45">
        <f t="shared" si="28"/>
        <v>39.5</v>
      </c>
      <c r="AB937" s="17"/>
      <c r="AC937" s="17"/>
      <c r="AD937" s="33"/>
    </row>
    <row r="938" spans="1:30" ht="150" customHeight="1">
      <c r="A938" s="2">
        <v>13229</v>
      </c>
      <c r="B938" s="2"/>
      <c r="C938" s="35">
        <v>2092433645253</v>
      </c>
      <c r="D938" s="47" t="s">
        <v>454</v>
      </c>
      <c r="E938" s="47" t="s">
        <v>455</v>
      </c>
      <c r="F938" s="37">
        <v>0</v>
      </c>
      <c r="G938" s="38">
        <f t="shared" si="29"/>
        <v>1</v>
      </c>
      <c r="H938" s="48">
        <v>0</v>
      </c>
      <c r="I938" s="49">
        <v>1</v>
      </c>
      <c r="J938" s="50">
        <v>25</v>
      </c>
      <c r="K938" s="51">
        <v>2</v>
      </c>
      <c r="L938" s="52" t="s">
        <v>1516</v>
      </c>
      <c r="M938" s="53" t="s">
        <v>1509</v>
      </c>
      <c r="N938" s="53" t="s">
        <v>2862</v>
      </c>
      <c r="O938" s="53" t="s">
        <v>2833</v>
      </c>
      <c r="P938" s="47" t="s">
        <v>1510</v>
      </c>
      <c r="Q938" s="47" t="s">
        <v>1102</v>
      </c>
      <c r="R938" s="51">
        <v>455</v>
      </c>
      <c r="S938" s="47" t="s">
        <v>17</v>
      </c>
      <c r="T938" s="47" t="s">
        <v>18</v>
      </c>
      <c r="U938" s="51">
        <v>2</v>
      </c>
      <c r="V938" s="51">
        <v>0</v>
      </c>
      <c r="W938" s="47" t="s">
        <v>19</v>
      </c>
      <c r="X938" s="47" t="s">
        <v>20</v>
      </c>
      <c r="Y938" s="54">
        <v>39.5</v>
      </c>
      <c r="Z938" s="55">
        <v>102.7</v>
      </c>
      <c r="AA938" s="45">
        <f t="shared" si="28"/>
        <v>39.5</v>
      </c>
      <c r="AB938" s="17"/>
      <c r="AC938" s="17"/>
      <c r="AD938" s="33"/>
    </row>
    <row r="939" spans="1:30" ht="150" customHeight="1">
      <c r="A939" s="2">
        <v>13230</v>
      </c>
      <c r="B939" s="2"/>
      <c r="C939" s="35">
        <v>2092433645260</v>
      </c>
      <c r="D939" s="47" t="s">
        <v>454</v>
      </c>
      <c r="E939" s="47" t="s">
        <v>455</v>
      </c>
      <c r="F939" s="37">
        <v>0</v>
      </c>
      <c r="G939" s="38">
        <f t="shared" si="29"/>
        <v>2</v>
      </c>
      <c r="H939" s="48">
        <v>0</v>
      </c>
      <c r="I939" s="49">
        <v>2</v>
      </c>
      <c r="J939" s="50">
        <v>26</v>
      </c>
      <c r="K939" s="51">
        <v>3</v>
      </c>
      <c r="L939" s="52" t="s">
        <v>1516</v>
      </c>
      <c r="M939" s="53" t="s">
        <v>1509</v>
      </c>
      <c r="N939" s="53" t="s">
        <v>2862</v>
      </c>
      <c r="O939" s="53" t="s">
        <v>2833</v>
      </c>
      <c r="P939" s="47" t="s">
        <v>1510</v>
      </c>
      <c r="Q939" s="47" t="s">
        <v>1102</v>
      </c>
      <c r="R939" s="51">
        <v>455</v>
      </c>
      <c r="S939" s="47" t="s">
        <v>17</v>
      </c>
      <c r="T939" s="47" t="s">
        <v>18</v>
      </c>
      <c r="U939" s="51">
        <v>2</v>
      </c>
      <c r="V939" s="51">
        <v>0</v>
      </c>
      <c r="W939" s="47" t="s">
        <v>19</v>
      </c>
      <c r="X939" s="47" t="s">
        <v>20</v>
      </c>
      <c r="Y939" s="54">
        <v>39.5</v>
      </c>
      <c r="Z939" s="55">
        <v>102.7</v>
      </c>
      <c r="AA939" s="45">
        <f t="shared" si="28"/>
        <v>79</v>
      </c>
      <c r="AB939" s="17"/>
      <c r="AC939" s="17"/>
      <c r="AD939" s="33"/>
    </row>
    <row r="940" spans="1:30" ht="150" customHeight="1">
      <c r="A940" s="2">
        <v>13231</v>
      </c>
      <c r="B940" s="2"/>
      <c r="C940" s="35">
        <v>2092433645291</v>
      </c>
      <c r="D940" s="47" t="s">
        <v>454</v>
      </c>
      <c r="E940" s="47" t="s">
        <v>455</v>
      </c>
      <c r="F940" s="37">
        <v>0</v>
      </c>
      <c r="G940" s="38">
        <f t="shared" si="29"/>
        <v>2</v>
      </c>
      <c r="H940" s="48">
        <v>0</v>
      </c>
      <c r="I940" s="49">
        <v>2</v>
      </c>
      <c r="J940" s="50">
        <v>29</v>
      </c>
      <c r="K940" s="51">
        <v>6</v>
      </c>
      <c r="L940" s="52" t="s">
        <v>1516</v>
      </c>
      <c r="M940" s="53" t="s">
        <v>1509</v>
      </c>
      <c r="N940" s="53" t="s">
        <v>2862</v>
      </c>
      <c r="O940" s="53" t="s">
        <v>2833</v>
      </c>
      <c r="P940" s="47" t="s">
        <v>1510</v>
      </c>
      <c r="Q940" s="47" t="s">
        <v>1102</v>
      </c>
      <c r="R940" s="51">
        <v>455</v>
      </c>
      <c r="S940" s="47" t="s">
        <v>17</v>
      </c>
      <c r="T940" s="47" t="s">
        <v>18</v>
      </c>
      <c r="U940" s="51">
        <v>2</v>
      </c>
      <c r="V940" s="51">
        <v>0</v>
      </c>
      <c r="W940" s="47" t="s">
        <v>19</v>
      </c>
      <c r="X940" s="47" t="s">
        <v>20</v>
      </c>
      <c r="Y940" s="54">
        <v>39.5</v>
      </c>
      <c r="Z940" s="55">
        <v>102.7</v>
      </c>
      <c r="AA940" s="45">
        <f t="shared" si="28"/>
        <v>79</v>
      </c>
      <c r="AB940" s="17"/>
      <c r="AC940" s="17"/>
      <c r="AD940" s="33"/>
    </row>
    <row r="941" spans="1:30" ht="150" customHeight="1">
      <c r="A941" s="2">
        <v>14051</v>
      </c>
      <c r="B941" s="2"/>
      <c r="C941" s="35">
        <v>2092433645284</v>
      </c>
      <c r="D941" s="47" t="s">
        <v>49</v>
      </c>
      <c r="E941" s="47" t="s">
        <v>50</v>
      </c>
      <c r="F941" s="37">
        <v>0</v>
      </c>
      <c r="G941" s="38">
        <f t="shared" si="29"/>
        <v>1</v>
      </c>
      <c r="H941" s="48">
        <v>0</v>
      </c>
      <c r="I941" s="49">
        <v>1</v>
      </c>
      <c r="J941" s="50">
        <v>28</v>
      </c>
      <c r="K941" s="51">
        <v>5</v>
      </c>
      <c r="L941" s="52" t="s">
        <v>1516</v>
      </c>
      <c r="M941" s="53" t="s">
        <v>1509</v>
      </c>
      <c r="N941" s="53" t="s">
        <v>2862</v>
      </c>
      <c r="O941" s="53" t="s">
        <v>2833</v>
      </c>
      <c r="P941" s="47" t="s">
        <v>1510</v>
      </c>
      <c r="Q941" s="47" t="s">
        <v>1102</v>
      </c>
      <c r="R941" s="51">
        <v>455</v>
      </c>
      <c r="S941" s="47" t="s">
        <v>17</v>
      </c>
      <c r="T941" s="47" t="s">
        <v>18</v>
      </c>
      <c r="U941" s="51">
        <v>2</v>
      </c>
      <c r="V941" s="51">
        <v>0</v>
      </c>
      <c r="W941" s="47" t="s">
        <v>19</v>
      </c>
      <c r="X941" s="47" t="s">
        <v>20</v>
      </c>
      <c r="Y941" s="54">
        <v>39.5</v>
      </c>
      <c r="Z941" s="55">
        <v>102.7</v>
      </c>
      <c r="AA941" s="45">
        <f t="shared" si="28"/>
        <v>39.5</v>
      </c>
      <c r="AB941" s="17"/>
      <c r="AC941" s="17"/>
      <c r="AD941" s="33"/>
    </row>
    <row r="942" spans="1:30" ht="150" customHeight="1">
      <c r="A942" s="2">
        <v>10412</v>
      </c>
      <c r="B942" s="2"/>
      <c r="C942" s="35">
        <v>2092433469897</v>
      </c>
      <c r="D942" s="47" t="s">
        <v>782</v>
      </c>
      <c r="E942" s="47" t="s">
        <v>783</v>
      </c>
      <c r="F942" s="37">
        <v>0</v>
      </c>
      <c r="G942" s="38">
        <f t="shared" si="29"/>
        <v>1</v>
      </c>
      <c r="H942" s="48">
        <v>0</v>
      </c>
      <c r="I942" s="49">
        <v>1</v>
      </c>
      <c r="J942" s="50">
        <v>33</v>
      </c>
      <c r="K942" s="51">
        <v>10</v>
      </c>
      <c r="L942" s="52" t="s">
        <v>1517</v>
      </c>
      <c r="M942" s="53" t="s">
        <v>1509</v>
      </c>
      <c r="N942" s="53" t="s">
        <v>2862</v>
      </c>
      <c r="O942" s="53" t="s">
        <v>2833</v>
      </c>
      <c r="P942" s="47" t="s">
        <v>1510</v>
      </c>
      <c r="Q942" s="47" t="s">
        <v>1102</v>
      </c>
      <c r="R942" s="51">
        <v>549</v>
      </c>
      <c r="S942" s="47" t="s">
        <v>17</v>
      </c>
      <c r="T942" s="47" t="s">
        <v>18</v>
      </c>
      <c r="U942" s="51">
        <v>2</v>
      </c>
      <c r="V942" s="51">
        <v>0</v>
      </c>
      <c r="W942" s="47" t="s">
        <v>19</v>
      </c>
      <c r="X942" s="47" t="s">
        <v>20</v>
      </c>
      <c r="Y942" s="54">
        <v>39.5</v>
      </c>
      <c r="Z942" s="55">
        <v>102.7</v>
      </c>
      <c r="AA942" s="45">
        <f t="shared" si="28"/>
        <v>39.5</v>
      </c>
      <c r="AB942" s="17"/>
      <c r="AC942" s="17"/>
      <c r="AD942" s="33"/>
    </row>
    <row r="943" spans="1:30" ht="150" customHeight="1">
      <c r="A943" s="2">
        <v>10839</v>
      </c>
      <c r="B943" s="2"/>
      <c r="C943" s="35">
        <v>2092433469811</v>
      </c>
      <c r="D943" s="47" t="s">
        <v>789</v>
      </c>
      <c r="E943" s="47" t="s">
        <v>790</v>
      </c>
      <c r="F943" s="37">
        <v>0</v>
      </c>
      <c r="G943" s="38">
        <f t="shared" si="29"/>
        <v>1</v>
      </c>
      <c r="H943" s="48">
        <v>0</v>
      </c>
      <c r="I943" s="49">
        <v>1</v>
      </c>
      <c r="J943" s="50">
        <v>25</v>
      </c>
      <c r="K943" s="51">
        <v>2</v>
      </c>
      <c r="L943" s="52" t="s">
        <v>1517</v>
      </c>
      <c r="M943" s="53" t="s">
        <v>1509</v>
      </c>
      <c r="N943" s="53" t="s">
        <v>2862</v>
      </c>
      <c r="O943" s="53" t="s">
        <v>2833</v>
      </c>
      <c r="P943" s="47" t="s">
        <v>1510</v>
      </c>
      <c r="Q943" s="47" t="s">
        <v>1102</v>
      </c>
      <c r="R943" s="51">
        <v>549</v>
      </c>
      <c r="S943" s="47" t="s">
        <v>17</v>
      </c>
      <c r="T943" s="47" t="s">
        <v>18</v>
      </c>
      <c r="U943" s="51">
        <v>2</v>
      </c>
      <c r="V943" s="51">
        <v>0</v>
      </c>
      <c r="W943" s="47" t="s">
        <v>19</v>
      </c>
      <c r="X943" s="47" t="s">
        <v>20</v>
      </c>
      <c r="Y943" s="54">
        <v>39.5</v>
      </c>
      <c r="Z943" s="55">
        <v>102.7</v>
      </c>
      <c r="AA943" s="45">
        <f t="shared" si="28"/>
        <v>39.5</v>
      </c>
      <c r="AB943" s="17"/>
      <c r="AC943" s="17"/>
      <c r="AD943" s="33"/>
    </row>
    <row r="944" spans="1:30" ht="150" customHeight="1">
      <c r="A944" s="2">
        <v>15473</v>
      </c>
      <c r="B944" s="2"/>
      <c r="C944" s="35">
        <v>2092434707684</v>
      </c>
      <c r="D944" s="47" t="s">
        <v>1527</v>
      </c>
      <c r="E944" s="47" t="s">
        <v>1528</v>
      </c>
      <c r="F944" s="37">
        <v>6</v>
      </c>
      <c r="G944" s="38">
        <f t="shared" si="29"/>
        <v>2</v>
      </c>
      <c r="H944" s="48">
        <v>0</v>
      </c>
      <c r="I944" s="49">
        <v>2</v>
      </c>
      <c r="J944" s="50">
        <v>29</v>
      </c>
      <c r="K944" s="51">
        <v>6</v>
      </c>
      <c r="L944" s="52" t="s">
        <v>1520</v>
      </c>
      <c r="M944" s="53" t="s">
        <v>1521</v>
      </c>
      <c r="N944" s="53" t="s">
        <v>2863</v>
      </c>
      <c r="O944" s="53" t="s">
        <v>2836</v>
      </c>
      <c r="P944" s="47" t="s">
        <v>1522</v>
      </c>
      <c r="Q944" s="47" t="s">
        <v>416</v>
      </c>
      <c r="R944" s="51">
        <v>814</v>
      </c>
      <c r="S944" s="47" t="s">
        <v>17</v>
      </c>
      <c r="T944" s="47" t="s">
        <v>18</v>
      </c>
      <c r="U944" s="51">
        <v>2</v>
      </c>
      <c r="V944" s="51">
        <v>0</v>
      </c>
      <c r="W944" s="47" t="s">
        <v>19</v>
      </c>
      <c r="X944" s="47" t="s">
        <v>20</v>
      </c>
      <c r="Y944" s="54">
        <v>32</v>
      </c>
      <c r="Z944" s="55">
        <v>83.2</v>
      </c>
      <c r="AA944" s="45">
        <f t="shared" si="28"/>
        <v>64</v>
      </c>
      <c r="AB944" s="17"/>
      <c r="AC944" s="17"/>
      <c r="AD944" s="33"/>
    </row>
    <row r="945" spans="1:30" ht="150" customHeight="1">
      <c r="A945" s="2">
        <v>15489</v>
      </c>
      <c r="B945" s="2"/>
      <c r="C945" s="35">
        <v>2092434668091</v>
      </c>
      <c r="D945" s="47" t="s">
        <v>1525</v>
      </c>
      <c r="E945" s="47" t="s">
        <v>1526</v>
      </c>
      <c r="F945" s="37">
        <v>10</v>
      </c>
      <c r="G945" s="38">
        <f t="shared" si="29"/>
        <v>10</v>
      </c>
      <c r="H945" s="48">
        <v>0</v>
      </c>
      <c r="I945" s="49">
        <v>10</v>
      </c>
      <c r="J945" s="50">
        <v>28</v>
      </c>
      <c r="K945" s="51">
        <v>5</v>
      </c>
      <c r="L945" s="52" t="s">
        <v>1520</v>
      </c>
      <c r="M945" s="53" t="s">
        <v>1521</v>
      </c>
      <c r="N945" s="53" t="s">
        <v>2863</v>
      </c>
      <c r="O945" s="53" t="s">
        <v>2836</v>
      </c>
      <c r="P945" s="47" t="s">
        <v>1522</v>
      </c>
      <c r="Q945" s="47" t="s">
        <v>416</v>
      </c>
      <c r="R945" s="51">
        <v>814</v>
      </c>
      <c r="S945" s="47" t="s">
        <v>17</v>
      </c>
      <c r="T945" s="47" t="s">
        <v>18</v>
      </c>
      <c r="U945" s="51">
        <v>2</v>
      </c>
      <c r="V945" s="51">
        <v>0</v>
      </c>
      <c r="W945" s="47" t="s">
        <v>19</v>
      </c>
      <c r="X945" s="47" t="s">
        <v>20</v>
      </c>
      <c r="Y945" s="54">
        <v>32</v>
      </c>
      <c r="Z945" s="55">
        <v>83.2</v>
      </c>
      <c r="AA945" s="45">
        <f t="shared" si="28"/>
        <v>320</v>
      </c>
      <c r="AB945" s="17"/>
      <c r="AC945" s="17"/>
      <c r="AD945" s="33"/>
    </row>
    <row r="946" spans="1:30" ht="150" customHeight="1">
      <c r="A946" s="2">
        <v>15490</v>
      </c>
      <c r="B946" s="2"/>
      <c r="C946" s="35">
        <v>2092434707707</v>
      </c>
      <c r="D946" s="47" t="s">
        <v>1525</v>
      </c>
      <c r="E946" s="47" t="s">
        <v>1526</v>
      </c>
      <c r="F946" s="37">
        <v>2</v>
      </c>
      <c r="G946" s="38">
        <f t="shared" si="29"/>
        <v>2</v>
      </c>
      <c r="H946" s="48">
        <v>0</v>
      </c>
      <c r="I946" s="49">
        <v>2</v>
      </c>
      <c r="J946" s="50">
        <v>31</v>
      </c>
      <c r="K946" s="51">
        <v>8</v>
      </c>
      <c r="L946" s="52" t="s">
        <v>1520</v>
      </c>
      <c r="M946" s="53" t="s">
        <v>1521</v>
      </c>
      <c r="N946" s="53" t="s">
        <v>2863</v>
      </c>
      <c r="O946" s="53" t="s">
        <v>2836</v>
      </c>
      <c r="P946" s="47" t="s">
        <v>1522</v>
      </c>
      <c r="Q946" s="47" t="s">
        <v>416</v>
      </c>
      <c r="R946" s="51">
        <v>814</v>
      </c>
      <c r="S946" s="47" t="s">
        <v>17</v>
      </c>
      <c r="T946" s="47" t="s">
        <v>18</v>
      </c>
      <c r="U946" s="51">
        <v>2</v>
      </c>
      <c r="V946" s="51">
        <v>0</v>
      </c>
      <c r="W946" s="47" t="s">
        <v>19</v>
      </c>
      <c r="X946" s="47" t="s">
        <v>20</v>
      </c>
      <c r="Y946" s="54">
        <v>32</v>
      </c>
      <c r="Z946" s="55">
        <v>83.2</v>
      </c>
      <c r="AA946" s="45">
        <f t="shared" si="28"/>
        <v>64</v>
      </c>
      <c r="AB946" s="17"/>
      <c r="AC946" s="17"/>
      <c r="AD946" s="33"/>
    </row>
    <row r="947" spans="1:30" ht="150" customHeight="1">
      <c r="A947" s="2">
        <v>15491</v>
      </c>
      <c r="B947" s="2"/>
      <c r="C947" s="35">
        <v>2092434707691</v>
      </c>
      <c r="D947" s="47" t="s">
        <v>1525</v>
      </c>
      <c r="E947" s="47" t="s">
        <v>1526</v>
      </c>
      <c r="F947" s="37">
        <v>4</v>
      </c>
      <c r="G947" s="38">
        <f t="shared" si="29"/>
        <v>4</v>
      </c>
      <c r="H947" s="48">
        <v>0</v>
      </c>
      <c r="I947" s="49">
        <v>4</v>
      </c>
      <c r="J947" s="50">
        <v>30</v>
      </c>
      <c r="K947" s="51">
        <v>7</v>
      </c>
      <c r="L947" s="52" t="s">
        <v>1520</v>
      </c>
      <c r="M947" s="53" t="s">
        <v>1521</v>
      </c>
      <c r="N947" s="53" t="s">
        <v>2863</v>
      </c>
      <c r="O947" s="53" t="s">
        <v>2836</v>
      </c>
      <c r="P947" s="47" t="s">
        <v>1522</v>
      </c>
      <c r="Q947" s="47" t="s">
        <v>416</v>
      </c>
      <c r="R947" s="51">
        <v>814</v>
      </c>
      <c r="S947" s="47" t="s">
        <v>17</v>
      </c>
      <c r="T947" s="47" t="s">
        <v>18</v>
      </c>
      <c r="U947" s="51">
        <v>2</v>
      </c>
      <c r="V947" s="51">
        <v>0</v>
      </c>
      <c r="W947" s="47" t="s">
        <v>19</v>
      </c>
      <c r="X947" s="47" t="s">
        <v>20</v>
      </c>
      <c r="Y947" s="54">
        <v>32</v>
      </c>
      <c r="Z947" s="55">
        <v>83.2</v>
      </c>
      <c r="AA947" s="45">
        <f t="shared" si="28"/>
        <v>128</v>
      </c>
      <c r="AB947" s="17"/>
      <c r="AC947" s="17"/>
      <c r="AD947" s="33"/>
    </row>
    <row r="948" spans="1:30" ht="150" customHeight="1">
      <c r="A948" s="2">
        <v>16643</v>
      </c>
      <c r="B948" s="2"/>
      <c r="C948" s="35">
        <v>2092434668060</v>
      </c>
      <c r="D948" s="47" t="s">
        <v>1523</v>
      </c>
      <c r="E948" s="47" t="s">
        <v>1524</v>
      </c>
      <c r="F948" s="37">
        <v>10</v>
      </c>
      <c r="G948" s="38">
        <f t="shared" si="29"/>
        <v>10</v>
      </c>
      <c r="H948" s="48">
        <v>0</v>
      </c>
      <c r="I948" s="49">
        <v>10</v>
      </c>
      <c r="J948" s="50">
        <v>25</v>
      </c>
      <c r="K948" s="51">
        <v>2</v>
      </c>
      <c r="L948" s="52" t="s">
        <v>1520</v>
      </c>
      <c r="M948" s="53" t="s">
        <v>1521</v>
      </c>
      <c r="N948" s="53" t="s">
        <v>2863</v>
      </c>
      <c r="O948" s="53" t="s">
        <v>2836</v>
      </c>
      <c r="P948" s="47" t="s">
        <v>1522</v>
      </c>
      <c r="Q948" s="47" t="s">
        <v>416</v>
      </c>
      <c r="R948" s="51">
        <v>814</v>
      </c>
      <c r="S948" s="47" t="s">
        <v>17</v>
      </c>
      <c r="T948" s="47" t="s">
        <v>18</v>
      </c>
      <c r="U948" s="51">
        <v>2</v>
      </c>
      <c r="V948" s="51">
        <v>0</v>
      </c>
      <c r="W948" s="47" t="s">
        <v>19</v>
      </c>
      <c r="X948" s="47" t="s">
        <v>20</v>
      </c>
      <c r="Y948" s="54">
        <v>32</v>
      </c>
      <c r="Z948" s="55">
        <v>83.2</v>
      </c>
      <c r="AA948" s="45">
        <f t="shared" si="28"/>
        <v>320</v>
      </c>
      <c r="AB948" s="17"/>
      <c r="AC948" s="17"/>
      <c r="AD948" s="33"/>
    </row>
    <row r="949" spans="1:30" ht="150" customHeight="1">
      <c r="A949" s="2">
        <v>16646</v>
      </c>
      <c r="B949" s="2"/>
      <c r="C949" s="35">
        <v>2092434668077</v>
      </c>
      <c r="D949" s="47" t="s">
        <v>1518</v>
      </c>
      <c r="E949" s="47" t="s">
        <v>1519</v>
      </c>
      <c r="F949" s="37">
        <v>14</v>
      </c>
      <c r="G949" s="38">
        <f t="shared" si="29"/>
        <v>14</v>
      </c>
      <c r="H949" s="48">
        <v>0</v>
      </c>
      <c r="I949" s="49">
        <v>14</v>
      </c>
      <c r="J949" s="50">
        <v>26</v>
      </c>
      <c r="K949" s="51">
        <v>3</v>
      </c>
      <c r="L949" s="52" t="s">
        <v>1520</v>
      </c>
      <c r="M949" s="53" t="s">
        <v>1521</v>
      </c>
      <c r="N949" s="53" t="s">
        <v>2863</v>
      </c>
      <c r="O949" s="53" t="s">
        <v>2836</v>
      </c>
      <c r="P949" s="47" t="s">
        <v>1522</v>
      </c>
      <c r="Q949" s="47" t="s">
        <v>416</v>
      </c>
      <c r="R949" s="51">
        <v>814</v>
      </c>
      <c r="S949" s="47" t="s">
        <v>17</v>
      </c>
      <c r="T949" s="47" t="s">
        <v>18</v>
      </c>
      <c r="U949" s="51">
        <v>2</v>
      </c>
      <c r="V949" s="51">
        <v>0</v>
      </c>
      <c r="W949" s="47" t="s">
        <v>19</v>
      </c>
      <c r="X949" s="47" t="s">
        <v>20</v>
      </c>
      <c r="Y949" s="54">
        <v>32</v>
      </c>
      <c r="Z949" s="55">
        <v>83.2</v>
      </c>
      <c r="AA949" s="45">
        <f t="shared" si="28"/>
        <v>448</v>
      </c>
      <c r="AB949" s="17"/>
      <c r="AC949" s="17"/>
      <c r="AD949" s="33"/>
    </row>
    <row r="950" spans="1:30" ht="150" customHeight="1">
      <c r="A950" s="2">
        <v>16647</v>
      </c>
      <c r="B950" s="2"/>
      <c r="C950" s="35">
        <v>2092434668084</v>
      </c>
      <c r="D950" s="47" t="s">
        <v>1518</v>
      </c>
      <c r="E950" s="47" t="s">
        <v>1519</v>
      </c>
      <c r="F950" s="37">
        <v>8</v>
      </c>
      <c r="G950" s="38">
        <f t="shared" si="29"/>
        <v>9</v>
      </c>
      <c r="H950" s="48">
        <v>1</v>
      </c>
      <c r="I950" s="49">
        <v>8</v>
      </c>
      <c r="J950" s="50">
        <v>27</v>
      </c>
      <c r="K950" s="51">
        <v>4</v>
      </c>
      <c r="L950" s="52" t="s">
        <v>1520</v>
      </c>
      <c r="M950" s="53" t="s">
        <v>1521</v>
      </c>
      <c r="N950" s="53" t="s">
        <v>2863</v>
      </c>
      <c r="O950" s="53" t="s">
        <v>2836</v>
      </c>
      <c r="P950" s="47" t="s">
        <v>1522</v>
      </c>
      <c r="Q950" s="47" t="s">
        <v>416</v>
      </c>
      <c r="R950" s="51">
        <v>814</v>
      </c>
      <c r="S950" s="47" t="s">
        <v>17</v>
      </c>
      <c r="T950" s="47" t="s">
        <v>18</v>
      </c>
      <c r="U950" s="51">
        <v>2</v>
      </c>
      <c r="V950" s="51">
        <v>0</v>
      </c>
      <c r="W950" s="47" t="s">
        <v>19</v>
      </c>
      <c r="X950" s="47" t="s">
        <v>20</v>
      </c>
      <c r="Y950" s="54">
        <v>32</v>
      </c>
      <c r="Z950" s="55">
        <v>83.2</v>
      </c>
      <c r="AA950" s="45">
        <f t="shared" si="28"/>
        <v>288</v>
      </c>
      <c r="AB950" s="17"/>
      <c r="AC950" s="17"/>
      <c r="AD950" s="33"/>
    </row>
    <row r="951" spans="1:30" ht="150" customHeight="1">
      <c r="A951" s="2">
        <v>10208</v>
      </c>
      <c r="B951" s="2"/>
      <c r="C951" s="35">
        <v>2092434707110</v>
      </c>
      <c r="D951" s="47" t="s">
        <v>339</v>
      </c>
      <c r="E951" s="47" t="s">
        <v>340</v>
      </c>
      <c r="F951" s="37">
        <v>0</v>
      </c>
      <c r="G951" s="38">
        <f t="shared" si="29"/>
        <v>1</v>
      </c>
      <c r="H951" s="48">
        <v>0</v>
      </c>
      <c r="I951" s="49">
        <v>1</v>
      </c>
      <c r="J951" s="50">
        <v>28</v>
      </c>
      <c r="K951" s="51">
        <v>5</v>
      </c>
      <c r="L951" s="52" t="s">
        <v>1531</v>
      </c>
      <c r="M951" s="53" t="s">
        <v>1521</v>
      </c>
      <c r="N951" s="53" t="s">
        <v>2863</v>
      </c>
      <c r="O951" s="53" t="s">
        <v>2836</v>
      </c>
      <c r="P951" s="47" t="s">
        <v>1522</v>
      </c>
      <c r="Q951" s="47" t="s">
        <v>416</v>
      </c>
      <c r="R951" s="51">
        <v>854</v>
      </c>
      <c r="S951" s="47" t="s">
        <v>17</v>
      </c>
      <c r="T951" s="47" t="s">
        <v>18</v>
      </c>
      <c r="U951" s="51">
        <v>2</v>
      </c>
      <c r="V951" s="51">
        <v>0</v>
      </c>
      <c r="W951" s="47" t="s">
        <v>19</v>
      </c>
      <c r="X951" s="47" t="s">
        <v>20</v>
      </c>
      <c r="Y951" s="54">
        <v>32</v>
      </c>
      <c r="Z951" s="55">
        <v>83.2</v>
      </c>
      <c r="AA951" s="45">
        <f t="shared" si="28"/>
        <v>32</v>
      </c>
      <c r="AB951" s="17"/>
      <c r="AC951" s="17"/>
      <c r="AD951" s="33"/>
    </row>
    <row r="952" spans="1:30" ht="150" customHeight="1">
      <c r="A952" s="2">
        <v>10264</v>
      </c>
      <c r="B952" s="2"/>
      <c r="C952" s="35">
        <v>2092434707127</v>
      </c>
      <c r="D952" s="47" t="s">
        <v>948</v>
      </c>
      <c r="E952" s="47" t="s">
        <v>949</v>
      </c>
      <c r="F952" s="37">
        <v>0</v>
      </c>
      <c r="G952" s="38">
        <f t="shared" si="29"/>
        <v>2</v>
      </c>
      <c r="H952" s="48">
        <v>0</v>
      </c>
      <c r="I952" s="49">
        <v>2</v>
      </c>
      <c r="J952" s="50">
        <v>29</v>
      </c>
      <c r="K952" s="51">
        <v>6</v>
      </c>
      <c r="L952" s="52" t="s">
        <v>1531</v>
      </c>
      <c r="M952" s="53" t="s">
        <v>1521</v>
      </c>
      <c r="N952" s="53" t="s">
        <v>2863</v>
      </c>
      <c r="O952" s="53" t="s">
        <v>2836</v>
      </c>
      <c r="P952" s="47" t="s">
        <v>1522</v>
      </c>
      <c r="Q952" s="47" t="s">
        <v>416</v>
      </c>
      <c r="R952" s="51">
        <v>854</v>
      </c>
      <c r="S952" s="47" t="s">
        <v>17</v>
      </c>
      <c r="T952" s="47" t="s">
        <v>18</v>
      </c>
      <c r="U952" s="51">
        <v>2</v>
      </c>
      <c r="V952" s="51">
        <v>0</v>
      </c>
      <c r="W952" s="47" t="s">
        <v>19</v>
      </c>
      <c r="X952" s="47" t="s">
        <v>20</v>
      </c>
      <c r="Y952" s="54">
        <v>32</v>
      </c>
      <c r="Z952" s="55">
        <v>83.2</v>
      </c>
      <c r="AA952" s="45">
        <f t="shared" si="28"/>
        <v>64</v>
      </c>
      <c r="AB952" s="17"/>
      <c r="AC952" s="17"/>
      <c r="AD952" s="33"/>
    </row>
    <row r="953" spans="1:30" ht="150" customHeight="1">
      <c r="A953" s="2">
        <v>10265</v>
      </c>
      <c r="B953" s="2"/>
      <c r="C953" s="35">
        <v>2092434707158</v>
      </c>
      <c r="D953" s="47" t="s">
        <v>948</v>
      </c>
      <c r="E953" s="47" t="s">
        <v>949</v>
      </c>
      <c r="F953" s="37">
        <v>0</v>
      </c>
      <c r="G953" s="38">
        <f t="shared" si="29"/>
        <v>1</v>
      </c>
      <c r="H953" s="48">
        <v>0</v>
      </c>
      <c r="I953" s="49">
        <v>1</v>
      </c>
      <c r="J953" s="50">
        <v>32</v>
      </c>
      <c r="K953" s="51">
        <v>9</v>
      </c>
      <c r="L953" s="52" t="s">
        <v>1531</v>
      </c>
      <c r="M953" s="53" t="s">
        <v>1521</v>
      </c>
      <c r="N953" s="53" t="s">
        <v>2863</v>
      </c>
      <c r="O953" s="53" t="s">
        <v>2836</v>
      </c>
      <c r="P953" s="47" t="s">
        <v>1522</v>
      </c>
      <c r="Q953" s="47" t="s">
        <v>416</v>
      </c>
      <c r="R953" s="51">
        <v>854</v>
      </c>
      <c r="S953" s="47" t="s">
        <v>17</v>
      </c>
      <c r="T953" s="47" t="s">
        <v>18</v>
      </c>
      <c r="U953" s="51">
        <v>2</v>
      </c>
      <c r="V953" s="51">
        <v>0</v>
      </c>
      <c r="W953" s="47" t="s">
        <v>19</v>
      </c>
      <c r="X953" s="47" t="s">
        <v>20</v>
      </c>
      <c r="Y953" s="54">
        <v>32</v>
      </c>
      <c r="Z953" s="55">
        <v>83.2</v>
      </c>
      <c r="AA953" s="45">
        <f t="shared" si="28"/>
        <v>32</v>
      </c>
      <c r="AB953" s="17"/>
      <c r="AC953" s="17"/>
      <c r="AD953" s="33"/>
    </row>
    <row r="954" spans="1:30" ht="150" customHeight="1">
      <c r="A954" s="2">
        <v>10266</v>
      </c>
      <c r="B954" s="2"/>
      <c r="C954" s="35">
        <v>2092434707141</v>
      </c>
      <c r="D954" s="47" t="s">
        <v>948</v>
      </c>
      <c r="E954" s="47" t="s">
        <v>949</v>
      </c>
      <c r="F954" s="37">
        <v>0</v>
      </c>
      <c r="G954" s="38">
        <f t="shared" si="29"/>
        <v>1</v>
      </c>
      <c r="H954" s="48">
        <v>0</v>
      </c>
      <c r="I954" s="49">
        <v>1</v>
      </c>
      <c r="J954" s="50">
        <v>31</v>
      </c>
      <c r="K954" s="51">
        <v>8</v>
      </c>
      <c r="L954" s="52" t="s">
        <v>1531</v>
      </c>
      <c r="M954" s="53" t="s">
        <v>1521</v>
      </c>
      <c r="N954" s="53" t="s">
        <v>2863</v>
      </c>
      <c r="O954" s="53" t="s">
        <v>2836</v>
      </c>
      <c r="P954" s="47" t="s">
        <v>1522</v>
      </c>
      <c r="Q954" s="47" t="s">
        <v>416</v>
      </c>
      <c r="R954" s="51">
        <v>854</v>
      </c>
      <c r="S954" s="47" t="s">
        <v>17</v>
      </c>
      <c r="T954" s="47" t="s">
        <v>18</v>
      </c>
      <c r="U954" s="51">
        <v>2</v>
      </c>
      <c r="V954" s="51">
        <v>0</v>
      </c>
      <c r="W954" s="47" t="s">
        <v>19</v>
      </c>
      <c r="X954" s="47" t="s">
        <v>20</v>
      </c>
      <c r="Y954" s="54">
        <v>32</v>
      </c>
      <c r="Z954" s="55">
        <v>83.2</v>
      </c>
      <c r="AA954" s="45">
        <f t="shared" si="28"/>
        <v>32</v>
      </c>
      <c r="AB954" s="17"/>
      <c r="AC954" s="17"/>
      <c r="AD954" s="33"/>
    </row>
    <row r="955" spans="1:30" ht="150" customHeight="1">
      <c r="A955" s="2">
        <v>13221</v>
      </c>
      <c r="B955" s="2"/>
      <c r="C955" s="35">
        <v>2092434707134</v>
      </c>
      <c r="D955" s="47" t="s">
        <v>454</v>
      </c>
      <c r="E955" s="47" t="s">
        <v>455</v>
      </c>
      <c r="F955" s="37">
        <v>0</v>
      </c>
      <c r="G955" s="38">
        <f t="shared" si="29"/>
        <v>2</v>
      </c>
      <c r="H955" s="48">
        <v>0</v>
      </c>
      <c r="I955" s="49">
        <v>2</v>
      </c>
      <c r="J955" s="50">
        <v>30</v>
      </c>
      <c r="K955" s="51">
        <v>7</v>
      </c>
      <c r="L955" s="52" t="s">
        <v>1531</v>
      </c>
      <c r="M955" s="53" t="s">
        <v>1521</v>
      </c>
      <c r="N955" s="53" t="s">
        <v>2863</v>
      </c>
      <c r="O955" s="53" t="s">
        <v>2836</v>
      </c>
      <c r="P955" s="47" t="s">
        <v>1522</v>
      </c>
      <c r="Q955" s="47" t="s">
        <v>416</v>
      </c>
      <c r="R955" s="51">
        <v>854</v>
      </c>
      <c r="S955" s="47" t="s">
        <v>17</v>
      </c>
      <c r="T955" s="47" t="s">
        <v>18</v>
      </c>
      <c r="U955" s="51">
        <v>2</v>
      </c>
      <c r="V955" s="51">
        <v>0</v>
      </c>
      <c r="W955" s="47" t="s">
        <v>19</v>
      </c>
      <c r="X955" s="47" t="s">
        <v>20</v>
      </c>
      <c r="Y955" s="54">
        <v>32</v>
      </c>
      <c r="Z955" s="55">
        <v>83.2</v>
      </c>
      <c r="AA955" s="45">
        <f t="shared" si="28"/>
        <v>64</v>
      </c>
      <c r="AB955" s="17"/>
      <c r="AC955" s="17"/>
      <c r="AD955" s="33"/>
    </row>
    <row r="956" spans="1:30" ht="150" customHeight="1">
      <c r="A956" s="2">
        <v>13093</v>
      </c>
      <c r="B956" s="2"/>
      <c r="C956" s="35">
        <v>2092434668121</v>
      </c>
      <c r="D956" s="47" t="s">
        <v>379</v>
      </c>
      <c r="E956" s="47" t="s">
        <v>380</v>
      </c>
      <c r="F956" s="37">
        <v>0</v>
      </c>
      <c r="G956" s="38">
        <f t="shared" si="29"/>
        <v>1</v>
      </c>
      <c r="H956" s="48">
        <v>1</v>
      </c>
      <c r="I956" s="49">
        <v>0</v>
      </c>
      <c r="J956" s="50">
        <v>27</v>
      </c>
      <c r="K956" s="51">
        <v>4</v>
      </c>
      <c r="L956" s="52" t="s">
        <v>1534</v>
      </c>
      <c r="M956" s="53" t="s">
        <v>1521</v>
      </c>
      <c r="N956" s="53" t="s">
        <v>2863</v>
      </c>
      <c r="O956" s="53" t="s">
        <v>2836</v>
      </c>
      <c r="P956" s="47" t="s">
        <v>1522</v>
      </c>
      <c r="Q956" s="47" t="s">
        <v>416</v>
      </c>
      <c r="R956" s="51">
        <v>999</v>
      </c>
      <c r="S956" s="47" t="s">
        <v>17</v>
      </c>
      <c r="T956" s="47" t="s">
        <v>18</v>
      </c>
      <c r="U956" s="51">
        <v>2</v>
      </c>
      <c r="V956" s="51">
        <v>0</v>
      </c>
      <c r="W956" s="47" t="s">
        <v>19</v>
      </c>
      <c r="X956" s="47" t="s">
        <v>20</v>
      </c>
      <c r="Y956" s="54">
        <v>32</v>
      </c>
      <c r="Z956" s="55">
        <v>83.2</v>
      </c>
      <c r="AA956" s="45">
        <f t="shared" si="28"/>
        <v>32</v>
      </c>
      <c r="AB956" s="17"/>
      <c r="AC956" s="17"/>
      <c r="AD956" s="33"/>
    </row>
    <row r="957" spans="1:30" ht="150" customHeight="1">
      <c r="A957" s="2">
        <v>14480</v>
      </c>
      <c r="B957" s="2"/>
      <c r="C957" s="35">
        <v>2092434668138</v>
      </c>
      <c r="D957" s="47" t="s">
        <v>1537</v>
      </c>
      <c r="E957" s="47" t="s">
        <v>1538</v>
      </c>
      <c r="F957" s="37">
        <v>0</v>
      </c>
      <c r="G957" s="38">
        <f t="shared" si="29"/>
        <v>2</v>
      </c>
      <c r="H957" s="48">
        <v>0</v>
      </c>
      <c r="I957" s="49">
        <v>2</v>
      </c>
      <c r="J957" s="50">
        <v>28</v>
      </c>
      <c r="K957" s="51">
        <v>5</v>
      </c>
      <c r="L957" s="52" t="s">
        <v>1534</v>
      </c>
      <c r="M957" s="53" t="s">
        <v>1521</v>
      </c>
      <c r="N957" s="53" t="s">
        <v>2863</v>
      </c>
      <c r="O957" s="53" t="s">
        <v>2836</v>
      </c>
      <c r="P957" s="47" t="s">
        <v>1522</v>
      </c>
      <c r="Q957" s="47" t="s">
        <v>416</v>
      </c>
      <c r="R957" s="51">
        <v>999</v>
      </c>
      <c r="S957" s="47" t="s">
        <v>17</v>
      </c>
      <c r="T957" s="47" t="s">
        <v>18</v>
      </c>
      <c r="U957" s="51">
        <v>2</v>
      </c>
      <c r="V957" s="51">
        <v>0</v>
      </c>
      <c r="W957" s="47" t="s">
        <v>19</v>
      </c>
      <c r="X957" s="47" t="s">
        <v>20</v>
      </c>
      <c r="Y957" s="54">
        <v>32</v>
      </c>
      <c r="Z957" s="55">
        <v>83.2</v>
      </c>
      <c r="AA957" s="45">
        <f t="shared" si="28"/>
        <v>64</v>
      </c>
      <c r="AB957" s="17"/>
      <c r="AC957" s="17"/>
      <c r="AD957" s="33"/>
    </row>
    <row r="958" spans="1:30" ht="150" customHeight="1">
      <c r="A958" s="2">
        <v>14484</v>
      </c>
      <c r="B958" s="2"/>
      <c r="C958" s="35">
        <v>2092434668114</v>
      </c>
      <c r="D958" s="47" t="s">
        <v>1535</v>
      </c>
      <c r="E958" s="47" t="s">
        <v>1536</v>
      </c>
      <c r="F958" s="37">
        <v>0</v>
      </c>
      <c r="G958" s="38">
        <f t="shared" si="29"/>
        <v>4</v>
      </c>
      <c r="H958" s="48">
        <v>0</v>
      </c>
      <c r="I958" s="49">
        <v>4</v>
      </c>
      <c r="J958" s="50">
        <v>26</v>
      </c>
      <c r="K958" s="51">
        <v>3</v>
      </c>
      <c r="L958" s="52" t="s">
        <v>1534</v>
      </c>
      <c r="M958" s="53" t="s">
        <v>1521</v>
      </c>
      <c r="N958" s="53" t="s">
        <v>2863</v>
      </c>
      <c r="O958" s="53" t="s">
        <v>2836</v>
      </c>
      <c r="P958" s="47" t="s">
        <v>1522</v>
      </c>
      <c r="Q958" s="47" t="s">
        <v>416</v>
      </c>
      <c r="R958" s="51">
        <v>999</v>
      </c>
      <c r="S958" s="47" t="s">
        <v>17</v>
      </c>
      <c r="T958" s="47" t="s">
        <v>18</v>
      </c>
      <c r="U958" s="51">
        <v>2</v>
      </c>
      <c r="V958" s="51">
        <v>0</v>
      </c>
      <c r="W958" s="47" t="s">
        <v>19</v>
      </c>
      <c r="X958" s="47" t="s">
        <v>20</v>
      </c>
      <c r="Y958" s="54">
        <v>32</v>
      </c>
      <c r="Z958" s="55">
        <v>83.2</v>
      </c>
      <c r="AA958" s="45">
        <f t="shared" si="28"/>
        <v>128</v>
      </c>
      <c r="AB958" s="17"/>
      <c r="AC958" s="17"/>
      <c r="AD958" s="33"/>
    </row>
    <row r="959" spans="1:30" ht="150" customHeight="1">
      <c r="A959" s="2">
        <v>16649</v>
      </c>
      <c r="B959" s="2"/>
      <c r="C959" s="35">
        <v>2092434668145</v>
      </c>
      <c r="D959" s="47" t="s">
        <v>1532</v>
      </c>
      <c r="E959" s="47" t="s">
        <v>1533</v>
      </c>
      <c r="F959" s="37">
        <v>0</v>
      </c>
      <c r="G959" s="38">
        <f t="shared" si="29"/>
        <v>9</v>
      </c>
      <c r="H959" s="48">
        <v>0</v>
      </c>
      <c r="I959" s="49">
        <v>9</v>
      </c>
      <c r="J959" s="50">
        <v>29</v>
      </c>
      <c r="K959" s="51">
        <v>6</v>
      </c>
      <c r="L959" s="52" t="s">
        <v>1534</v>
      </c>
      <c r="M959" s="53" t="s">
        <v>1521</v>
      </c>
      <c r="N959" s="53" t="s">
        <v>2863</v>
      </c>
      <c r="O959" s="53" t="s">
        <v>2836</v>
      </c>
      <c r="P959" s="47" t="s">
        <v>1522</v>
      </c>
      <c r="Q959" s="47" t="s">
        <v>416</v>
      </c>
      <c r="R959" s="51">
        <v>999</v>
      </c>
      <c r="S959" s="47" t="s">
        <v>17</v>
      </c>
      <c r="T959" s="47" t="s">
        <v>18</v>
      </c>
      <c r="U959" s="51">
        <v>2</v>
      </c>
      <c r="V959" s="51">
        <v>0</v>
      </c>
      <c r="W959" s="47" t="s">
        <v>19</v>
      </c>
      <c r="X959" s="47" t="s">
        <v>20</v>
      </c>
      <c r="Y959" s="54">
        <v>32</v>
      </c>
      <c r="Z959" s="55">
        <v>83.2</v>
      </c>
      <c r="AA959" s="45">
        <f t="shared" si="28"/>
        <v>288</v>
      </c>
      <c r="AB959" s="17"/>
      <c r="AC959" s="17"/>
      <c r="AD959" s="33"/>
    </row>
    <row r="960" spans="1:30" ht="150" customHeight="1">
      <c r="A960" s="2">
        <v>16650</v>
      </c>
      <c r="B960" s="2"/>
      <c r="C960" s="35">
        <v>2092434668107</v>
      </c>
      <c r="D960" s="47" t="s">
        <v>1532</v>
      </c>
      <c r="E960" s="47" t="s">
        <v>1533</v>
      </c>
      <c r="F960" s="37">
        <v>0</v>
      </c>
      <c r="G960" s="38">
        <f t="shared" si="29"/>
        <v>3</v>
      </c>
      <c r="H960" s="48">
        <v>0</v>
      </c>
      <c r="I960" s="49">
        <v>3</v>
      </c>
      <c r="J960" s="50">
        <v>25</v>
      </c>
      <c r="K960" s="51">
        <v>2</v>
      </c>
      <c r="L960" s="52" t="s">
        <v>1534</v>
      </c>
      <c r="M960" s="53" t="s">
        <v>1521</v>
      </c>
      <c r="N960" s="53" t="s">
        <v>2863</v>
      </c>
      <c r="O960" s="53" t="s">
        <v>2836</v>
      </c>
      <c r="P960" s="47" t="s">
        <v>1522</v>
      </c>
      <c r="Q960" s="47" t="s">
        <v>416</v>
      </c>
      <c r="R960" s="51">
        <v>999</v>
      </c>
      <c r="S960" s="47" t="s">
        <v>17</v>
      </c>
      <c r="T960" s="47" t="s">
        <v>18</v>
      </c>
      <c r="U960" s="51">
        <v>2</v>
      </c>
      <c r="V960" s="51">
        <v>0</v>
      </c>
      <c r="W960" s="47" t="s">
        <v>19</v>
      </c>
      <c r="X960" s="47" t="s">
        <v>20</v>
      </c>
      <c r="Y960" s="54">
        <v>32</v>
      </c>
      <c r="Z960" s="55">
        <v>83.2</v>
      </c>
      <c r="AA960" s="45">
        <f t="shared" si="28"/>
        <v>96</v>
      </c>
      <c r="AB960" s="17"/>
      <c r="AC960" s="17"/>
      <c r="AD960" s="33"/>
    </row>
    <row r="961" spans="1:30" ht="150" customHeight="1">
      <c r="A961" s="2">
        <v>16651</v>
      </c>
      <c r="B961" s="2"/>
      <c r="C961" s="35">
        <v>2092434668176</v>
      </c>
      <c r="D961" s="47" t="s">
        <v>1532</v>
      </c>
      <c r="E961" s="47" t="s">
        <v>1533</v>
      </c>
      <c r="F961" s="37">
        <v>0</v>
      </c>
      <c r="G961" s="38">
        <f t="shared" si="29"/>
        <v>2</v>
      </c>
      <c r="H961" s="48">
        <v>0</v>
      </c>
      <c r="I961" s="49">
        <v>2</v>
      </c>
      <c r="J961" s="50">
        <v>32</v>
      </c>
      <c r="K961" s="51">
        <v>9</v>
      </c>
      <c r="L961" s="52" t="s">
        <v>1534</v>
      </c>
      <c r="M961" s="53" t="s">
        <v>1521</v>
      </c>
      <c r="N961" s="53" t="s">
        <v>2863</v>
      </c>
      <c r="O961" s="53" t="s">
        <v>2836</v>
      </c>
      <c r="P961" s="47" t="s">
        <v>1522</v>
      </c>
      <c r="Q961" s="47" t="s">
        <v>416</v>
      </c>
      <c r="R961" s="51">
        <v>999</v>
      </c>
      <c r="S961" s="47" t="s">
        <v>17</v>
      </c>
      <c r="T961" s="47" t="s">
        <v>18</v>
      </c>
      <c r="U961" s="51">
        <v>2</v>
      </c>
      <c r="V961" s="51">
        <v>0</v>
      </c>
      <c r="W961" s="47" t="s">
        <v>19</v>
      </c>
      <c r="X961" s="47" t="s">
        <v>20</v>
      </c>
      <c r="Y961" s="54">
        <v>32</v>
      </c>
      <c r="Z961" s="55">
        <v>83.2</v>
      </c>
      <c r="AA961" s="45">
        <f t="shared" si="28"/>
        <v>64</v>
      </c>
      <c r="AB961" s="17"/>
      <c r="AC961" s="17"/>
      <c r="AD961" s="33"/>
    </row>
    <row r="962" spans="1:30" ht="150" customHeight="1">
      <c r="A962" s="2">
        <v>16652</v>
      </c>
      <c r="B962" s="2"/>
      <c r="C962" s="35">
        <v>2092434668169</v>
      </c>
      <c r="D962" s="47" t="s">
        <v>1532</v>
      </c>
      <c r="E962" s="47" t="s">
        <v>1533</v>
      </c>
      <c r="F962" s="37">
        <v>0</v>
      </c>
      <c r="G962" s="38">
        <f t="shared" si="29"/>
        <v>4</v>
      </c>
      <c r="H962" s="48">
        <v>0</v>
      </c>
      <c r="I962" s="49">
        <v>4</v>
      </c>
      <c r="J962" s="50">
        <v>31</v>
      </c>
      <c r="K962" s="51">
        <v>8</v>
      </c>
      <c r="L962" s="52" t="s">
        <v>1534</v>
      </c>
      <c r="M962" s="53" t="s">
        <v>1521</v>
      </c>
      <c r="N962" s="53" t="s">
        <v>2863</v>
      </c>
      <c r="O962" s="53" t="s">
        <v>2836</v>
      </c>
      <c r="P962" s="47" t="s">
        <v>1522</v>
      </c>
      <c r="Q962" s="47" t="s">
        <v>416</v>
      </c>
      <c r="R962" s="51">
        <v>999</v>
      </c>
      <c r="S962" s="47" t="s">
        <v>17</v>
      </c>
      <c r="T962" s="47" t="s">
        <v>18</v>
      </c>
      <c r="U962" s="51">
        <v>2</v>
      </c>
      <c r="V962" s="51">
        <v>0</v>
      </c>
      <c r="W962" s="47" t="s">
        <v>19</v>
      </c>
      <c r="X962" s="47" t="s">
        <v>20</v>
      </c>
      <c r="Y962" s="54">
        <v>32</v>
      </c>
      <c r="Z962" s="55">
        <v>83.2</v>
      </c>
      <c r="AA962" s="45">
        <f t="shared" si="28"/>
        <v>128</v>
      </c>
      <c r="AB962" s="17"/>
      <c r="AC962" s="17"/>
      <c r="AD962" s="33"/>
    </row>
    <row r="963" spans="1:30" ht="150" customHeight="1">
      <c r="A963" s="2">
        <v>16654</v>
      </c>
      <c r="B963" s="2"/>
      <c r="C963" s="35">
        <v>2092434668152</v>
      </c>
      <c r="D963" s="47" t="s">
        <v>1532</v>
      </c>
      <c r="E963" s="47" t="s">
        <v>1533</v>
      </c>
      <c r="F963" s="37">
        <v>0</v>
      </c>
      <c r="G963" s="38">
        <f t="shared" si="29"/>
        <v>6</v>
      </c>
      <c r="H963" s="48">
        <v>0</v>
      </c>
      <c r="I963" s="49">
        <v>6</v>
      </c>
      <c r="J963" s="50">
        <v>30</v>
      </c>
      <c r="K963" s="51">
        <v>7</v>
      </c>
      <c r="L963" s="52" t="s">
        <v>1534</v>
      </c>
      <c r="M963" s="53" t="s">
        <v>1521</v>
      </c>
      <c r="N963" s="53" t="s">
        <v>2863</v>
      </c>
      <c r="O963" s="53" t="s">
        <v>2836</v>
      </c>
      <c r="P963" s="47" t="s">
        <v>1522</v>
      </c>
      <c r="Q963" s="47" t="s">
        <v>416</v>
      </c>
      <c r="R963" s="51">
        <v>999</v>
      </c>
      <c r="S963" s="47" t="s">
        <v>17</v>
      </c>
      <c r="T963" s="47" t="s">
        <v>18</v>
      </c>
      <c r="U963" s="51">
        <v>2</v>
      </c>
      <c r="V963" s="51">
        <v>0</v>
      </c>
      <c r="W963" s="47" t="s">
        <v>19</v>
      </c>
      <c r="X963" s="47" t="s">
        <v>20</v>
      </c>
      <c r="Y963" s="54">
        <v>32</v>
      </c>
      <c r="Z963" s="55">
        <v>83.2</v>
      </c>
      <c r="AA963" s="45">
        <f t="shared" si="28"/>
        <v>192</v>
      </c>
      <c r="AB963" s="17"/>
      <c r="AC963" s="17"/>
      <c r="AD963" s="33"/>
    </row>
    <row r="964" spans="1:30" ht="150" customHeight="1">
      <c r="A964" s="2">
        <v>12086</v>
      </c>
      <c r="B964" s="2"/>
      <c r="C964" s="35">
        <v>2092434192855</v>
      </c>
      <c r="D964" s="47" t="s">
        <v>289</v>
      </c>
      <c r="E964" s="47" t="s">
        <v>290</v>
      </c>
      <c r="F964" s="37">
        <v>0</v>
      </c>
      <c r="G964" s="38">
        <f t="shared" si="29"/>
        <v>1</v>
      </c>
      <c r="H964" s="48">
        <v>0</v>
      </c>
      <c r="I964" s="49">
        <v>1</v>
      </c>
      <c r="J964" s="50">
        <v>31</v>
      </c>
      <c r="K964" s="51">
        <v>8</v>
      </c>
      <c r="L964" s="52" t="s">
        <v>1541</v>
      </c>
      <c r="M964" s="53" t="s">
        <v>1542</v>
      </c>
      <c r="N964" s="53" t="s">
        <v>2863</v>
      </c>
      <c r="O964" s="53" t="s">
        <v>2835</v>
      </c>
      <c r="P964" s="47" t="s">
        <v>1543</v>
      </c>
      <c r="Q964" s="47" t="s">
        <v>444</v>
      </c>
      <c r="R964" s="51">
        <v>255</v>
      </c>
      <c r="S964" s="47" t="s">
        <v>17</v>
      </c>
      <c r="T964" s="47" t="s">
        <v>18</v>
      </c>
      <c r="U964" s="51">
        <v>2</v>
      </c>
      <c r="V964" s="51">
        <v>0</v>
      </c>
      <c r="W964" s="47" t="s">
        <v>19</v>
      </c>
      <c r="X964" s="47" t="s">
        <v>20</v>
      </c>
      <c r="Y964" s="54">
        <v>49</v>
      </c>
      <c r="Z964" s="55">
        <v>127.4</v>
      </c>
      <c r="AA964" s="45">
        <f t="shared" ref="AA964:AA1027" si="30">Y964*G964</f>
        <v>49</v>
      </c>
      <c r="AB964" s="17"/>
      <c r="AC964" s="17"/>
      <c r="AD964" s="33"/>
    </row>
    <row r="965" spans="1:30" ht="150" customHeight="1">
      <c r="A965" s="2">
        <v>12091</v>
      </c>
      <c r="B965" s="2"/>
      <c r="C965" s="35">
        <v>2092434192800</v>
      </c>
      <c r="D965" s="47" t="s">
        <v>39</v>
      </c>
      <c r="E965" s="47" t="s">
        <v>40</v>
      </c>
      <c r="F965" s="37">
        <v>0</v>
      </c>
      <c r="G965" s="38">
        <f t="shared" ref="G965:G1028" si="31">I965+H965</f>
        <v>1</v>
      </c>
      <c r="H965" s="48">
        <v>0</v>
      </c>
      <c r="I965" s="49">
        <v>1</v>
      </c>
      <c r="J965" s="50">
        <v>26</v>
      </c>
      <c r="K965" s="51">
        <v>3</v>
      </c>
      <c r="L965" s="52" t="s">
        <v>1541</v>
      </c>
      <c r="M965" s="53" t="s">
        <v>1542</v>
      </c>
      <c r="N965" s="53" t="s">
        <v>2863</v>
      </c>
      <c r="O965" s="53" t="s">
        <v>2835</v>
      </c>
      <c r="P965" s="47" t="s">
        <v>1543</v>
      </c>
      <c r="Q965" s="47" t="s">
        <v>444</v>
      </c>
      <c r="R965" s="51">
        <v>255</v>
      </c>
      <c r="S965" s="47" t="s">
        <v>17</v>
      </c>
      <c r="T965" s="47" t="s">
        <v>18</v>
      </c>
      <c r="U965" s="51">
        <v>2</v>
      </c>
      <c r="V965" s="51">
        <v>0</v>
      </c>
      <c r="W965" s="47" t="s">
        <v>19</v>
      </c>
      <c r="X965" s="47" t="s">
        <v>20</v>
      </c>
      <c r="Y965" s="54">
        <v>49</v>
      </c>
      <c r="Z965" s="55">
        <v>127.4</v>
      </c>
      <c r="AA965" s="45">
        <f t="shared" si="30"/>
        <v>49</v>
      </c>
      <c r="AB965" s="17"/>
      <c r="AC965" s="17"/>
      <c r="AD965" s="33"/>
    </row>
    <row r="966" spans="1:30" ht="150" customHeight="1">
      <c r="A966" s="2">
        <v>13200</v>
      </c>
      <c r="B966" s="2"/>
      <c r="C966" s="35">
        <v>2092434192824</v>
      </c>
      <c r="D966" s="47" t="s">
        <v>47</v>
      </c>
      <c r="E966" s="47" t="s">
        <v>48</v>
      </c>
      <c r="F966" s="37">
        <v>0</v>
      </c>
      <c r="G966" s="38">
        <f t="shared" si="31"/>
        <v>1</v>
      </c>
      <c r="H966" s="48">
        <v>0</v>
      </c>
      <c r="I966" s="49">
        <v>1</v>
      </c>
      <c r="J966" s="50">
        <v>28</v>
      </c>
      <c r="K966" s="51">
        <v>5</v>
      </c>
      <c r="L966" s="52" t="s">
        <v>1541</v>
      </c>
      <c r="M966" s="53" t="s">
        <v>1542</v>
      </c>
      <c r="N966" s="53" t="s">
        <v>2863</v>
      </c>
      <c r="O966" s="53" t="s">
        <v>2835</v>
      </c>
      <c r="P966" s="47" t="s">
        <v>1543</v>
      </c>
      <c r="Q966" s="47" t="s">
        <v>444</v>
      </c>
      <c r="R966" s="51">
        <v>255</v>
      </c>
      <c r="S966" s="47" t="s">
        <v>17</v>
      </c>
      <c r="T966" s="47" t="s">
        <v>18</v>
      </c>
      <c r="U966" s="51">
        <v>2</v>
      </c>
      <c r="V966" s="51">
        <v>0</v>
      </c>
      <c r="W966" s="47" t="s">
        <v>19</v>
      </c>
      <c r="X966" s="47" t="s">
        <v>20</v>
      </c>
      <c r="Y966" s="54">
        <v>49</v>
      </c>
      <c r="Z966" s="55">
        <v>127.4</v>
      </c>
      <c r="AA966" s="45">
        <f t="shared" si="30"/>
        <v>49</v>
      </c>
      <c r="AB966" s="17"/>
      <c r="AC966" s="17"/>
      <c r="AD966" s="33"/>
    </row>
    <row r="967" spans="1:30" ht="150" customHeight="1">
      <c r="A967" s="2">
        <v>15294</v>
      </c>
      <c r="B967" s="2"/>
      <c r="C967" s="35">
        <v>2092434192831</v>
      </c>
      <c r="D967" s="47" t="s">
        <v>1539</v>
      </c>
      <c r="E967" s="47" t="s">
        <v>1540</v>
      </c>
      <c r="F967" s="37">
        <v>0</v>
      </c>
      <c r="G967" s="38">
        <f t="shared" si="31"/>
        <v>2</v>
      </c>
      <c r="H967" s="48">
        <v>0</v>
      </c>
      <c r="I967" s="49">
        <v>2</v>
      </c>
      <c r="J967" s="50">
        <v>29</v>
      </c>
      <c r="K967" s="51">
        <v>6</v>
      </c>
      <c r="L967" s="52" t="s">
        <v>1541</v>
      </c>
      <c r="M967" s="53" t="s">
        <v>1542</v>
      </c>
      <c r="N967" s="53" t="s">
        <v>2863</v>
      </c>
      <c r="O967" s="53" t="s">
        <v>2835</v>
      </c>
      <c r="P967" s="47" t="s">
        <v>1543</v>
      </c>
      <c r="Q967" s="47" t="s">
        <v>444</v>
      </c>
      <c r="R967" s="51">
        <v>255</v>
      </c>
      <c r="S967" s="47" t="s">
        <v>17</v>
      </c>
      <c r="T967" s="47" t="s">
        <v>18</v>
      </c>
      <c r="U967" s="51">
        <v>2</v>
      </c>
      <c r="V967" s="51">
        <v>0</v>
      </c>
      <c r="W967" s="47" t="s">
        <v>19</v>
      </c>
      <c r="X967" s="47" t="s">
        <v>20</v>
      </c>
      <c r="Y967" s="54">
        <v>49</v>
      </c>
      <c r="Z967" s="55">
        <v>127.4</v>
      </c>
      <c r="AA967" s="45">
        <f t="shared" si="30"/>
        <v>98</v>
      </c>
      <c r="AB967" s="17"/>
      <c r="AC967" s="17"/>
      <c r="AD967" s="33"/>
    </row>
    <row r="968" spans="1:30" ht="150" customHeight="1">
      <c r="A968" s="2">
        <v>15295</v>
      </c>
      <c r="B968" s="2"/>
      <c r="C968" s="35">
        <v>2092434192848</v>
      </c>
      <c r="D968" s="47" t="s">
        <v>1539</v>
      </c>
      <c r="E968" s="47" t="s">
        <v>1540</v>
      </c>
      <c r="F968" s="37">
        <v>0</v>
      </c>
      <c r="G968" s="38">
        <f t="shared" si="31"/>
        <v>2</v>
      </c>
      <c r="H968" s="48">
        <v>0</v>
      </c>
      <c r="I968" s="49">
        <v>2</v>
      </c>
      <c r="J968" s="50">
        <v>30</v>
      </c>
      <c r="K968" s="51">
        <v>7</v>
      </c>
      <c r="L968" s="52" t="s">
        <v>1541</v>
      </c>
      <c r="M968" s="53" t="s">
        <v>1542</v>
      </c>
      <c r="N968" s="53" t="s">
        <v>2863</v>
      </c>
      <c r="O968" s="53" t="s">
        <v>2835</v>
      </c>
      <c r="P968" s="47" t="s">
        <v>1543</v>
      </c>
      <c r="Q968" s="47" t="s">
        <v>444</v>
      </c>
      <c r="R968" s="51">
        <v>255</v>
      </c>
      <c r="S968" s="47" t="s">
        <v>17</v>
      </c>
      <c r="T968" s="47" t="s">
        <v>18</v>
      </c>
      <c r="U968" s="51">
        <v>2</v>
      </c>
      <c r="V968" s="51">
        <v>0</v>
      </c>
      <c r="W968" s="47" t="s">
        <v>19</v>
      </c>
      <c r="X968" s="47" t="s">
        <v>20</v>
      </c>
      <c r="Y968" s="54">
        <v>49</v>
      </c>
      <c r="Z968" s="55">
        <v>127.4</v>
      </c>
      <c r="AA968" s="45">
        <f t="shared" si="30"/>
        <v>98</v>
      </c>
      <c r="AB968" s="17"/>
      <c r="AC968" s="17"/>
      <c r="AD968" s="33"/>
    </row>
    <row r="969" spans="1:30" ht="150" customHeight="1">
      <c r="A969" s="2">
        <v>10211</v>
      </c>
      <c r="B969" s="2"/>
      <c r="C969" s="35">
        <v>2092434139843</v>
      </c>
      <c r="D969" s="47" t="s">
        <v>676</v>
      </c>
      <c r="E969" s="47" t="s">
        <v>677</v>
      </c>
      <c r="F969" s="37">
        <v>0</v>
      </c>
      <c r="G969" s="38">
        <f t="shared" si="31"/>
        <v>1</v>
      </c>
      <c r="H969" s="48">
        <v>0</v>
      </c>
      <c r="I969" s="49">
        <v>1</v>
      </c>
      <c r="J969" s="50">
        <v>26</v>
      </c>
      <c r="K969" s="51">
        <v>3</v>
      </c>
      <c r="L969" s="52" t="s">
        <v>1544</v>
      </c>
      <c r="M969" s="53" t="s">
        <v>1542</v>
      </c>
      <c r="N969" s="53" t="s">
        <v>2863</v>
      </c>
      <c r="O969" s="53" t="s">
        <v>2835</v>
      </c>
      <c r="P969" s="47" t="s">
        <v>1543</v>
      </c>
      <c r="Q969" s="47" t="s">
        <v>444</v>
      </c>
      <c r="R969" s="51">
        <v>999</v>
      </c>
      <c r="S969" s="47" t="s">
        <v>17</v>
      </c>
      <c r="T969" s="47" t="s">
        <v>18</v>
      </c>
      <c r="U969" s="51">
        <v>2</v>
      </c>
      <c r="V969" s="51">
        <v>0</v>
      </c>
      <c r="W969" s="47" t="s">
        <v>19</v>
      </c>
      <c r="X969" s="47" t="s">
        <v>20</v>
      </c>
      <c r="Y969" s="54">
        <v>49</v>
      </c>
      <c r="Z969" s="55">
        <v>127.4</v>
      </c>
      <c r="AA969" s="45">
        <f t="shared" si="30"/>
        <v>49</v>
      </c>
      <c r="AB969" s="17"/>
      <c r="AC969" s="17"/>
      <c r="AD969" s="33"/>
    </row>
    <row r="970" spans="1:30" ht="150" customHeight="1">
      <c r="A970" s="2">
        <v>16187</v>
      </c>
      <c r="B970" s="2"/>
      <c r="C970" s="35">
        <v>2092434139898</v>
      </c>
      <c r="D970" s="47" t="s">
        <v>942</v>
      </c>
      <c r="E970" s="47" t="s">
        <v>943</v>
      </c>
      <c r="F970" s="37">
        <v>0</v>
      </c>
      <c r="G970" s="38">
        <f t="shared" si="31"/>
        <v>1</v>
      </c>
      <c r="H970" s="48">
        <v>0</v>
      </c>
      <c r="I970" s="49">
        <v>1</v>
      </c>
      <c r="J970" s="50">
        <v>31</v>
      </c>
      <c r="K970" s="51">
        <v>8</v>
      </c>
      <c r="L970" s="52" t="s">
        <v>1544</v>
      </c>
      <c r="M970" s="53" t="s">
        <v>1542</v>
      </c>
      <c r="N970" s="53" t="s">
        <v>2863</v>
      </c>
      <c r="O970" s="53" t="s">
        <v>2835</v>
      </c>
      <c r="P970" s="47" t="s">
        <v>1543</v>
      </c>
      <c r="Q970" s="47" t="s">
        <v>444</v>
      </c>
      <c r="R970" s="51">
        <v>999</v>
      </c>
      <c r="S970" s="47" t="s">
        <v>17</v>
      </c>
      <c r="T970" s="47" t="s">
        <v>18</v>
      </c>
      <c r="U970" s="51">
        <v>2</v>
      </c>
      <c r="V970" s="51">
        <v>0</v>
      </c>
      <c r="W970" s="47" t="s">
        <v>19</v>
      </c>
      <c r="X970" s="47" t="s">
        <v>20</v>
      </c>
      <c r="Y970" s="54">
        <v>49</v>
      </c>
      <c r="Z970" s="55">
        <v>127.4</v>
      </c>
      <c r="AA970" s="45">
        <f t="shared" si="30"/>
        <v>49</v>
      </c>
      <c r="AB970" s="17"/>
      <c r="AC970" s="17"/>
      <c r="AD970" s="33"/>
    </row>
    <row r="971" spans="1:30" ht="150" customHeight="1">
      <c r="A971" s="2">
        <v>10694</v>
      </c>
      <c r="B971" s="2"/>
      <c r="C971" s="35">
        <v>2092434766414</v>
      </c>
      <c r="D971" s="47" t="s">
        <v>897</v>
      </c>
      <c r="E971" s="47" t="s">
        <v>898</v>
      </c>
      <c r="F971" s="37">
        <v>0</v>
      </c>
      <c r="G971" s="38">
        <f t="shared" si="31"/>
        <v>1</v>
      </c>
      <c r="H971" s="48">
        <v>0</v>
      </c>
      <c r="I971" s="49">
        <v>1</v>
      </c>
      <c r="J971" s="50">
        <v>27</v>
      </c>
      <c r="K971" s="51">
        <v>4</v>
      </c>
      <c r="L971" s="52" t="s">
        <v>1545</v>
      </c>
      <c r="M971" s="53" t="s">
        <v>13</v>
      </c>
      <c r="N971" s="53" t="s">
        <v>2862</v>
      </c>
      <c r="O971" s="53" t="s">
        <v>2834</v>
      </c>
      <c r="P971" s="47" t="s">
        <v>1543</v>
      </c>
      <c r="Q971" s="47" t="s">
        <v>1546</v>
      </c>
      <c r="R971" s="47" t="s">
        <v>16</v>
      </c>
      <c r="S971" s="47" t="s">
        <v>17</v>
      </c>
      <c r="T971" s="47" t="s">
        <v>18</v>
      </c>
      <c r="U971" s="51">
        <v>2</v>
      </c>
      <c r="V971" s="51">
        <v>0</v>
      </c>
      <c r="W971" s="47" t="s">
        <v>19</v>
      </c>
      <c r="X971" s="47" t="s">
        <v>20</v>
      </c>
      <c r="Y971" s="54">
        <v>39</v>
      </c>
      <c r="Z971" s="55">
        <v>101.4</v>
      </c>
      <c r="AA971" s="45">
        <f t="shared" si="30"/>
        <v>39</v>
      </c>
      <c r="AB971" s="17"/>
      <c r="AC971" s="17"/>
      <c r="AD971" s="33"/>
    </row>
    <row r="972" spans="1:30" ht="150" customHeight="1">
      <c r="A972" s="2">
        <v>12036</v>
      </c>
      <c r="B972" s="2"/>
      <c r="C972" s="35">
        <v>2092434766445</v>
      </c>
      <c r="D972" s="47" t="s">
        <v>857</v>
      </c>
      <c r="E972" s="47" t="s">
        <v>858</v>
      </c>
      <c r="F972" s="37">
        <v>0</v>
      </c>
      <c r="G972" s="38">
        <f t="shared" si="31"/>
        <v>3</v>
      </c>
      <c r="H972" s="48">
        <v>0</v>
      </c>
      <c r="I972" s="49">
        <v>3</v>
      </c>
      <c r="J972" s="50">
        <v>30</v>
      </c>
      <c r="K972" s="51">
        <v>7</v>
      </c>
      <c r="L972" s="52" t="s">
        <v>1545</v>
      </c>
      <c r="M972" s="53" t="s">
        <v>13</v>
      </c>
      <c r="N972" s="53" t="s">
        <v>2862</v>
      </c>
      <c r="O972" s="53" t="s">
        <v>2834</v>
      </c>
      <c r="P972" s="47" t="s">
        <v>1543</v>
      </c>
      <c r="Q972" s="47" t="s">
        <v>1546</v>
      </c>
      <c r="R972" s="47" t="s">
        <v>16</v>
      </c>
      <c r="S972" s="47" t="s">
        <v>17</v>
      </c>
      <c r="T972" s="47" t="s">
        <v>18</v>
      </c>
      <c r="U972" s="51">
        <v>2</v>
      </c>
      <c r="V972" s="51">
        <v>0</v>
      </c>
      <c r="W972" s="47" t="s">
        <v>19</v>
      </c>
      <c r="X972" s="47" t="s">
        <v>20</v>
      </c>
      <c r="Y972" s="54">
        <v>39</v>
      </c>
      <c r="Z972" s="55">
        <v>101.4</v>
      </c>
      <c r="AA972" s="45">
        <f t="shared" si="30"/>
        <v>117</v>
      </c>
      <c r="AB972" s="17"/>
      <c r="AC972" s="17"/>
      <c r="AD972" s="33"/>
    </row>
    <row r="973" spans="1:30" ht="150" customHeight="1">
      <c r="A973" s="2">
        <v>12145</v>
      </c>
      <c r="B973" s="2"/>
      <c r="C973" s="35">
        <v>2092434766452</v>
      </c>
      <c r="D973" s="47" t="s">
        <v>470</v>
      </c>
      <c r="E973" s="47" t="s">
        <v>471</v>
      </c>
      <c r="F973" s="37">
        <v>0</v>
      </c>
      <c r="G973" s="38">
        <f t="shared" si="31"/>
        <v>1</v>
      </c>
      <c r="H973" s="48">
        <v>0</v>
      </c>
      <c r="I973" s="49">
        <v>1</v>
      </c>
      <c r="J973" s="50">
        <v>31</v>
      </c>
      <c r="K973" s="51">
        <v>8</v>
      </c>
      <c r="L973" s="52" t="s">
        <v>1545</v>
      </c>
      <c r="M973" s="53" t="s">
        <v>13</v>
      </c>
      <c r="N973" s="53" t="s">
        <v>2862</v>
      </c>
      <c r="O973" s="53" t="s">
        <v>2834</v>
      </c>
      <c r="P973" s="47" t="s">
        <v>1543</v>
      </c>
      <c r="Q973" s="47" t="s">
        <v>1546</v>
      </c>
      <c r="R973" s="47" t="s">
        <v>16</v>
      </c>
      <c r="S973" s="47" t="s">
        <v>17</v>
      </c>
      <c r="T973" s="47" t="s">
        <v>18</v>
      </c>
      <c r="U973" s="51">
        <v>2</v>
      </c>
      <c r="V973" s="51">
        <v>0</v>
      </c>
      <c r="W973" s="47" t="s">
        <v>19</v>
      </c>
      <c r="X973" s="47" t="s">
        <v>20</v>
      </c>
      <c r="Y973" s="54">
        <v>39</v>
      </c>
      <c r="Z973" s="55">
        <v>101.4</v>
      </c>
      <c r="AA973" s="45">
        <f t="shared" si="30"/>
        <v>39</v>
      </c>
      <c r="AB973" s="17"/>
      <c r="AC973" s="17"/>
      <c r="AD973" s="33"/>
    </row>
    <row r="974" spans="1:30" ht="150" customHeight="1">
      <c r="A974" s="2">
        <v>13259</v>
      </c>
      <c r="B974" s="2"/>
      <c r="C974" s="35">
        <v>2092434766384</v>
      </c>
      <c r="D974" s="47" t="s">
        <v>1321</v>
      </c>
      <c r="E974" s="47" t="s">
        <v>1322</v>
      </c>
      <c r="F974" s="37">
        <v>0</v>
      </c>
      <c r="G974" s="38">
        <f t="shared" si="31"/>
        <v>1</v>
      </c>
      <c r="H974" s="48">
        <v>0</v>
      </c>
      <c r="I974" s="49">
        <v>1</v>
      </c>
      <c r="J974" s="50">
        <v>24</v>
      </c>
      <c r="K974" s="51">
        <v>1</v>
      </c>
      <c r="L974" s="52" t="s">
        <v>1545</v>
      </c>
      <c r="M974" s="53" t="s">
        <v>13</v>
      </c>
      <c r="N974" s="53" t="s">
        <v>2862</v>
      </c>
      <c r="O974" s="53" t="s">
        <v>2834</v>
      </c>
      <c r="P974" s="47" t="s">
        <v>1543</v>
      </c>
      <c r="Q974" s="47" t="s">
        <v>1546</v>
      </c>
      <c r="R974" s="47" t="s">
        <v>16</v>
      </c>
      <c r="S974" s="47" t="s">
        <v>17</v>
      </c>
      <c r="T974" s="47" t="s">
        <v>18</v>
      </c>
      <c r="U974" s="51">
        <v>2</v>
      </c>
      <c r="V974" s="51">
        <v>0</v>
      </c>
      <c r="W974" s="47" t="s">
        <v>19</v>
      </c>
      <c r="X974" s="47" t="s">
        <v>20</v>
      </c>
      <c r="Y974" s="54">
        <v>39</v>
      </c>
      <c r="Z974" s="55">
        <v>101.4</v>
      </c>
      <c r="AA974" s="45">
        <f t="shared" si="30"/>
        <v>39</v>
      </c>
      <c r="AB974" s="17"/>
      <c r="AC974" s="17"/>
      <c r="AD974" s="33"/>
    </row>
    <row r="975" spans="1:30" ht="150" customHeight="1">
      <c r="A975" s="2">
        <v>14360</v>
      </c>
      <c r="B975" s="2"/>
      <c r="C975" s="35">
        <v>2092434490326</v>
      </c>
      <c r="D975" s="47" t="s">
        <v>1558</v>
      </c>
      <c r="E975" s="47" t="s">
        <v>1559</v>
      </c>
      <c r="F975" s="37">
        <v>1</v>
      </c>
      <c r="G975" s="38">
        <f t="shared" si="31"/>
        <v>1</v>
      </c>
      <c r="H975" s="48">
        <v>0</v>
      </c>
      <c r="I975" s="49">
        <v>1</v>
      </c>
      <c r="J975" s="50">
        <v>23</v>
      </c>
      <c r="K975" s="51">
        <v>0</v>
      </c>
      <c r="L975" s="52" t="s">
        <v>1549</v>
      </c>
      <c r="M975" s="53" t="s">
        <v>1542</v>
      </c>
      <c r="N975" s="53" t="s">
        <v>2862</v>
      </c>
      <c r="O975" s="53" t="s">
        <v>2834</v>
      </c>
      <c r="P975" s="47" t="s">
        <v>1543</v>
      </c>
      <c r="Q975" s="47" t="s">
        <v>453</v>
      </c>
      <c r="R975" s="47" t="s">
        <v>16</v>
      </c>
      <c r="S975" s="47" t="s">
        <v>17</v>
      </c>
      <c r="T975" s="47" t="s">
        <v>18</v>
      </c>
      <c r="U975" s="51">
        <v>2</v>
      </c>
      <c r="V975" s="51">
        <v>0</v>
      </c>
      <c r="W975" s="47" t="s">
        <v>19</v>
      </c>
      <c r="X975" s="47" t="s">
        <v>20</v>
      </c>
      <c r="Y975" s="54">
        <v>39</v>
      </c>
      <c r="Z975" s="55">
        <v>101.4</v>
      </c>
      <c r="AA975" s="45">
        <f t="shared" si="30"/>
        <v>39</v>
      </c>
      <c r="AB975" s="17"/>
      <c r="AC975" s="17"/>
      <c r="AD975" s="33"/>
    </row>
    <row r="976" spans="1:30" ht="150" customHeight="1">
      <c r="A976" s="2">
        <v>14732</v>
      </c>
      <c r="B976" s="2"/>
      <c r="C976" s="35">
        <v>2092434449232</v>
      </c>
      <c r="D976" s="47" t="s">
        <v>1035</v>
      </c>
      <c r="E976" s="47" t="s">
        <v>1036</v>
      </c>
      <c r="F976" s="37">
        <v>11</v>
      </c>
      <c r="G976" s="38">
        <f t="shared" si="31"/>
        <v>11</v>
      </c>
      <c r="H976" s="48">
        <v>0</v>
      </c>
      <c r="I976" s="49">
        <v>11</v>
      </c>
      <c r="J976" s="50">
        <v>24</v>
      </c>
      <c r="K976" s="51">
        <v>1</v>
      </c>
      <c r="L976" s="52" t="s">
        <v>1549</v>
      </c>
      <c r="M976" s="53" t="s">
        <v>1542</v>
      </c>
      <c r="N976" s="53" t="s">
        <v>2862</v>
      </c>
      <c r="O976" s="53" t="s">
        <v>2834</v>
      </c>
      <c r="P976" s="47" t="s">
        <v>1543</v>
      </c>
      <c r="Q976" s="47" t="s">
        <v>453</v>
      </c>
      <c r="R976" s="47" t="s">
        <v>16</v>
      </c>
      <c r="S976" s="47" t="s">
        <v>17</v>
      </c>
      <c r="T976" s="47" t="s">
        <v>18</v>
      </c>
      <c r="U976" s="51">
        <v>2</v>
      </c>
      <c r="V976" s="51">
        <v>0</v>
      </c>
      <c r="W976" s="47" t="s">
        <v>19</v>
      </c>
      <c r="X976" s="47" t="s">
        <v>20</v>
      </c>
      <c r="Y976" s="54">
        <v>39</v>
      </c>
      <c r="Z976" s="55">
        <v>101.4</v>
      </c>
      <c r="AA976" s="45">
        <f t="shared" si="30"/>
        <v>429</v>
      </c>
      <c r="AB976" s="17"/>
      <c r="AC976" s="17"/>
      <c r="AD976" s="33"/>
    </row>
    <row r="977" spans="1:30" ht="150" customHeight="1">
      <c r="A977" s="2">
        <v>14804</v>
      </c>
      <c r="B977" s="2"/>
      <c r="C977" s="35">
        <v>2092434449287</v>
      </c>
      <c r="D977" s="47" t="s">
        <v>975</v>
      </c>
      <c r="E977" s="47" t="s">
        <v>976</v>
      </c>
      <c r="F977" s="37">
        <v>9</v>
      </c>
      <c r="G977" s="38">
        <f t="shared" si="31"/>
        <v>9</v>
      </c>
      <c r="H977" s="48">
        <v>0</v>
      </c>
      <c r="I977" s="49">
        <v>9</v>
      </c>
      <c r="J977" s="50">
        <v>30</v>
      </c>
      <c r="K977" s="51">
        <v>7</v>
      </c>
      <c r="L977" s="52" t="s">
        <v>1549</v>
      </c>
      <c r="M977" s="53" t="s">
        <v>1542</v>
      </c>
      <c r="N977" s="53" t="s">
        <v>2862</v>
      </c>
      <c r="O977" s="53" t="s">
        <v>2834</v>
      </c>
      <c r="P977" s="47" t="s">
        <v>1543</v>
      </c>
      <c r="Q977" s="47" t="s">
        <v>453</v>
      </c>
      <c r="R977" s="47" t="s">
        <v>16</v>
      </c>
      <c r="S977" s="47" t="s">
        <v>17</v>
      </c>
      <c r="T977" s="47" t="s">
        <v>18</v>
      </c>
      <c r="U977" s="51">
        <v>2</v>
      </c>
      <c r="V977" s="51">
        <v>0</v>
      </c>
      <c r="W977" s="47" t="s">
        <v>19</v>
      </c>
      <c r="X977" s="47" t="s">
        <v>20</v>
      </c>
      <c r="Y977" s="54">
        <v>39</v>
      </c>
      <c r="Z977" s="55">
        <v>101.4</v>
      </c>
      <c r="AA977" s="45">
        <f t="shared" si="30"/>
        <v>351</v>
      </c>
      <c r="AB977" s="17"/>
      <c r="AC977" s="17"/>
      <c r="AD977" s="33"/>
    </row>
    <row r="978" spans="1:30" ht="150" customHeight="1">
      <c r="A978" s="2">
        <v>14805</v>
      </c>
      <c r="B978" s="2"/>
      <c r="C978" s="35">
        <v>2092434449294</v>
      </c>
      <c r="D978" s="47" t="s">
        <v>975</v>
      </c>
      <c r="E978" s="47" t="s">
        <v>976</v>
      </c>
      <c r="F978" s="37">
        <v>5</v>
      </c>
      <c r="G978" s="38">
        <f t="shared" si="31"/>
        <v>5</v>
      </c>
      <c r="H978" s="48">
        <v>0</v>
      </c>
      <c r="I978" s="49">
        <v>5</v>
      </c>
      <c r="J978" s="50">
        <v>31</v>
      </c>
      <c r="K978" s="51">
        <v>8</v>
      </c>
      <c r="L978" s="52" t="s">
        <v>1549</v>
      </c>
      <c r="M978" s="53" t="s">
        <v>1542</v>
      </c>
      <c r="N978" s="53" t="s">
        <v>2862</v>
      </c>
      <c r="O978" s="53" t="s">
        <v>2834</v>
      </c>
      <c r="P978" s="47" t="s">
        <v>1543</v>
      </c>
      <c r="Q978" s="47" t="s">
        <v>453</v>
      </c>
      <c r="R978" s="47" t="s">
        <v>16</v>
      </c>
      <c r="S978" s="47" t="s">
        <v>17</v>
      </c>
      <c r="T978" s="47" t="s">
        <v>18</v>
      </c>
      <c r="U978" s="51">
        <v>2</v>
      </c>
      <c r="V978" s="51">
        <v>0</v>
      </c>
      <c r="W978" s="47" t="s">
        <v>19</v>
      </c>
      <c r="X978" s="47" t="s">
        <v>20</v>
      </c>
      <c r="Y978" s="54">
        <v>39</v>
      </c>
      <c r="Z978" s="55">
        <v>101.4</v>
      </c>
      <c r="AA978" s="45">
        <f t="shared" si="30"/>
        <v>195</v>
      </c>
      <c r="AB978" s="17"/>
      <c r="AC978" s="17"/>
      <c r="AD978" s="33"/>
    </row>
    <row r="979" spans="1:30" ht="150" customHeight="1">
      <c r="A979" s="2">
        <v>15878</v>
      </c>
      <c r="B979" s="2"/>
      <c r="C979" s="35">
        <v>2092434449270</v>
      </c>
      <c r="D979" s="47" t="s">
        <v>1554</v>
      </c>
      <c r="E979" s="47" t="s">
        <v>1555</v>
      </c>
      <c r="F979" s="37">
        <v>18</v>
      </c>
      <c r="G979" s="38">
        <f t="shared" si="31"/>
        <v>16</v>
      </c>
      <c r="H979" s="48">
        <v>0</v>
      </c>
      <c r="I979" s="49">
        <v>16</v>
      </c>
      <c r="J979" s="50">
        <v>29</v>
      </c>
      <c r="K979" s="51">
        <v>6</v>
      </c>
      <c r="L979" s="52" t="s">
        <v>1549</v>
      </c>
      <c r="M979" s="53" t="s">
        <v>1542</v>
      </c>
      <c r="N979" s="53" t="s">
        <v>2862</v>
      </c>
      <c r="O979" s="53" t="s">
        <v>2834</v>
      </c>
      <c r="P979" s="47" t="s">
        <v>1543</v>
      </c>
      <c r="Q979" s="47" t="s">
        <v>453</v>
      </c>
      <c r="R979" s="47" t="s">
        <v>16</v>
      </c>
      <c r="S979" s="47" t="s">
        <v>17</v>
      </c>
      <c r="T979" s="47" t="s">
        <v>18</v>
      </c>
      <c r="U979" s="51">
        <v>2</v>
      </c>
      <c r="V979" s="51">
        <v>0</v>
      </c>
      <c r="W979" s="47" t="s">
        <v>19</v>
      </c>
      <c r="X979" s="47" t="s">
        <v>20</v>
      </c>
      <c r="Y979" s="54">
        <v>39</v>
      </c>
      <c r="Z979" s="55">
        <v>101.4</v>
      </c>
      <c r="AA979" s="45">
        <f t="shared" si="30"/>
        <v>624</v>
      </c>
      <c r="AB979" s="17"/>
      <c r="AC979" s="17"/>
      <c r="AD979" s="33"/>
    </row>
    <row r="980" spans="1:30" ht="150" customHeight="1">
      <c r="A980" s="2">
        <v>15882</v>
      </c>
      <c r="B980" s="2"/>
      <c r="C980" s="35">
        <v>2092434449300</v>
      </c>
      <c r="D980" s="47" t="s">
        <v>1552</v>
      </c>
      <c r="E980" s="47" t="s">
        <v>1553</v>
      </c>
      <c r="F980" s="37">
        <v>3</v>
      </c>
      <c r="G980" s="38">
        <f t="shared" si="31"/>
        <v>0</v>
      </c>
      <c r="H980" s="48">
        <v>0</v>
      </c>
      <c r="I980" s="49">
        <v>0</v>
      </c>
      <c r="J980" s="50">
        <v>32</v>
      </c>
      <c r="K980" s="51">
        <v>9</v>
      </c>
      <c r="L980" s="52" t="s">
        <v>1549</v>
      </c>
      <c r="M980" s="53" t="s">
        <v>1542</v>
      </c>
      <c r="N980" s="53" t="s">
        <v>2862</v>
      </c>
      <c r="O980" s="53" t="s">
        <v>2834</v>
      </c>
      <c r="P980" s="47" t="s">
        <v>1543</v>
      </c>
      <c r="Q980" s="47" t="s">
        <v>453</v>
      </c>
      <c r="R980" s="47" t="s">
        <v>16</v>
      </c>
      <c r="S980" s="47" t="s">
        <v>17</v>
      </c>
      <c r="T980" s="47" t="s">
        <v>18</v>
      </c>
      <c r="U980" s="51">
        <v>2</v>
      </c>
      <c r="V980" s="51">
        <v>0</v>
      </c>
      <c r="W980" s="47" t="s">
        <v>19</v>
      </c>
      <c r="X980" s="47" t="s">
        <v>20</v>
      </c>
      <c r="Y980" s="54">
        <v>39</v>
      </c>
      <c r="Z980" s="55">
        <v>101.4</v>
      </c>
      <c r="AA980" s="45">
        <f t="shared" si="30"/>
        <v>0</v>
      </c>
      <c r="AB980" s="17"/>
      <c r="AC980" s="17"/>
      <c r="AD980" s="33"/>
    </row>
    <row r="981" spans="1:30" ht="150" customHeight="1">
      <c r="A981" s="2">
        <v>15885</v>
      </c>
      <c r="B981" s="2"/>
      <c r="C981" s="35">
        <v>2092434449249</v>
      </c>
      <c r="D981" s="47" t="s">
        <v>899</v>
      </c>
      <c r="E981" s="47" t="s">
        <v>900</v>
      </c>
      <c r="F981" s="37">
        <v>2</v>
      </c>
      <c r="G981" s="38">
        <f t="shared" si="31"/>
        <v>2</v>
      </c>
      <c r="H981" s="48">
        <v>0</v>
      </c>
      <c r="I981" s="49">
        <v>2</v>
      </c>
      <c r="J981" s="50">
        <v>25</v>
      </c>
      <c r="K981" s="51">
        <v>2</v>
      </c>
      <c r="L981" s="52" t="s">
        <v>1549</v>
      </c>
      <c r="M981" s="53" t="s">
        <v>1542</v>
      </c>
      <c r="N981" s="53" t="s">
        <v>2862</v>
      </c>
      <c r="O981" s="53" t="s">
        <v>2834</v>
      </c>
      <c r="P981" s="47" t="s">
        <v>1543</v>
      </c>
      <c r="Q981" s="47" t="s">
        <v>453</v>
      </c>
      <c r="R981" s="47" t="s">
        <v>16</v>
      </c>
      <c r="S981" s="47" t="s">
        <v>17</v>
      </c>
      <c r="T981" s="47" t="s">
        <v>18</v>
      </c>
      <c r="U981" s="51">
        <v>2</v>
      </c>
      <c r="V981" s="51">
        <v>0</v>
      </c>
      <c r="W981" s="47" t="s">
        <v>19</v>
      </c>
      <c r="X981" s="47" t="s">
        <v>20</v>
      </c>
      <c r="Y981" s="54">
        <v>39</v>
      </c>
      <c r="Z981" s="55">
        <v>101.4</v>
      </c>
      <c r="AA981" s="45">
        <f t="shared" si="30"/>
        <v>78</v>
      </c>
      <c r="AB981" s="17"/>
      <c r="AC981" s="17"/>
      <c r="AD981" s="33"/>
    </row>
    <row r="982" spans="1:30" ht="150" customHeight="1">
      <c r="A982" s="2">
        <v>16751</v>
      </c>
      <c r="B982" s="2"/>
      <c r="C982" s="35">
        <v>2092434353478</v>
      </c>
      <c r="D982" s="47" t="s">
        <v>1547</v>
      </c>
      <c r="E982" s="47" t="s">
        <v>1548</v>
      </c>
      <c r="F982" s="37">
        <v>33</v>
      </c>
      <c r="G982" s="38">
        <f t="shared" si="31"/>
        <v>30</v>
      </c>
      <c r="H982" s="48">
        <v>1</v>
      </c>
      <c r="I982" s="49">
        <v>29</v>
      </c>
      <c r="J982" s="50">
        <v>27</v>
      </c>
      <c r="K982" s="51">
        <v>4</v>
      </c>
      <c r="L982" s="52" t="s">
        <v>1549</v>
      </c>
      <c r="M982" s="53" t="s">
        <v>1542</v>
      </c>
      <c r="N982" s="53" t="s">
        <v>2862</v>
      </c>
      <c r="O982" s="53" t="s">
        <v>2834</v>
      </c>
      <c r="P982" s="47" t="s">
        <v>1543</v>
      </c>
      <c r="Q982" s="47" t="s">
        <v>453</v>
      </c>
      <c r="R982" s="47" t="s">
        <v>16</v>
      </c>
      <c r="S982" s="47" t="s">
        <v>17</v>
      </c>
      <c r="T982" s="47" t="s">
        <v>18</v>
      </c>
      <c r="U982" s="51">
        <v>2</v>
      </c>
      <c r="V982" s="51">
        <v>0</v>
      </c>
      <c r="W982" s="47" t="s">
        <v>19</v>
      </c>
      <c r="X982" s="47" t="s">
        <v>20</v>
      </c>
      <c r="Y982" s="54">
        <v>39</v>
      </c>
      <c r="Z982" s="55">
        <v>101.4</v>
      </c>
      <c r="AA982" s="45">
        <f t="shared" si="30"/>
        <v>1170</v>
      </c>
      <c r="AB982" s="17"/>
      <c r="AC982" s="17"/>
      <c r="AD982" s="33"/>
    </row>
    <row r="983" spans="1:30" ht="150" customHeight="1">
      <c r="A983" s="2">
        <v>16752</v>
      </c>
      <c r="B983" s="2"/>
      <c r="C983" s="35">
        <v>2092434449263</v>
      </c>
      <c r="D983" s="47" t="s">
        <v>1547</v>
      </c>
      <c r="E983" s="47" t="s">
        <v>1548</v>
      </c>
      <c r="F983" s="37">
        <v>28</v>
      </c>
      <c r="G983" s="38">
        <f t="shared" si="31"/>
        <v>26</v>
      </c>
      <c r="H983" s="48">
        <v>0</v>
      </c>
      <c r="I983" s="49">
        <v>26</v>
      </c>
      <c r="J983" s="50">
        <v>28</v>
      </c>
      <c r="K983" s="51">
        <v>5</v>
      </c>
      <c r="L983" s="52" t="s">
        <v>1549</v>
      </c>
      <c r="M983" s="53" t="s">
        <v>1542</v>
      </c>
      <c r="N983" s="53" t="s">
        <v>2862</v>
      </c>
      <c r="O983" s="53" t="s">
        <v>2834</v>
      </c>
      <c r="P983" s="47" t="s">
        <v>1543</v>
      </c>
      <c r="Q983" s="47" t="s">
        <v>453</v>
      </c>
      <c r="R983" s="47" t="s">
        <v>16</v>
      </c>
      <c r="S983" s="47" t="s">
        <v>17</v>
      </c>
      <c r="T983" s="47" t="s">
        <v>18</v>
      </c>
      <c r="U983" s="51">
        <v>2</v>
      </c>
      <c r="V983" s="51">
        <v>0</v>
      </c>
      <c r="W983" s="47" t="s">
        <v>19</v>
      </c>
      <c r="X983" s="47" t="s">
        <v>20</v>
      </c>
      <c r="Y983" s="54">
        <v>39</v>
      </c>
      <c r="Z983" s="55">
        <v>101.4</v>
      </c>
      <c r="AA983" s="45">
        <f t="shared" si="30"/>
        <v>1014</v>
      </c>
      <c r="AB983" s="17"/>
      <c r="AC983" s="17"/>
      <c r="AD983" s="33"/>
    </row>
    <row r="984" spans="1:30" ht="150" customHeight="1">
      <c r="A984" s="2">
        <v>16753</v>
      </c>
      <c r="B984" s="2"/>
      <c r="C984" s="35">
        <v>2092434449256</v>
      </c>
      <c r="D984" s="47" t="s">
        <v>1547</v>
      </c>
      <c r="E984" s="47" t="s">
        <v>1548</v>
      </c>
      <c r="F984" s="37">
        <v>35</v>
      </c>
      <c r="G984" s="38">
        <f t="shared" si="31"/>
        <v>31</v>
      </c>
      <c r="H984" s="48">
        <v>0</v>
      </c>
      <c r="I984" s="49">
        <v>31</v>
      </c>
      <c r="J984" s="50">
        <v>26</v>
      </c>
      <c r="K984" s="51">
        <v>3</v>
      </c>
      <c r="L984" s="52" t="s">
        <v>1549</v>
      </c>
      <c r="M984" s="53" t="s">
        <v>1542</v>
      </c>
      <c r="N984" s="53" t="s">
        <v>2862</v>
      </c>
      <c r="O984" s="53" t="s">
        <v>2834</v>
      </c>
      <c r="P984" s="47" t="s">
        <v>1543</v>
      </c>
      <c r="Q984" s="47" t="s">
        <v>453</v>
      </c>
      <c r="R984" s="47" t="s">
        <v>16</v>
      </c>
      <c r="S984" s="47" t="s">
        <v>17</v>
      </c>
      <c r="T984" s="47" t="s">
        <v>18</v>
      </c>
      <c r="U984" s="51">
        <v>2</v>
      </c>
      <c r="V984" s="51">
        <v>0</v>
      </c>
      <c r="W984" s="47" t="s">
        <v>19</v>
      </c>
      <c r="X984" s="47" t="s">
        <v>20</v>
      </c>
      <c r="Y984" s="54">
        <v>39</v>
      </c>
      <c r="Z984" s="55">
        <v>101.4</v>
      </c>
      <c r="AA984" s="45">
        <f t="shared" si="30"/>
        <v>1209</v>
      </c>
      <c r="AB984" s="17"/>
      <c r="AC984" s="17"/>
      <c r="AD984" s="33"/>
    </row>
    <row r="985" spans="1:30" ht="150" customHeight="1">
      <c r="A985" s="2">
        <v>12467</v>
      </c>
      <c r="B985" s="2"/>
      <c r="C985" s="35">
        <v>2092434358862</v>
      </c>
      <c r="D985" s="47" t="s">
        <v>165</v>
      </c>
      <c r="E985" s="47" t="s">
        <v>166</v>
      </c>
      <c r="F985" s="37">
        <v>0</v>
      </c>
      <c r="G985" s="38">
        <f t="shared" si="31"/>
        <v>1</v>
      </c>
      <c r="H985" s="48">
        <v>0</v>
      </c>
      <c r="I985" s="49">
        <v>1</v>
      </c>
      <c r="J985" s="50">
        <v>27</v>
      </c>
      <c r="K985" s="51">
        <v>4</v>
      </c>
      <c r="L985" s="52" t="s">
        <v>1563</v>
      </c>
      <c r="M985" s="53" t="s">
        <v>1542</v>
      </c>
      <c r="N985" s="53" t="s">
        <v>2863</v>
      </c>
      <c r="O985" s="53" t="s">
        <v>2833</v>
      </c>
      <c r="P985" s="47" t="s">
        <v>1543</v>
      </c>
      <c r="Q985" s="47" t="s">
        <v>1564</v>
      </c>
      <c r="R985" s="51">
        <v>999</v>
      </c>
      <c r="S985" s="47" t="s">
        <v>17</v>
      </c>
      <c r="T985" s="47" t="s">
        <v>18</v>
      </c>
      <c r="U985" s="51">
        <v>2</v>
      </c>
      <c r="V985" s="51">
        <v>0</v>
      </c>
      <c r="W985" s="47" t="s">
        <v>19</v>
      </c>
      <c r="X985" s="47" t="s">
        <v>20</v>
      </c>
      <c r="Y985" s="54">
        <v>39</v>
      </c>
      <c r="Z985" s="55">
        <v>101.4</v>
      </c>
      <c r="AA985" s="45">
        <f t="shared" si="30"/>
        <v>39</v>
      </c>
      <c r="AB985" s="17"/>
      <c r="AC985" s="17"/>
      <c r="AD985" s="33"/>
    </row>
    <row r="986" spans="1:30" ht="150" customHeight="1">
      <c r="A986" s="2">
        <v>12961</v>
      </c>
      <c r="B986" s="2"/>
      <c r="C986" s="35">
        <v>2092434358855</v>
      </c>
      <c r="D986" s="47" t="s">
        <v>435</v>
      </c>
      <c r="E986" s="47" t="s">
        <v>436</v>
      </c>
      <c r="F986" s="37">
        <v>0</v>
      </c>
      <c r="G986" s="38">
        <f t="shared" si="31"/>
        <v>1</v>
      </c>
      <c r="H986" s="48">
        <v>0</v>
      </c>
      <c r="I986" s="49">
        <v>1</v>
      </c>
      <c r="J986" s="50">
        <v>26</v>
      </c>
      <c r="K986" s="51">
        <v>3</v>
      </c>
      <c r="L986" s="52" t="s">
        <v>1563</v>
      </c>
      <c r="M986" s="53" t="s">
        <v>1542</v>
      </c>
      <c r="N986" s="53" t="s">
        <v>2863</v>
      </c>
      <c r="O986" s="53" t="s">
        <v>2833</v>
      </c>
      <c r="P986" s="47" t="s">
        <v>1543</v>
      </c>
      <c r="Q986" s="47" t="s">
        <v>1564</v>
      </c>
      <c r="R986" s="51">
        <v>999</v>
      </c>
      <c r="S986" s="47" t="s">
        <v>17</v>
      </c>
      <c r="T986" s="47" t="s">
        <v>18</v>
      </c>
      <c r="U986" s="51">
        <v>2</v>
      </c>
      <c r="V986" s="51">
        <v>0</v>
      </c>
      <c r="W986" s="47" t="s">
        <v>19</v>
      </c>
      <c r="X986" s="47" t="s">
        <v>20</v>
      </c>
      <c r="Y986" s="54">
        <v>39</v>
      </c>
      <c r="Z986" s="55">
        <v>101.4</v>
      </c>
      <c r="AA986" s="45">
        <f t="shared" si="30"/>
        <v>39</v>
      </c>
      <c r="AB986" s="17"/>
      <c r="AC986" s="17"/>
      <c r="AD986" s="33"/>
    </row>
    <row r="987" spans="1:30" ht="150" customHeight="1">
      <c r="A987" s="2"/>
      <c r="B987" s="2"/>
      <c r="C987" s="35">
        <v>2092434504047</v>
      </c>
      <c r="D987" s="47"/>
      <c r="E987" s="47"/>
      <c r="F987" s="37"/>
      <c r="G987" s="38">
        <f t="shared" si="31"/>
        <v>1</v>
      </c>
      <c r="H987" s="48">
        <v>0</v>
      </c>
      <c r="I987" s="49">
        <v>1</v>
      </c>
      <c r="J987" s="50">
        <v>32</v>
      </c>
      <c r="K987" s="51"/>
      <c r="L987" s="59" t="s">
        <v>1562</v>
      </c>
      <c r="M987" s="53" t="s">
        <v>1542</v>
      </c>
      <c r="N987" s="53" t="s">
        <v>2863</v>
      </c>
      <c r="O987" s="53" t="s">
        <v>2833</v>
      </c>
      <c r="P987" s="60" t="s">
        <v>1543</v>
      </c>
      <c r="Q987" s="60" t="s">
        <v>79</v>
      </c>
      <c r="R987" s="51"/>
      <c r="S987" s="47"/>
      <c r="T987" s="47"/>
      <c r="U987" s="51"/>
      <c r="V987" s="51"/>
      <c r="W987" s="47"/>
      <c r="X987" s="47"/>
      <c r="Y987" s="54"/>
      <c r="Z987" s="55"/>
      <c r="AA987" s="45">
        <f t="shared" si="30"/>
        <v>0</v>
      </c>
      <c r="AB987" s="17"/>
      <c r="AC987" s="17"/>
      <c r="AD987" s="33"/>
    </row>
    <row r="988" spans="1:30" ht="150" customHeight="1">
      <c r="A988" s="2">
        <v>13122</v>
      </c>
      <c r="B988" s="2"/>
      <c r="C988" s="35">
        <v>2092434060642</v>
      </c>
      <c r="D988" s="47" t="s">
        <v>200</v>
      </c>
      <c r="E988" s="47" t="s">
        <v>201</v>
      </c>
      <c r="F988" s="37">
        <v>0</v>
      </c>
      <c r="G988" s="38">
        <f t="shared" si="31"/>
        <v>1</v>
      </c>
      <c r="H988" s="48">
        <v>0</v>
      </c>
      <c r="I988" s="49">
        <v>1</v>
      </c>
      <c r="J988" s="50">
        <v>28</v>
      </c>
      <c r="K988" s="51">
        <v>5</v>
      </c>
      <c r="L988" s="52" t="s">
        <v>1565</v>
      </c>
      <c r="M988" s="53" t="s">
        <v>1566</v>
      </c>
      <c r="N988" s="53" t="s">
        <v>2863</v>
      </c>
      <c r="O988" s="53" t="s">
        <v>2835</v>
      </c>
      <c r="P988" s="47" t="s">
        <v>1567</v>
      </c>
      <c r="Q988" s="47" t="s">
        <v>444</v>
      </c>
      <c r="R988" s="51">
        <v>1</v>
      </c>
      <c r="S988" s="47" t="s">
        <v>17</v>
      </c>
      <c r="T988" s="47" t="s">
        <v>18</v>
      </c>
      <c r="U988" s="51">
        <v>2</v>
      </c>
      <c r="V988" s="51">
        <v>0</v>
      </c>
      <c r="W988" s="47" t="s">
        <v>19</v>
      </c>
      <c r="X988" s="47" t="s">
        <v>20</v>
      </c>
      <c r="Y988" s="54">
        <v>51</v>
      </c>
      <c r="Z988" s="55">
        <v>132.6</v>
      </c>
      <c r="AA988" s="45">
        <f t="shared" si="30"/>
        <v>51</v>
      </c>
      <c r="AB988" s="17"/>
      <c r="AC988" s="17"/>
      <c r="AD988" s="33"/>
    </row>
    <row r="989" spans="1:30" ht="150" customHeight="1">
      <c r="A989" s="2">
        <v>11182</v>
      </c>
      <c r="B989" s="2"/>
      <c r="C989" s="35">
        <v>2092434095583</v>
      </c>
      <c r="D989" s="47" t="s">
        <v>295</v>
      </c>
      <c r="E989" s="47" t="s">
        <v>296</v>
      </c>
      <c r="F989" s="37">
        <v>0</v>
      </c>
      <c r="G989" s="38">
        <f t="shared" si="31"/>
        <v>1</v>
      </c>
      <c r="H989" s="48">
        <v>0</v>
      </c>
      <c r="I989" s="49">
        <v>1</v>
      </c>
      <c r="J989" s="50">
        <v>26</v>
      </c>
      <c r="K989" s="51">
        <v>3</v>
      </c>
      <c r="L989" s="52" t="s">
        <v>1568</v>
      </c>
      <c r="M989" s="53" t="s">
        <v>1566</v>
      </c>
      <c r="N989" s="53" t="s">
        <v>2863</v>
      </c>
      <c r="O989" s="53" t="s">
        <v>2835</v>
      </c>
      <c r="P989" s="47" t="s">
        <v>1567</v>
      </c>
      <c r="Q989" s="47" t="s">
        <v>444</v>
      </c>
      <c r="R989" s="51">
        <v>29</v>
      </c>
      <c r="S989" s="47" t="s">
        <v>17</v>
      </c>
      <c r="T989" s="47" t="s">
        <v>18</v>
      </c>
      <c r="U989" s="51">
        <v>2</v>
      </c>
      <c r="V989" s="51">
        <v>0</v>
      </c>
      <c r="W989" s="47" t="s">
        <v>19</v>
      </c>
      <c r="X989" s="47" t="s">
        <v>20</v>
      </c>
      <c r="Y989" s="54">
        <v>51</v>
      </c>
      <c r="Z989" s="55">
        <v>132.6</v>
      </c>
      <c r="AA989" s="45">
        <f t="shared" si="30"/>
        <v>51</v>
      </c>
      <c r="AB989" s="17"/>
      <c r="AC989" s="17"/>
      <c r="AD989" s="33"/>
    </row>
    <row r="990" spans="1:30" ht="150" customHeight="1">
      <c r="A990" s="2">
        <v>11183</v>
      </c>
      <c r="B990" s="2"/>
      <c r="C990" s="35">
        <v>2092433912737</v>
      </c>
      <c r="D990" s="47" t="s">
        <v>295</v>
      </c>
      <c r="E990" s="47" t="s">
        <v>296</v>
      </c>
      <c r="F990" s="37">
        <v>0</v>
      </c>
      <c r="G990" s="38">
        <f t="shared" si="31"/>
        <v>1</v>
      </c>
      <c r="H990" s="48">
        <v>1</v>
      </c>
      <c r="I990" s="49">
        <v>0</v>
      </c>
      <c r="J990" s="50">
        <v>27</v>
      </c>
      <c r="K990" s="51">
        <v>4</v>
      </c>
      <c r="L990" s="52" t="s">
        <v>1568</v>
      </c>
      <c r="M990" s="53" t="s">
        <v>1566</v>
      </c>
      <c r="N990" s="53" t="s">
        <v>2863</v>
      </c>
      <c r="O990" s="53" t="s">
        <v>2835</v>
      </c>
      <c r="P990" s="47" t="s">
        <v>1567</v>
      </c>
      <c r="Q990" s="47" t="s">
        <v>444</v>
      </c>
      <c r="R990" s="51">
        <v>29</v>
      </c>
      <c r="S990" s="47" t="s">
        <v>17</v>
      </c>
      <c r="T990" s="47" t="s">
        <v>18</v>
      </c>
      <c r="U990" s="51">
        <v>2</v>
      </c>
      <c r="V990" s="51">
        <v>0</v>
      </c>
      <c r="W990" s="47" t="s">
        <v>19</v>
      </c>
      <c r="X990" s="47" t="s">
        <v>20</v>
      </c>
      <c r="Y990" s="54">
        <v>51</v>
      </c>
      <c r="Z990" s="55">
        <v>132.6</v>
      </c>
      <c r="AA990" s="45">
        <f t="shared" si="30"/>
        <v>51</v>
      </c>
      <c r="AB990" s="17"/>
      <c r="AC990" s="17"/>
      <c r="AD990" s="33"/>
    </row>
    <row r="991" spans="1:30" ht="150" customHeight="1">
      <c r="A991" s="2">
        <v>11670</v>
      </c>
      <c r="B991" s="2"/>
      <c r="C991" s="35">
        <v>2092434095576</v>
      </c>
      <c r="D991" s="47" t="s">
        <v>1474</v>
      </c>
      <c r="E991" s="47" t="s">
        <v>1475</v>
      </c>
      <c r="F991" s="37">
        <v>0</v>
      </c>
      <c r="G991" s="38">
        <f t="shared" si="31"/>
        <v>1</v>
      </c>
      <c r="H991" s="48">
        <v>0</v>
      </c>
      <c r="I991" s="49">
        <v>1</v>
      </c>
      <c r="J991" s="50">
        <v>25</v>
      </c>
      <c r="K991" s="51">
        <v>2</v>
      </c>
      <c r="L991" s="52" t="s">
        <v>1568</v>
      </c>
      <c r="M991" s="53" t="s">
        <v>1566</v>
      </c>
      <c r="N991" s="53" t="s">
        <v>2863</v>
      </c>
      <c r="O991" s="53" t="s">
        <v>2835</v>
      </c>
      <c r="P991" s="47" t="s">
        <v>1567</v>
      </c>
      <c r="Q991" s="47" t="s">
        <v>444</v>
      </c>
      <c r="R991" s="51">
        <v>29</v>
      </c>
      <c r="S991" s="47" t="s">
        <v>17</v>
      </c>
      <c r="T991" s="47" t="s">
        <v>18</v>
      </c>
      <c r="U991" s="51">
        <v>2</v>
      </c>
      <c r="V991" s="51">
        <v>0</v>
      </c>
      <c r="W991" s="47" t="s">
        <v>19</v>
      </c>
      <c r="X991" s="47" t="s">
        <v>20</v>
      </c>
      <c r="Y991" s="54">
        <v>51</v>
      </c>
      <c r="Z991" s="55">
        <v>132.6</v>
      </c>
      <c r="AA991" s="45">
        <f t="shared" si="30"/>
        <v>51</v>
      </c>
      <c r="AB991" s="17"/>
      <c r="AC991" s="17"/>
      <c r="AD991" s="33"/>
    </row>
    <row r="992" spans="1:30" ht="150" customHeight="1">
      <c r="A992" s="2">
        <v>11671</v>
      </c>
      <c r="B992" s="2"/>
      <c r="C992" s="35">
        <v>2092434095606</v>
      </c>
      <c r="D992" s="47" t="s">
        <v>1474</v>
      </c>
      <c r="E992" s="47" t="s">
        <v>1475</v>
      </c>
      <c r="F992" s="37">
        <v>0</v>
      </c>
      <c r="G992" s="38">
        <f t="shared" si="31"/>
        <v>2</v>
      </c>
      <c r="H992" s="48">
        <v>0</v>
      </c>
      <c r="I992" s="49">
        <v>2</v>
      </c>
      <c r="J992" s="50">
        <v>29</v>
      </c>
      <c r="K992" s="51">
        <v>6</v>
      </c>
      <c r="L992" s="52" t="s">
        <v>1568</v>
      </c>
      <c r="M992" s="53" t="s">
        <v>1566</v>
      </c>
      <c r="N992" s="53" t="s">
        <v>2863</v>
      </c>
      <c r="O992" s="53" t="s">
        <v>2835</v>
      </c>
      <c r="P992" s="47" t="s">
        <v>1567</v>
      </c>
      <c r="Q992" s="47" t="s">
        <v>444</v>
      </c>
      <c r="R992" s="51">
        <v>29</v>
      </c>
      <c r="S992" s="47" t="s">
        <v>17</v>
      </c>
      <c r="T992" s="47" t="s">
        <v>18</v>
      </c>
      <c r="U992" s="51">
        <v>2</v>
      </c>
      <c r="V992" s="51">
        <v>0</v>
      </c>
      <c r="W992" s="47" t="s">
        <v>19</v>
      </c>
      <c r="X992" s="47" t="s">
        <v>20</v>
      </c>
      <c r="Y992" s="54">
        <v>51</v>
      </c>
      <c r="Z992" s="55">
        <v>132.6</v>
      </c>
      <c r="AA992" s="45">
        <f t="shared" si="30"/>
        <v>102</v>
      </c>
      <c r="AB992" s="17"/>
      <c r="AC992" s="17"/>
      <c r="AD992" s="33"/>
    </row>
    <row r="993" spans="1:30" ht="150" customHeight="1">
      <c r="A993" s="2">
        <v>11672</v>
      </c>
      <c r="B993" s="2"/>
      <c r="C993" s="35">
        <v>2092434095590</v>
      </c>
      <c r="D993" s="47" t="s">
        <v>1474</v>
      </c>
      <c r="E993" s="47" t="s">
        <v>1475</v>
      </c>
      <c r="F993" s="37">
        <v>0</v>
      </c>
      <c r="G993" s="38">
        <f t="shared" si="31"/>
        <v>2</v>
      </c>
      <c r="H993" s="48">
        <v>0</v>
      </c>
      <c r="I993" s="49">
        <v>2</v>
      </c>
      <c r="J993" s="50">
        <v>28</v>
      </c>
      <c r="K993" s="51">
        <v>5</v>
      </c>
      <c r="L993" s="52" t="s">
        <v>1568</v>
      </c>
      <c r="M993" s="53" t="s">
        <v>1566</v>
      </c>
      <c r="N993" s="53" t="s">
        <v>2863</v>
      </c>
      <c r="O993" s="53" t="s">
        <v>2835</v>
      </c>
      <c r="P993" s="47" t="s">
        <v>1567</v>
      </c>
      <c r="Q993" s="47" t="s">
        <v>444</v>
      </c>
      <c r="R993" s="51">
        <v>29</v>
      </c>
      <c r="S993" s="47" t="s">
        <v>17</v>
      </c>
      <c r="T993" s="47" t="s">
        <v>18</v>
      </c>
      <c r="U993" s="51">
        <v>2</v>
      </c>
      <c r="V993" s="51">
        <v>0</v>
      </c>
      <c r="W993" s="47" t="s">
        <v>19</v>
      </c>
      <c r="X993" s="47" t="s">
        <v>20</v>
      </c>
      <c r="Y993" s="54">
        <v>51</v>
      </c>
      <c r="Z993" s="55">
        <v>132.6</v>
      </c>
      <c r="AA993" s="45">
        <f t="shared" si="30"/>
        <v>102</v>
      </c>
      <c r="AB993" s="17"/>
      <c r="AC993" s="17"/>
      <c r="AD993" s="33"/>
    </row>
    <row r="994" spans="1:30" ht="150" customHeight="1">
      <c r="A994" s="2">
        <v>10033</v>
      </c>
      <c r="B994" s="2"/>
      <c r="C994" s="35">
        <v>2092434095682</v>
      </c>
      <c r="D994" s="47" t="s">
        <v>962</v>
      </c>
      <c r="E994" s="47" t="s">
        <v>963</v>
      </c>
      <c r="F994" s="37">
        <v>0</v>
      </c>
      <c r="G994" s="38">
        <f t="shared" si="31"/>
        <v>1</v>
      </c>
      <c r="H994" s="48">
        <v>0</v>
      </c>
      <c r="I994" s="49">
        <v>1</v>
      </c>
      <c r="J994" s="50">
        <v>28</v>
      </c>
      <c r="K994" s="51">
        <v>5</v>
      </c>
      <c r="L994" s="52" t="s">
        <v>1569</v>
      </c>
      <c r="M994" s="53" t="s">
        <v>1566</v>
      </c>
      <c r="N994" s="53" t="s">
        <v>2863</v>
      </c>
      <c r="O994" s="53" t="s">
        <v>2835</v>
      </c>
      <c r="P994" s="47" t="s">
        <v>1567</v>
      </c>
      <c r="Q994" s="47" t="s">
        <v>444</v>
      </c>
      <c r="R994" s="51">
        <v>255</v>
      </c>
      <c r="S994" s="47" t="s">
        <v>17</v>
      </c>
      <c r="T994" s="47" t="s">
        <v>18</v>
      </c>
      <c r="U994" s="51">
        <v>2</v>
      </c>
      <c r="V994" s="51">
        <v>0</v>
      </c>
      <c r="W994" s="47" t="s">
        <v>19</v>
      </c>
      <c r="X994" s="47" t="s">
        <v>20</v>
      </c>
      <c r="Y994" s="54">
        <v>51</v>
      </c>
      <c r="Z994" s="55">
        <v>132.6</v>
      </c>
      <c r="AA994" s="45">
        <f t="shared" si="30"/>
        <v>51</v>
      </c>
      <c r="AB994" s="17"/>
      <c r="AC994" s="17"/>
      <c r="AD994" s="33"/>
    </row>
    <row r="995" spans="1:30" ht="150" customHeight="1">
      <c r="A995" s="2">
        <v>10219</v>
      </c>
      <c r="B995" s="2"/>
      <c r="C995" s="35">
        <v>2092434095866</v>
      </c>
      <c r="D995" s="47" t="s">
        <v>581</v>
      </c>
      <c r="E995" s="47" t="s">
        <v>582</v>
      </c>
      <c r="F995" s="37">
        <v>0</v>
      </c>
      <c r="G995" s="38">
        <f t="shared" si="31"/>
        <v>1</v>
      </c>
      <c r="H995" s="48">
        <v>1</v>
      </c>
      <c r="I995" s="49">
        <v>0</v>
      </c>
      <c r="J995" s="50">
        <v>28</v>
      </c>
      <c r="K995" s="51">
        <v>5</v>
      </c>
      <c r="L995" s="52" t="s">
        <v>1570</v>
      </c>
      <c r="M995" s="53" t="s">
        <v>1566</v>
      </c>
      <c r="N995" s="53" t="s">
        <v>2863</v>
      </c>
      <c r="O995" s="53" t="s">
        <v>2835</v>
      </c>
      <c r="P995" s="47" t="s">
        <v>1567</v>
      </c>
      <c r="Q995" s="47" t="s">
        <v>444</v>
      </c>
      <c r="R995" s="51">
        <v>999</v>
      </c>
      <c r="S995" s="47" t="s">
        <v>17</v>
      </c>
      <c r="T995" s="47" t="s">
        <v>18</v>
      </c>
      <c r="U995" s="51">
        <v>2</v>
      </c>
      <c r="V995" s="51">
        <v>0</v>
      </c>
      <c r="W995" s="47" t="s">
        <v>19</v>
      </c>
      <c r="X995" s="47" t="s">
        <v>20</v>
      </c>
      <c r="Y995" s="54">
        <v>51</v>
      </c>
      <c r="Z995" s="55">
        <v>132.6</v>
      </c>
      <c r="AA995" s="45">
        <f t="shared" si="30"/>
        <v>51</v>
      </c>
      <c r="AB995" s="17"/>
      <c r="AC995" s="17"/>
      <c r="AD995" s="33"/>
    </row>
    <row r="996" spans="1:30" ht="150" customHeight="1">
      <c r="A996" s="2">
        <v>11748</v>
      </c>
      <c r="B996" s="2"/>
      <c r="C996" s="35">
        <v>2092434095835</v>
      </c>
      <c r="D996" s="47" t="s">
        <v>1571</v>
      </c>
      <c r="E996" s="47" t="s">
        <v>1572</v>
      </c>
      <c r="F996" s="37">
        <v>0</v>
      </c>
      <c r="G996" s="38">
        <f t="shared" si="31"/>
        <v>1</v>
      </c>
      <c r="H996" s="48">
        <v>0</v>
      </c>
      <c r="I996" s="49">
        <v>1</v>
      </c>
      <c r="J996" s="50">
        <v>25</v>
      </c>
      <c r="K996" s="51">
        <v>2</v>
      </c>
      <c r="L996" s="52" t="s">
        <v>1570</v>
      </c>
      <c r="M996" s="53" t="s">
        <v>1566</v>
      </c>
      <c r="N996" s="53" t="s">
        <v>2863</v>
      </c>
      <c r="O996" s="53" t="s">
        <v>2835</v>
      </c>
      <c r="P996" s="47" t="s">
        <v>1567</v>
      </c>
      <c r="Q996" s="47" t="s">
        <v>444</v>
      </c>
      <c r="R996" s="51">
        <v>999</v>
      </c>
      <c r="S996" s="47" t="s">
        <v>17</v>
      </c>
      <c r="T996" s="47" t="s">
        <v>18</v>
      </c>
      <c r="U996" s="51">
        <v>2</v>
      </c>
      <c r="V996" s="51">
        <v>0</v>
      </c>
      <c r="W996" s="47" t="s">
        <v>19</v>
      </c>
      <c r="X996" s="47" t="s">
        <v>20</v>
      </c>
      <c r="Y996" s="54">
        <v>51</v>
      </c>
      <c r="Z996" s="55">
        <v>132.6</v>
      </c>
      <c r="AA996" s="45">
        <f t="shared" si="30"/>
        <v>51</v>
      </c>
      <c r="AB996" s="17"/>
      <c r="AC996" s="17"/>
      <c r="AD996" s="33"/>
    </row>
    <row r="997" spans="1:30" ht="150" customHeight="1">
      <c r="A997" s="2">
        <v>11749</v>
      </c>
      <c r="B997" s="2"/>
      <c r="C997" s="35">
        <v>2092434095897</v>
      </c>
      <c r="D997" s="47" t="s">
        <v>1571</v>
      </c>
      <c r="E997" s="47" t="s">
        <v>1572</v>
      </c>
      <c r="F997" s="37">
        <v>0</v>
      </c>
      <c r="G997" s="38">
        <f t="shared" si="31"/>
        <v>1</v>
      </c>
      <c r="H997" s="48">
        <v>0</v>
      </c>
      <c r="I997" s="49">
        <v>1</v>
      </c>
      <c r="J997" s="50">
        <v>31</v>
      </c>
      <c r="K997" s="51">
        <v>8</v>
      </c>
      <c r="L997" s="52" t="s">
        <v>1570</v>
      </c>
      <c r="M997" s="53" t="s">
        <v>1566</v>
      </c>
      <c r="N997" s="53" t="s">
        <v>2863</v>
      </c>
      <c r="O997" s="53" t="s">
        <v>2835</v>
      </c>
      <c r="P997" s="47" t="s">
        <v>1567</v>
      </c>
      <c r="Q997" s="47" t="s">
        <v>444</v>
      </c>
      <c r="R997" s="51">
        <v>999</v>
      </c>
      <c r="S997" s="47" t="s">
        <v>17</v>
      </c>
      <c r="T997" s="47" t="s">
        <v>18</v>
      </c>
      <c r="U997" s="51">
        <v>2</v>
      </c>
      <c r="V997" s="51">
        <v>0</v>
      </c>
      <c r="W997" s="47" t="s">
        <v>19</v>
      </c>
      <c r="X997" s="47" t="s">
        <v>20</v>
      </c>
      <c r="Y997" s="54">
        <v>51</v>
      </c>
      <c r="Z997" s="55">
        <v>132.6</v>
      </c>
      <c r="AA997" s="45">
        <f t="shared" si="30"/>
        <v>51</v>
      </c>
      <c r="AB997" s="17"/>
      <c r="AC997" s="17"/>
      <c r="AD997" s="33"/>
    </row>
    <row r="998" spans="1:30" ht="150" customHeight="1">
      <c r="A998" s="2">
        <v>11867</v>
      </c>
      <c r="B998" s="2"/>
      <c r="C998" s="35">
        <v>2092434095842</v>
      </c>
      <c r="D998" s="47" t="s">
        <v>1483</v>
      </c>
      <c r="E998" s="47" t="s">
        <v>1484</v>
      </c>
      <c r="F998" s="37">
        <v>0</v>
      </c>
      <c r="G998" s="38">
        <f t="shared" si="31"/>
        <v>3</v>
      </c>
      <c r="H998" s="48">
        <v>0</v>
      </c>
      <c r="I998" s="49">
        <v>3</v>
      </c>
      <c r="J998" s="50">
        <v>26</v>
      </c>
      <c r="K998" s="51">
        <v>3</v>
      </c>
      <c r="L998" s="52" t="s">
        <v>1570</v>
      </c>
      <c r="M998" s="53" t="s">
        <v>1566</v>
      </c>
      <c r="N998" s="53" t="s">
        <v>2863</v>
      </c>
      <c r="O998" s="53" t="s">
        <v>2835</v>
      </c>
      <c r="P998" s="47" t="s">
        <v>1567</v>
      </c>
      <c r="Q998" s="47" t="s">
        <v>444</v>
      </c>
      <c r="R998" s="51">
        <v>999</v>
      </c>
      <c r="S998" s="47" t="s">
        <v>17</v>
      </c>
      <c r="T998" s="47" t="s">
        <v>18</v>
      </c>
      <c r="U998" s="51">
        <v>2</v>
      </c>
      <c r="V998" s="51">
        <v>0</v>
      </c>
      <c r="W998" s="47" t="s">
        <v>19</v>
      </c>
      <c r="X998" s="47" t="s">
        <v>20</v>
      </c>
      <c r="Y998" s="54">
        <v>51</v>
      </c>
      <c r="Z998" s="55">
        <v>132.6</v>
      </c>
      <c r="AA998" s="45">
        <f t="shared" si="30"/>
        <v>153</v>
      </c>
      <c r="AB998" s="17"/>
      <c r="AC998" s="17"/>
      <c r="AD998" s="33"/>
    </row>
    <row r="999" spans="1:30" ht="150" customHeight="1">
      <c r="A999" s="2">
        <v>11868</v>
      </c>
      <c r="B999" s="2"/>
      <c r="C999" s="35">
        <v>2092434095873</v>
      </c>
      <c r="D999" s="47" t="s">
        <v>1483</v>
      </c>
      <c r="E999" s="47" t="s">
        <v>1484</v>
      </c>
      <c r="F999" s="37">
        <v>0</v>
      </c>
      <c r="G999" s="38">
        <f t="shared" si="31"/>
        <v>3</v>
      </c>
      <c r="H999" s="48">
        <v>0</v>
      </c>
      <c r="I999" s="49">
        <v>3</v>
      </c>
      <c r="J999" s="50">
        <v>29</v>
      </c>
      <c r="K999" s="51">
        <v>6</v>
      </c>
      <c r="L999" s="52" t="s">
        <v>1570</v>
      </c>
      <c r="M999" s="53" t="s">
        <v>1566</v>
      </c>
      <c r="N999" s="53" t="s">
        <v>2863</v>
      </c>
      <c r="O999" s="53" t="s">
        <v>2835</v>
      </c>
      <c r="P999" s="47" t="s">
        <v>1567</v>
      </c>
      <c r="Q999" s="47" t="s">
        <v>444</v>
      </c>
      <c r="R999" s="51">
        <v>999</v>
      </c>
      <c r="S999" s="47" t="s">
        <v>17</v>
      </c>
      <c r="T999" s="47" t="s">
        <v>18</v>
      </c>
      <c r="U999" s="51">
        <v>2</v>
      </c>
      <c r="V999" s="51">
        <v>0</v>
      </c>
      <c r="W999" s="47" t="s">
        <v>19</v>
      </c>
      <c r="X999" s="47" t="s">
        <v>20</v>
      </c>
      <c r="Y999" s="54">
        <v>51</v>
      </c>
      <c r="Z999" s="55">
        <v>132.6</v>
      </c>
      <c r="AA999" s="45">
        <f t="shared" si="30"/>
        <v>153</v>
      </c>
      <c r="AB999" s="17"/>
      <c r="AC999" s="17"/>
      <c r="AD999" s="33"/>
    </row>
    <row r="1000" spans="1:30" ht="150" customHeight="1">
      <c r="A1000" s="2">
        <v>16671</v>
      </c>
      <c r="B1000" s="2"/>
      <c r="C1000" s="35">
        <v>2092433989890</v>
      </c>
      <c r="D1000" s="47" t="s">
        <v>1579</v>
      </c>
      <c r="E1000" s="47" t="s">
        <v>1580</v>
      </c>
      <c r="F1000" s="37">
        <v>6</v>
      </c>
      <c r="G1000" s="38">
        <f t="shared" si="31"/>
        <v>6</v>
      </c>
      <c r="H1000" s="48">
        <v>0</v>
      </c>
      <c r="I1000" s="49">
        <v>6</v>
      </c>
      <c r="J1000" s="50">
        <v>30</v>
      </c>
      <c r="K1000" s="51">
        <v>7</v>
      </c>
      <c r="L1000" s="52" t="s">
        <v>1575</v>
      </c>
      <c r="M1000" s="53" t="s">
        <v>1566</v>
      </c>
      <c r="N1000" s="53" t="s">
        <v>2862</v>
      </c>
      <c r="O1000" s="53" t="s">
        <v>2834</v>
      </c>
      <c r="P1000" s="47" t="s">
        <v>1567</v>
      </c>
      <c r="Q1000" s="47" t="s">
        <v>1576</v>
      </c>
      <c r="R1000" s="47" t="s">
        <v>16</v>
      </c>
      <c r="S1000" s="47" t="s">
        <v>17</v>
      </c>
      <c r="T1000" s="47" t="s">
        <v>18</v>
      </c>
      <c r="U1000" s="51">
        <v>2</v>
      </c>
      <c r="V1000" s="51">
        <v>0</v>
      </c>
      <c r="W1000" s="47" t="s">
        <v>19</v>
      </c>
      <c r="X1000" s="47" t="s">
        <v>20</v>
      </c>
      <c r="Y1000" s="54">
        <v>36</v>
      </c>
      <c r="Z1000" s="55">
        <v>93.600000000000009</v>
      </c>
      <c r="AA1000" s="45">
        <f t="shared" si="30"/>
        <v>216</v>
      </c>
      <c r="AB1000" s="17"/>
      <c r="AC1000" s="17"/>
      <c r="AD1000" s="33"/>
    </row>
    <row r="1001" spans="1:30" ht="150" customHeight="1">
      <c r="A1001" s="2">
        <v>16672</v>
      </c>
      <c r="B1001" s="2"/>
      <c r="C1001" s="35">
        <v>2092433989883</v>
      </c>
      <c r="D1001" s="47" t="s">
        <v>1579</v>
      </c>
      <c r="E1001" s="47" t="s">
        <v>1580</v>
      </c>
      <c r="F1001" s="37">
        <v>10</v>
      </c>
      <c r="G1001" s="38">
        <f t="shared" si="31"/>
        <v>8</v>
      </c>
      <c r="H1001" s="48">
        <v>0</v>
      </c>
      <c r="I1001" s="49">
        <v>8</v>
      </c>
      <c r="J1001" s="50">
        <v>29</v>
      </c>
      <c r="K1001" s="51">
        <v>6</v>
      </c>
      <c r="L1001" s="52" t="s">
        <v>1575</v>
      </c>
      <c r="M1001" s="53" t="s">
        <v>1566</v>
      </c>
      <c r="N1001" s="53" t="s">
        <v>2862</v>
      </c>
      <c r="O1001" s="53" t="s">
        <v>2834</v>
      </c>
      <c r="P1001" s="47" t="s">
        <v>1567</v>
      </c>
      <c r="Q1001" s="47" t="s">
        <v>1576</v>
      </c>
      <c r="R1001" s="47" t="s">
        <v>16</v>
      </c>
      <c r="S1001" s="47" t="s">
        <v>17</v>
      </c>
      <c r="T1001" s="47" t="s">
        <v>18</v>
      </c>
      <c r="U1001" s="51">
        <v>2</v>
      </c>
      <c r="V1001" s="51">
        <v>0</v>
      </c>
      <c r="W1001" s="47" t="s">
        <v>19</v>
      </c>
      <c r="X1001" s="47" t="s">
        <v>20</v>
      </c>
      <c r="Y1001" s="54">
        <v>36</v>
      </c>
      <c r="Z1001" s="55">
        <v>93.600000000000009</v>
      </c>
      <c r="AA1001" s="45">
        <f t="shared" si="30"/>
        <v>288</v>
      </c>
      <c r="AB1001" s="17"/>
      <c r="AC1001" s="17"/>
      <c r="AD1001" s="33"/>
    </row>
    <row r="1002" spans="1:30" ht="150" customHeight="1">
      <c r="A1002" s="2">
        <v>16701</v>
      </c>
      <c r="B1002" s="2"/>
      <c r="C1002" s="35">
        <v>2092433989852</v>
      </c>
      <c r="D1002" s="47" t="s">
        <v>1577</v>
      </c>
      <c r="E1002" s="47" t="s">
        <v>1578</v>
      </c>
      <c r="F1002" s="37">
        <v>12</v>
      </c>
      <c r="G1002" s="38">
        <f t="shared" si="31"/>
        <v>12</v>
      </c>
      <c r="H1002" s="48">
        <v>0</v>
      </c>
      <c r="I1002" s="49">
        <v>12</v>
      </c>
      <c r="J1002" s="50">
        <v>25</v>
      </c>
      <c r="K1002" s="51">
        <v>2</v>
      </c>
      <c r="L1002" s="52" t="s">
        <v>1575</v>
      </c>
      <c r="M1002" s="53" t="s">
        <v>1566</v>
      </c>
      <c r="N1002" s="53" t="s">
        <v>2862</v>
      </c>
      <c r="O1002" s="53" t="s">
        <v>2834</v>
      </c>
      <c r="P1002" s="47" t="s">
        <v>1567</v>
      </c>
      <c r="Q1002" s="47" t="s">
        <v>1576</v>
      </c>
      <c r="R1002" s="47" t="s">
        <v>16</v>
      </c>
      <c r="S1002" s="47" t="s">
        <v>17</v>
      </c>
      <c r="T1002" s="47" t="s">
        <v>18</v>
      </c>
      <c r="U1002" s="51">
        <v>2</v>
      </c>
      <c r="V1002" s="51">
        <v>0</v>
      </c>
      <c r="W1002" s="47" t="s">
        <v>19</v>
      </c>
      <c r="X1002" s="47" t="s">
        <v>20</v>
      </c>
      <c r="Y1002" s="54">
        <v>36</v>
      </c>
      <c r="Z1002" s="55">
        <v>93.600000000000009</v>
      </c>
      <c r="AA1002" s="45">
        <f t="shared" si="30"/>
        <v>432</v>
      </c>
      <c r="AB1002" s="17"/>
      <c r="AC1002" s="17"/>
      <c r="AD1002" s="33"/>
    </row>
    <row r="1003" spans="1:30" ht="150" customHeight="1">
      <c r="A1003" s="2">
        <v>16702</v>
      </c>
      <c r="B1003" s="2"/>
      <c r="C1003" s="35">
        <v>2092433989876</v>
      </c>
      <c r="D1003" s="47" t="s">
        <v>1577</v>
      </c>
      <c r="E1003" s="47" t="s">
        <v>1578</v>
      </c>
      <c r="F1003" s="37">
        <v>19</v>
      </c>
      <c r="G1003" s="38">
        <f t="shared" si="31"/>
        <v>16</v>
      </c>
      <c r="H1003" s="48">
        <v>0</v>
      </c>
      <c r="I1003" s="49">
        <v>16</v>
      </c>
      <c r="J1003" s="50">
        <v>28</v>
      </c>
      <c r="K1003" s="51">
        <v>5</v>
      </c>
      <c r="L1003" s="52" t="s">
        <v>1575</v>
      </c>
      <c r="M1003" s="53" t="s">
        <v>1566</v>
      </c>
      <c r="N1003" s="53" t="s">
        <v>2862</v>
      </c>
      <c r="O1003" s="53" t="s">
        <v>2834</v>
      </c>
      <c r="P1003" s="47" t="s">
        <v>1567</v>
      </c>
      <c r="Q1003" s="47" t="s">
        <v>1576</v>
      </c>
      <c r="R1003" s="47" t="s">
        <v>16</v>
      </c>
      <c r="S1003" s="47" t="s">
        <v>17</v>
      </c>
      <c r="T1003" s="47" t="s">
        <v>18</v>
      </c>
      <c r="U1003" s="51">
        <v>2</v>
      </c>
      <c r="V1003" s="51">
        <v>0</v>
      </c>
      <c r="W1003" s="47" t="s">
        <v>19</v>
      </c>
      <c r="X1003" s="47" t="s">
        <v>20</v>
      </c>
      <c r="Y1003" s="54">
        <v>36</v>
      </c>
      <c r="Z1003" s="55">
        <v>93.600000000000009</v>
      </c>
      <c r="AA1003" s="45">
        <f t="shared" si="30"/>
        <v>576</v>
      </c>
      <c r="AB1003" s="17"/>
      <c r="AC1003" s="17"/>
      <c r="AD1003" s="33"/>
    </row>
    <row r="1004" spans="1:30" ht="150" customHeight="1">
      <c r="A1004" s="2">
        <v>16704</v>
      </c>
      <c r="B1004" s="2"/>
      <c r="C1004" s="35">
        <v>2092433902936</v>
      </c>
      <c r="D1004" s="47" t="s">
        <v>1573</v>
      </c>
      <c r="E1004" s="47" t="s">
        <v>1574</v>
      </c>
      <c r="F1004" s="37">
        <v>15</v>
      </c>
      <c r="G1004" s="38">
        <f t="shared" si="31"/>
        <v>15</v>
      </c>
      <c r="H1004" s="48">
        <v>1</v>
      </c>
      <c r="I1004" s="49">
        <v>14</v>
      </c>
      <c r="J1004" s="50">
        <v>27</v>
      </c>
      <c r="K1004" s="51">
        <v>4</v>
      </c>
      <c r="L1004" s="52" t="s">
        <v>1575</v>
      </c>
      <c r="M1004" s="53" t="s">
        <v>1566</v>
      </c>
      <c r="N1004" s="53" t="s">
        <v>2862</v>
      </c>
      <c r="O1004" s="53" t="s">
        <v>2834</v>
      </c>
      <c r="P1004" s="47" t="s">
        <v>1567</v>
      </c>
      <c r="Q1004" s="47" t="s">
        <v>1576</v>
      </c>
      <c r="R1004" s="47" t="s">
        <v>16</v>
      </c>
      <c r="S1004" s="47" t="s">
        <v>17</v>
      </c>
      <c r="T1004" s="47" t="s">
        <v>18</v>
      </c>
      <c r="U1004" s="51">
        <v>2</v>
      </c>
      <c r="V1004" s="51">
        <v>0</v>
      </c>
      <c r="W1004" s="47" t="s">
        <v>19</v>
      </c>
      <c r="X1004" s="47" t="s">
        <v>20</v>
      </c>
      <c r="Y1004" s="54">
        <v>36</v>
      </c>
      <c r="Z1004" s="55">
        <v>93.600000000000009</v>
      </c>
      <c r="AA1004" s="45">
        <f t="shared" si="30"/>
        <v>540</v>
      </c>
      <c r="AB1004" s="17"/>
      <c r="AC1004" s="17"/>
      <c r="AD1004" s="33"/>
    </row>
    <row r="1005" spans="1:30" ht="150" customHeight="1">
      <c r="A1005" s="2">
        <v>16705</v>
      </c>
      <c r="B1005" s="2"/>
      <c r="C1005" s="35">
        <v>2092433989869</v>
      </c>
      <c r="D1005" s="47" t="s">
        <v>1573</v>
      </c>
      <c r="E1005" s="47" t="s">
        <v>1574</v>
      </c>
      <c r="F1005" s="37">
        <v>23</v>
      </c>
      <c r="G1005" s="38">
        <f t="shared" si="31"/>
        <v>21</v>
      </c>
      <c r="H1005" s="48">
        <v>0</v>
      </c>
      <c r="I1005" s="49">
        <v>21</v>
      </c>
      <c r="J1005" s="50">
        <v>26</v>
      </c>
      <c r="K1005" s="51">
        <v>3</v>
      </c>
      <c r="L1005" s="52" t="s">
        <v>1575</v>
      </c>
      <c r="M1005" s="53" t="s">
        <v>1566</v>
      </c>
      <c r="N1005" s="53" t="s">
        <v>2862</v>
      </c>
      <c r="O1005" s="53" t="s">
        <v>2834</v>
      </c>
      <c r="P1005" s="47" t="s">
        <v>1567</v>
      </c>
      <c r="Q1005" s="47" t="s">
        <v>1576</v>
      </c>
      <c r="R1005" s="47" t="s">
        <v>16</v>
      </c>
      <c r="S1005" s="47" t="s">
        <v>17</v>
      </c>
      <c r="T1005" s="47" t="s">
        <v>18</v>
      </c>
      <c r="U1005" s="51">
        <v>2</v>
      </c>
      <c r="V1005" s="51">
        <v>0</v>
      </c>
      <c r="W1005" s="47" t="s">
        <v>19</v>
      </c>
      <c r="X1005" s="47" t="s">
        <v>20</v>
      </c>
      <c r="Y1005" s="54">
        <v>36</v>
      </c>
      <c r="Z1005" s="55">
        <v>93.600000000000009</v>
      </c>
      <c r="AA1005" s="45">
        <f t="shared" si="30"/>
        <v>756</v>
      </c>
      <c r="AB1005" s="17"/>
      <c r="AC1005" s="17"/>
      <c r="AD1005" s="33"/>
    </row>
    <row r="1006" spans="1:30" ht="150" customHeight="1">
      <c r="A1006" s="2">
        <v>13728</v>
      </c>
      <c r="B1006" s="2"/>
      <c r="C1006" s="35">
        <v>2092434000440</v>
      </c>
      <c r="D1006" s="47" t="s">
        <v>1588</v>
      </c>
      <c r="E1006" s="47" t="s">
        <v>1589</v>
      </c>
      <c r="F1006" s="37">
        <v>8</v>
      </c>
      <c r="G1006" s="38">
        <f t="shared" si="31"/>
        <v>7</v>
      </c>
      <c r="H1006" s="48">
        <v>0</v>
      </c>
      <c r="I1006" s="49">
        <v>7</v>
      </c>
      <c r="J1006" s="50">
        <v>26</v>
      </c>
      <c r="K1006" s="51">
        <v>3</v>
      </c>
      <c r="L1006" s="52" t="s">
        <v>1585</v>
      </c>
      <c r="M1006" s="53" t="s">
        <v>1566</v>
      </c>
      <c r="N1006" s="53" t="s">
        <v>2862</v>
      </c>
      <c r="O1006" s="53" t="s">
        <v>2834</v>
      </c>
      <c r="P1006" s="47" t="s">
        <v>1567</v>
      </c>
      <c r="Q1006" s="47" t="s">
        <v>27</v>
      </c>
      <c r="R1006" s="47" t="s">
        <v>16</v>
      </c>
      <c r="S1006" s="47" t="s">
        <v>17</v>
      </c>
      <c r="T1006" s="47" t="s">
        <v>18</v>
      </c>
      <c r="U1006" s="51">
        <v>2</v>
      </c>
      <c r="V1006" s="51">
        <v>0</v>
      </c>
      <c r="W1006" s="47" t="s">
        <v>19</v>
      </c>
      <c r="X1006" s="47" t="s">
        <v>20</v>
      </c>
      <c r="Y1006" s="54">
        <v>51</v>
      </c>
      <c r="Z1006" s="55">
        <v>132.6</v>
      </c>
      <c r="AA1006" s="45">
        <f t="shared" si="30"/>
        <v>357</v>
      </c>
      <c r="AB1006" s="17"/>
      <c r="AC1006" s="17"/>
      <c r="AD1006" s="33"/>
    </row>
    <row r="1007" spans="1:30" ht="150" customHeight="1">
      <c r="A1007" s="2">
        <v>14691</v>
      </c>
      <c r="B1007" s="2"/>
      <c r="C1007" s="35">
        <v>2092433929971</v>
      </c>
      <c r="D1007" s="47" t="s">
        <v>1586</v>
      </c>
      <c r="E1007" s="47" t="s">
        <v>1587</v>
      </c>
      <c r="F1007" s="37">
        <v>10</v>
      </c>
      <c r="G1007" s="38">
        <f t="shared" si="31"/>
        <v>5</v>
      </c>
      <c r="H1007" s="48">
        <v>1</v>
      </c>
      <c r="I1007" s="49">
        <v>4</v>
      </c>
      <c r="J1007" s="50">
        <v>27</v>
      </c>
      <c r="K1007" s="51">
        <v>4</v>
      </c>
      <c r="L1007" s="52" t="s">
        <v>1585</v>
      </c>
      <c r="M1007" s="53" t="s">
        <v>1566</v>
      </c>
      <c r="N1007" s="53" t="s">
        <v>2862</v>
      </c>
      <c r="O1007" s="53" t="s">
        <v>2834</v>
      </c>
      <c r="P1007" s="47" t="s">
        <v>1567</v>
      </c>
      <c r="Q1007" s="47" t="s">
        <v>27</v>
      </c>
      <c r="R1007" s="47" t="s">
        <v>16</v>
      </c>
      <c r="S1007" s="47" t="s">
        <v>17</v>
      </c>
      <c r="T1007" s="47" t="s">
        <v>18</v>
      </c>
      <c r="U1007" s="51">
        <v>2</v>
      </c>
      <c r="V1007" s="51">
        <v>0</v>
      </c>
      <c r="W1007" s="47" t="s">
        <v>19</v>
      </c>
      <c r="X1007" s="47" t="s">
        <v>20</v>
      </c>
      <c r="Y1007" s="54">
        <v>51</v>
      </c>
      <c r="Z1007" s="55">
        <v>132.6</v>
      </c>
      <c r="AA1007" s="45">
        <f t="shared" si="30"/>
        <v>255</v>
      </c>
      <c r="AB1007" s="17"/>
      <c r="AC1007" s="17"/>
      <c r="AD1007" s="33"/>
    </row>
    <row r="1008" spans="1:30" ht="150" customHeight="1">
      <c r="A1008" s="2">
        <v>14693</v>
      </c>
      <c r="B1008" s="2"/>
      <c r="C1008" s="35">
        <v>2092434000457</v>
      </c>
      <c r="D1008" s="47" t="s">
        <v>1583</v>
      </c>
      <c r="E1008" s="47" t="s">
        <v>1584</v>
      </c>
      <c r="F1008" s="37">
        <v>7</v>
      </c>
      <c r="G1008" s="38">
        <f t="shared" si="31"/>
        <v>5</v>
      </c>
      <c r="H1008" s="48">
        <v>0</v>
      </c>
      <c r="I1008" s="49">
        <v>5</v>
      </c>
      <c r="J1008" s="50">
        <v>28</v>
      </c>
      <c r="K1008" s="51">
        <v>5</v>
      </c>
      <c r="L1008" s="52" t="s">
        <v>1585</v>
      </c>
      <c r="M1008" s="53" t="s">
        <v>1566</v>
      </c>
      <c r="N1008" s="53" t="s">
        <v>2862</v>
      </c>
      <c r="O1008" s="53" t="s">
        <v>2834</v>
      </c>
      <c r="P1008" s="47" t="s">
        <v>1567</v>
      </c>
      <c r="Q1008" s="47" t="s">
        <v>27</v>
      </c>
      <c r="R1008" s="47" t="s">
        <v>16</v>
      </c>
      <c r="S1008" s="47" t="s">
        <v>17</v>
      </c>
      <c r="T1008" s="47" t="s">
        <v>18</v>
      </c>
      <c r="U1008" s="51">
        <v>2</v>
      </c>
      <c r="V1008" s="51">
        <v>0</v>
      </c>
      <c r="W1008" s="47" t="s">
        <v>19</v>
      </c>
      <c r="X1008" s="47" t="s">
        <v>20</v>
      </c>
      <c r="Y1008" s="54">
        <v>51</v>
      </c>
      <c r="Z1008" s="55">
        <v>132.6</v>
      </c>
      <c r="AA1008" s="45">
        <f t="shared" si="30"/>
        <v>255</v>
      </c>
      <c r="AB1008" s="17"/>
      <c r="AC1008" s="17"/>
      <c r="AD1008" s="33"/>
    </row>
    <row r="1009" spans="1:30" ht="150" customHeight="1">
      <c r="A1009" s="2">
        <v>14694</v>
      </c>
      <c r="B1009" s="2"/>
      <c r="C1009" s="35">
        <v>2092434000464</v>
      </c>
      <c r="D1009" s="47" t="s">
        <v>1583</v>
      </c>
      <c r="E1009" s="47" t="s">
        <v>1584</v>
      </c>
      <c r="F1009" s="37">
        <v>6</v>
      </c>
      <c r="G1009" s="38">
        <f t="shared" si="31"/>
        <v>5</v>
      </c>
      <c r="H1009" s="48">
        <v>0</v>
      </c>
      <c r="I1009" s="49">
        <v>5</v>
      </c>
      <c r="J1009" s="50">
        <v>29</v>
      </c>
      <c r="K1009" s="51">
        <v>6</v>
      </c>
      <c r="L1009" s="52" t="s">
        <v>1585</v>
      </c>
      <c r="M1009" s="53" t="s">
        <v>1566</v>
      </c>
      <c r="N1009" s="53" t="s">
        <v>2862</v>
      </c>
      <c r="O1009" s="53" t="s">
        <v>2834</v>
      </c>
      <c r="P1009" s="47" t="s">
        <v>1567</v>
      </c>
      <c r="Q1009" s="47" t="s">
        <v>27</v>
      </c>
      <c r="R1009" s="47" t="s">
        <v>16</v>
      </c>
      <c r="S1009" s="47" t="s">
        <v>17</v>
      </c>
      <c r="T1009" s="47" t="s">
        <v>18</v>
      </c>
      <c r="U1009" s="51">
        <v>2</v>
      </c>
      <c r="V1009" s="51">
        <v>0</v>
      </c>
      <c r="W1009" s="47" t="s">
        <v>19</v>
      </c>
      <c r="X1009" s="47" t="s">
        <v>20</v>
      </c>
      <c r="Y1009" s="54">
        <v>51</v>
      </c>
      <c r="Z1009" s="55">
        <v>132.6</v>
      </c>
      <c r="AA1009" s="45">
        <f t="shared" si="30"/>
        <v>255</v>
      </c>
      <c r="AB1009" s="17"/>
      <c r="AC1009" s="17"/>
      <c r="AD1009" s="33"/>
    </row>
    <row r="1010" spans="1:30" ht="150" customHeight="1">
      <c r="A1010" s="2">
        <v>14695</v>
      </c>
      <c r="B1010" s="2"/>
      <c r="C1010" s="35">
        <v>2092434000471</v>
      </c>
      <c r="D1010" s="47" t="s">
        <v>1583</v>
      </c>
      <c r="E1010" s="47" t="s">
        <v>1584</v>
      </c>
      <c r="F1010" s="37">
        <v>4</v>
      </c>
      <c r="G1010" s="38">
        <f t="shared" si="31"/>
        <v>4</v>
      </c>
      <c r="H1010" s="48">
        <v>0</v>
      </c>
      <c r="I1010" s="49">
        <v>4</v>
      </c>
      <c r="J1010" s="50">
        <v>30</v>
      </c>
      <c r="K1010" s="51">
        <v>7</v>
      </c>
      <c r="L1010" s="52" t="s">
        <v>1585</v>
      </c>
      <c r="M1010" s="53" t="s">
        <v>1566</v>
      </c>
      <c r="N1010" s="53" t="s">
        <v>2862</v>
      </c>
      <c r="O1010" s="53" t="s">
        <v>2834</v>
      </c>
      <c r="P1010" s="47" t="s">
        <v>1567</v>
      </c>
      <c r="Q1010" s="47" t="s">
        <v>27</v>
      </c>
      <c r="R1010" s="47" t="s">
        <v>16</v>
      </c>
      <c r="S1010" s="47" t="s">
        <v>17</v>
      </c>
      <c r="T1010" s="47" t="s">
        <v>18</v>
      </c>
      <c r="U1010" s="51">
        <v>2</v>
      </c>
      <c r="V1010" s="51">
        <v>0</v>
      </c>
      <c r="W1010" s="47" t="s">
        <v>19</v>
      </c>
      <c r="X1010" s="47" t="s">
        <v>20</v>
      </c>
      <c r="Y1010" s="54">
        <v>51</v>
      </c>
      <c r="Z1010" s="55">
        <v>132.6</v>
      </c>
      <c r="AA1010" s="45">
        <f t="shared" si="30"/>
        <v>204</v>
      </c>
      <c r="AB1010" s="17"/>
      <c r="AC1010" s="17"/>
      <c r="AD1010" s="33"/>
    </row>
    <row r="1011" spans="1:30" ht="150" customHeight="1">
      <c r="A1011" s="2">
        <v>14696</v>
      </c>
      <c r="B1011" s="2"/>
      <c r="C1011" s="35">
        <v>2092434000433</v>
      </c>
      <c r="D1011" s="47" t="s">
        <v>1583</v>
      </c>
      <c r="E1011" s="47" t="s">
        <v>1584</v>
      </c>
      <c r="F1011" s="37">
        <v>16</v>
      </c>
      <c r="G1011" s="38">
        <f t="shared" si="31"/>
        <v>15</v>
      </c>
      <c r="H1011" s="48">
        <v>0</v>
      </c>
      <c r="I1011" s="49">
        <v>15</v>
      </c>
      <c r="J1011" s="50">
        <v>25</v>
      </c>
      <c r="K1011" s="51">
        <v>2</v>
      </c>
      <c r="L1011" s="52" t="s">
        <v>1585</v>
      </c>
      <c r="M1011" s="53" t="s">
        <v>1566</v>
      </c>
      <c r="N1011" s="53" t="s">
        <v>2862</v>
      </c>
      <c r="O1011" s="53" t="s">
        <v>2834</v>
      </c>
      <c r="P1011" s="47" t="s">
        <v>1567</v>
      </c>
      <c r="Q1011" s="47" t="s">
        <v>27</v>
      </c>
      <c r="R1011" s="47" t="s">
        <v>16</v>
      </c>
      <c r="S1011" s="47" t="s">
        <v>17</v>
      </c>
      <c r="T1011" s="47" t="s">
        <v>18</v>
      </c>
      <c r="U1011" s="51">
        <v>2</v>
      </c>
      <c r="V1011" s="51">
        <v>0</v>
      </c>
      <c r="W1011" s="47" t="s">
        <v>19</v>
      </c>
      <c r="X1011" s="47" t="s">
        <v>20</v>
      </c>
      <c r="Y1011" s="54">
        <v>51</v>
      </c>
      <c r="Z1011" s="55">
        <v>132.6</v>
      </c>
      <c r="AA1011" s="45">
        <f t="shared" si="30"/>
        <v>765</v>
      </c>
      <c r="AB1011" s="17"/>
      <c r="AC1011" s="17"/>
      <c r="AD1011" s="33"/>
    </row>
    <row r="1012" spans="1:30" ht="150" customHeight="1">
      <c r="A1012" s="2">
        <v>13667</v>
      </c>
      <c r="B1012" s="2"/>
      <c r="C1012" s="35">
        <v>2092434158806</v>
      </c>
      <c r="D1012" s="47" t="s">
        <v>1601</v>
      </c>
      <c r="E1012" s="47" t="s">
        <v>1602</v>
      </c>
      <c r="F1012" s="37">
        <v>14</v>
      </c>
      <c r="G1012" s="38">
        <f t="shared" si="31"/>
        <v>9</v>
      </c>
      <c r="H1012" s="48">
        <v>0</v>
      </c>
      <c r="I1012" s="49">
        <v>9</v>
      </c>
      <c r="J1012" s="50">
        <v>32</v>
      </c>
      <c r="K1012" s="51">
        <v>9</v>
      </c>
      <c r="L1012" s="52" t="s">
        <v>1592</v>
      </c>
      <c r="M1012" s="53" t="s">
        <v>1566</v>
      </c>
      <c r="N1012" s="53" t="s">
        <v>2862</v>
      </c>
      <c r="O1012" s="53" t="s">
        <v>2834</v>
      </c>
      <c r="P1012" s="47" t="s">
        <v>1567</v>
      </c>
      <c r="Q1012" s="47" t="s">
        <v>79</v>
      </c>
      <c r="R1012" s="47" t="s">
        <v>16</v>
      </c>
      <c r="S1012" s="47" t="s">
        <v>17</v>
      </c>
      <c r="T1012" s="47" t="s">
        <v>18</v>
      </c>
      <c r="U1012" s="51">
        <v>2</v>
      </c>
      <c r="V1012" s="51">
        <v>0</v>
      </c>
      <c r="W1012" s="47" t="s">
        <v>19</v>
      </c>
      <c r="X1012" s="47" t="s">
        <v>20</v>
      </c>
      <c r="Y1012" s="54">
        <v>51</v>
      </c>
      <c r="Z1012" s="55">
        <v>132.6</v>
      </c>
      <c r="AA1012" s="45">
        <f t="shared" si="30"/>
        <v>459</v>
      </c>
      <c r="AB1012" s="17"/>
      <c r="AC1012" s="17"/>
      <c r="AD1012" s="33"/>
    </row>
    <row r="1013" spans="1:30" ht="150" customHeight="1">
      <c r="A1013" s="2">
        <v>15354</v>
      </c>
      <c r="B1013" s="2"/>
      <c r="C1013" s="35">
        <v>2092434158769</v>
      </c>
      <c r="D1013" s="47" t="s">
        <v>1599</v>
      </c>
      <c r="E1013" s="47" t="s">
        <v>1600</v>
      </c>
      <c r="F1013" s="37">
        <v>32</v>
      </c>
      <c r="G1013" s="38">
        <f t="shared" si="31"/>
        <v>28</v>
      </c>
      <c r="H1013" s="48">
        <v>0</v>
      </c>
      <c r="I1013" s="49">
        <v>28</v>
      </c>
      <c r="J1013" s="50">
        <v>28</v>
      </c>
      <c r="K1013" s="51">
        <v>5</v>
      </c>
      <c r="L1013" s="52" t="s">
        <v>1592</v>
      </c>
      <c r="M1013" s="53" t="s">
        <v>1566</v>
      </c>
      <c r="N1013" s="53" t="s">
        <v>2862</v>
      </c>
      <c r="O1013" s="53" t="s">
        <v>2834</v>
      </c>
      <c r="P1013" s="47" t="s">
        <v>1567</v>
      </c>
      <c r="Q1013" s="47" t="s">
        <v>79</v>
      </c>
      <c r="R1013" s="47" t="s">
        <v>16</v>
      </c>
      <c r="S1013" s="47" t="s">
        <v>17</v>
      </c>
      <c r="T1013" s="47" t="s">
        <v>18</v>
      </c>
      <c r="U1013" s="51">
        <v>2</v>
      </c>
      <c r="V1013" s="51">
        <v>0</v>
      </c>
      <c r="W1013" s="47" t="s">
        <v>19</v>
      </c>
      <c r="X1013" s="47" t="s">
        <v>20</v>
      </c>
      <c r="Y1013" s="54">
        <v>51</v>
      </c>
      <c r="Z1013" s="55">
        <v>132.6</v>
      </c>
      <c r="AA1013" s="45">
        <f t="shared" si="30"/>
        <v>1428</v>
      </c>
      <c r="AB1013" s="17"/>
      <c r="AC1013" s="17"/>
      <c r="AD1013" s="33"/>
    </row>
    <row r="1014" spans="1:30" ht="150" customHeight="1">
      <c r="A1014" s="2">
        <v>16262</v>
      </c>
      <c r="B1014" s="2"/>
      <c r="C1014" s="35">
        <v>2092434158776</v>
      </c>
      <c r="D1014" s="47" t="s">
        <v>1597</v>
      </c>
      <c r="E1014" s="47" t="s">
        <v>1598</v>
      </c>
      <c r="F1014" s="37">
        <v>16</v>
      </c>
      <c r="G1014" s="38">
        <f t="shared" si="31"/>
        <v>14</v>
      </c>
      <c r="H1014" s="48">
        <v>0</v>
      </c>
      <c r="I1014" s="49">
        <v>14</v>
      </c>
      <c r="J1014" s="50">
        <v>29</v>
      </c>
      <c r="K1014" s="51">
        <v>6</v>
      </c>
      <c r="L1014" s="52" t="s">
        <v>1592</v>
      </c>
      <c r="M1014" s="53" t="s">
        <v>1566</v>
      </c>
      <c r="N1014" s="53" t="s">
        <v>2862</v>
      </c>
      <c r="O1014" s="53" t="s">
        <v>2834</v>
      </c>
      <c r="P1014" s="47" t="s">
        <v>1567</v>
      </c>
      <c r="Q1014" s="47" t="s">
        <v>79</v>
      </c>
      <c r="R1014" s="47" t="s">
        <v>16</v>
      </c>
      <c r="S1014" s="47" t="s">
        <v>17</v>
      </c>
      <c r="T1014" s="47" t="s">
        <v>18</v>
      </c>
      <c r="U1014" s="51">
        <v>2</v>
      </c>
      <c r="V1014" s="51">
        <v>0</v>
      </c>
      <c r="W1014" s="47" t="s">
        <v>19</v>
      </c>
      <c r="X1014" s="47" t="s">
        <v>20</v>
      </c>
      <c r="Y1014" s="54">
        <v>51</v>
      </c>
      <c r="Z1014" s="55">
        <v>132.6</v>
      </c>
      <c r="AA1014" s="45">
        <f t="shared" si="30"/>
        <v>714</v>
      </c>
      <c r="AB1014" s="17"/>
      <c r="AC1014" s="17"/>
      <c r="AD1014" s="33"/>
    </row>
    <row r="1015" spans="1:30" ht="150" customHeight="1">
      <c r="A1015" s="2">
        <v>16263</v>
      </c>
      <c r="B1015" s="2"/>
      <c r="C1015" s="35">
        <v>2092434158790</v>
      </c>
      <c r="D1015" s="47" t="s">
        <v>1597</v>
      </c>
      <c r="E1015" s="47" t="s">
        <v>1598</v>
      </c>
      <c r="F1015" s="37">
        <v>12</v>
      </c>
      <c r="G1015" s="38">
        <f t="shared" si="31"/>
        <v>10</v>
      </c>
      <c r="H1015" s="48">
        <v>0</v>
      </c>
      <c r="I1015" s="49">
        <v>10</v>
      </c>
      <c r="J1015" s="50">
        <v>31</v>
      </c>
      <c r="K1015" s="51">
        <v>8</v>
      </c>
      <c r="L1015" s="52" t="s">
        <v>1592</v>
      </c>
      <c r="M1015" s="53" t="s">
        <v>1566</v>
      </c>
      <c r="N1015" s="53" t="s">
        <v>2862</v>
      </c>
      <c r="O1015" s="53" t="s">
        <v>2834</v>
      </c>
      <c r="P1015" s="47" t="s">
        <v>1567</v>
      </c>
      <c r="Q1015" s="47" t="s">
        <v>79</v>
      </c>
      <c r="R1015" s="47" t="s">
        <v>16</v>
      </c>
      <c r="S1015" s="47" t="s">
        <v>17</v>
      </c>
      <c r="T1015" s="47" t="s">
        <v>18</v>
      </c>
      <c r="U1015" s="51">
        <v>2</v>
      </c>
      <c r="V1015" s="51">
        <v>0</v>
      </c>
      <c r="W1015" s="47" t="s">
        <v>19</v>
      </c>
      <c r="X1015" s="47" t="s">
        <v>20</v>
      </c>
      <c r="Y1015" s="54">
        <v>51</v>
      </c>
      <c r="Z1015" s="55">
        <v>132.6</v>
      </c>
      <c r="AA1015" s="45">
        <f t="shared" si="30"/>
        <v>510</v>
      </c>
      <c r="AB1015" s="17"/>
      <c r="AC1015" s="17"/>
      <c r="AD1015" s="33"/>
    </row>
    <row r="1016" spans="1:30" ht="150" customHeight="1">
      <c r="A1016" s="2">
        <v>16266</v>
      </c>
      <c r="B1016" s="2"/>
      <c r="C1016" s="35">
        <v>2092434158752</v>
      </c>
      <c r="D1016" s="47" t="s">
        <v>1595</v>
      </c>
      <c r="E1016" s="47" t="s">
        <v>1596</v>
      </c>
      <c r="F1016" s="37">
        <v>26</v>
      </c>
      <c r="G1016" s="38">
        <f t="shared" si="31"/>
        <v>25</v>
      </c>
      <c r="H1016" s="48">
        <v>0</v>
      </c>
      <c r="I1016" s="49">
        <v>25</v>
      </c>
      <c r="J1016" s="50">
        <v>26</v>
      </c>
      <c r="K1016" s="51">
        <v>3</v>
      </c>
      <c r="L1016" s="52" t="s">
        <v>1592</v>
      </c>
      <c r="M1016" s="53" t="s">
        <v>1566</v>
      </c>
      <c r="N1016" s="53" t="s">
        <v>2862</v>
      </c>
      <c r="O1016" s="53" t="s">
        <v>2834</v>
      </c>
      <c r="P1016" s="47" t="s">
        <v>1567</v>
      </c>
      <c r="Q1016" s="47" t="s">
        <v>79</v>
      </c>
      <c r="R1016" s="47" t="s">
        <v>16</v>
      </c>
      <c r="S1016" s="47" t="s">
        <v>17</v>
      </c>
      <c r="T1016" s="47" t="s">
        <v>18</v>
      </c>
      <c r="U1016" s="51">
        <v>2</v>
      </c>
      <c r="V1016" s="51">
        <v>0</v>
      </c>
      <c r="W1016" s="47" t="s">
        <v>19</v>
      </c>
      <c r="X1016" s="47" t="s">
        <v>20</v>
      </c>
      <c r="Y1016" s="54">
        <v>51</v>
      </c>
      <c r="Z1016" s="55">
        <v>132.6</v>
      </c>
      <c r="AA1016" s="45">
        <f t="shared" si="30"/>
        <v>1275</v>
      </c>
      <c r="AB1016" s="17"/>
      <c r="AC1016" s="17"/>
      <c r="AD1016" s="33"/>
    </row>
    <row r="1017" spans="1:30" ht="150" customHeight="1">
      <c r="A1017" s="2">
        <v>16269</v>
      </c>
      <c r="B1017" s="2"/>
      <c r="C1017" s="35">
        <v>2092434158783</v>
      </c>
      <c r="D1017" s="47" t="s">
        <v>1593</v>
      </c>
      <c r="E1017" s="47" t="s">
        <v>1594</v>
      </c>
      <c r="F1017" s="37">
        <v>7</v>
      </c>
      <c r="G1017" s="38">
        <f t="shared" si="31"/>
        <v>5</v>
      </c>
      <c r="H1017" s="48">
        <v>0</v>
      </c>
      <c r="I1017" s="49">
        <v>5</v>
      </c>
      <c r="J1017" s="50">
        <v>30</v>
      </c>
      <c r="K1017" s="51">
        <v>7</v>
      </c>
      <c r="L1017" s="52" t="s">
        <v>1592</v>
      </c>
      <c r="M1017" s="53" t="s">
        <v>1566</v>
      </c>
      <c r="N1017" s="53" t="s">
        <v>2862</v>
      </c>
      <c r="O1017" s="53" t="s">
        <v>2834</v>
      </c>
      <c r="P1017" s="47" t="s">
        <v>1567</v>
      </c>
      <c r="Q1017" s="47" t="s">
        <v>79</v>
      </c>
      <c r="R1017" s="47" t="s">
        <v>16</v>
      </c>
      <c r="S1017" s="47" t="s">
        <v>17</v>
      </c>
      <c r="T1017" s="47" t="s">
        <v>18</v>
      </c>
      <c r="U1017" s="51">
        <v>2</v>
      </c>
      <c r="V1017" s="51">
        <v>0</v>
      </c>
      <c r="W1017" s="47" t="s">
        <v>19</v>
      </c>
      <c r="X1017" s="47" t="s">
        <v>20</v>
      </c>
      <c r="Y1017" s="54">
        <v>51</v>
      </c>
      <c r="Z1017" s="55">
        <v>132.6</v>
      </c>
      <c r="AA1017" s="45">
        <f t="shared" si="30"/>
        <v>255</v>
      </c>
      <c r="AB1017" s="17"/>
      <c r="AC1017" s="17"/>
      <c r="AD1017" s="33"/>
    </row>
    <row r="1018" spans="1:30" ht="150" customHeight="1">
      <c r="A1018" s="2">
        <v>16271</v>
      </c>
      <c r="B1018" s="2"/>
      <c r="C1018" s="35">
        <v>2092434026167</v>
      </c>
      <c r="D1018" s="47" t="s">
        <v>1590</v>
      </c>
      <c r="E1018" s="47" t="s">
        <v>1591</v>
      </c>
      <c r="F1018" s="37">
        <v>37</v>
      </c>
      <c r="G1018" s="38">
        <f t="shared" si="31"/>
        <v>34</v>
      </c>
      <c r="H1018" s="48">
        <v>1</v>
      </c>
      <c r="I1018" s="49">
        <v>33</v>
      </c>
      <c r="J1018" s="50">
        <v>27</v>
      </c>
      <c r="K1018" s="51">
        <v>4</v>
      </c>
      <c r="L1018" s="52" t="s">
        <v>1592</v>
      </c>
      <c r="M1018" s="53" t="s">
        <v>1566</v>
      </c>
      <c r="N1018" s="53" t="s">
        <v>2862</v>
      </c>
      <c r="O1018" s="53" t="s">
        <v>2834</v>
      </c>
      <c r="P1018" s="47" t="s">
        <v>1567</v>
      </c>
      <c r="Q1018" s="47" t="s">
        <v>79</v>
      </c>
      <c r="R1018" s="47" t="s">
        <v>16</v>
      </c>
      <c r="S1018" s="47" t="s">
        <v>17</v>
      </c>
      <c r="T1018" s="47" t="s">
        <v>18</v>
      </c>
      <c r="U1018" s="51">
        <v>2</v>
      </c>
      <c r="V1018" s="51">
        <v>0</v>
      </c>
      <c r="W1018" s="47" t="s">
        <v>19</v>
      </c>
      <c r="X1018" s="47" t="s">
        <v>20</v>
      </c>
      <c r="Y1018" s="54">
        <v>51</v>
      </c>
      <c r="Z1018" s="55">
        <v>132.6</v>
      </c>
      <c r="AA1018" s="45">
        <f t="shared" si="30"/>
        <v>1734</v>
      </c>
      <c r="AB1018" s="17"/>
      <c r="AC1018" s="17"/>
      <c r="AD1018" s="33"/>
    </row>
    <row r="1019" spans="1:30" ht="150" customHeight="1">
      <c r="A1019" s="2">
        <v>16272</v>
      </c>
      <c r="B1019" s="2"/>
      <c r="C1019" s="35">
        <v>2092434158745</v>
      </c>
      <c r="D1019" s="47" t="s">
        <v>1590</v>
      </c>
      <c r="E1019" s="47" t="s">
        <v>1591</v>
      </c>
      <c r="F1019" s="37">
        <v>12</v>
      </c>
      <c r="G1019" s="38">
        <f t="shared" si="31"/>
        <v>11</v>
      </c>
      <c r="H1019" s="48">
        <v>0</v>
      </c>
      <c r="I1019" s="49">
        <v>11</v>
      </c>
      <c r="J1019" s="50">
        <v>25</v>
      </c>
      <c r="K1019" s="51">
        <v>2</v>
      </c>
      <c r="L1019" s="52" t="s">
        <v>1592</v>
      </c>
      <c r="M1019" s="53" t="s">
        <v>1566</v>
      </c>
      <c r="N1019" s="53" t="s">
        <v>2862</v>
      </c>
      <c r="O1019" s="53" t="s">
        <v>2834</v>
      </c>
      <c r="P1019" s="47" t="s">
        <v>1567</v>
      </c>
      <c r="Q1019" s="47" t="s">
        <v>79</v>
      </c>
      <c r="R1019" s="47" t="s">
        <v>16</v>
      </c>
      <c r="S1019" s="47" t="s">
        <v>17</v>
      </c>
      <c r="T1019" s="47" t="s">
        <v>18</v>
      </c>
      <c r="U1019" s="51">
        <v>2</v>
      </c>
      <c r="V1019" s="51">
        <v>0</v>
      </c>
      <c r="W1019" s="47" t="s">
        <v>19</v>
      </c>
      <c r="X1019" s="47" t="s">
        <v>20</v>
      </c>
      <c r="Y1019" s="54">
        <v>51</v>
      </c>
      <c r="Z1019" s="55">
        <v>132.6</v>
      </c>
      <c r="AA1019" s="45">
        <f t="shared" si="30"/>
        <v>561</v>
      </c>
      <c r="AB1019" s="17"/>
      <c r="AC1019" s="17"/>
      <c r="AD1019" s="33"/>
    </row>
    <row r="1020" spans="1:30" ht="150" customHeight="1">
      <c r="A1020" s="2">
        <v>13789</v>
      </c>
      <c r="B1020" s="2"/>
      <c r="C1020" s="35">
        <v>2092434160946</v>
      </c>
      <c r="D1020" s="47" t="s">
        <v>654</v>
      </c>
      <c r="E1020" s="47" t="s">
        <v>655</v>
      </c>
      <c r="F1020" s="37">
        <v>11</v>
      </c>
      <c r="G1020" s="38">
        <f t="shared" si="31"/>
        <v>9</v>
      </c>
      <c r="H1020" s="48">
        <v>0</v>
      </c>
      <c r="I1020" s="49">
        <v>9</v>
      </c>
      <c r="J1020" s="50">
        <v>31</v>
      </c>
      <c r="K1020" s="51">
        <v>8</v>
      </c>
      <c r="L1020" s="52" t="s">
        <v>1609</v>
      </c>
      <c r="M1020" s="53" t="s">
        <v>1610</v>
      </c>
      <c r="N1020" s="53" t="s">
        <v>2863</v>
      </c>
      <c r="O1020" s="53" t="s">
        <v>2835</v>
      </c>
      <c r="P1020" s="47" t="s">
        <v>1611</v>
      </c>
      <c r="Q1020" s="47" t="s">
        <v>1612</v>
      </c>
      <c r="R1020" s="51">
        <v>1</v>
      </c>
      <c r="S1020" s="47" t="s">
        <v>17</v>
      </c>
      <c r="T1020" s="47" t="s">
        <v>18</v>
      </c>
      <c r="U1020" s="51">
        <v>2</v>
      </c>
      <c r="V1020" s="51">
        <v>0</v>
      </c>
      <c r="W1020" s="47" t="s">
        <v>19</v>
      </c>
      <c r="X1020" s="47" t="s">
        <v>20</v>
      </c>
      <c r="Y1020" s="54">
        <v>50</v>
      </c>
      <c r="Z1020" s="55">
        <v>130</v>
      </c>
      <c r="AA1020" s="45">
        <f t="shared" si="30"/>
        <v>450</v>
      </c>
      <c r="AB1020" s="17"/>
      <c r="AC1020" s="17"/>
      <c r="AD1020" s="33"/>
    </row>
    <row r="1021" spans="1:30" ht="150" customHeight="1">
      <c r="A1021" s="2">
        <v>13790</v>
      </c>
      <c r="B1021" s="2"/>
      <c r="C1021" s="35">
        <v>2092434038542</v>
      </c>
      <c r="D1021" s="47" t="s">
        <v>1617</v>
      </c>
      <c r="E1021" s="47" t="s">
        <v>1618</v>
      </c>
      <c r="F1021" s="37">
        <v>10</v>
      </c>
      <c r="G1021" s="38">
        <f t="shared" si="31"/>
        <v>10</v>
      </c>
      <c r="H1021" s="48">
        <v>0</v>
      </c>
      <c r="I1021" s="49">
        <v>10</v>
      </c>
      <c r="J1021" s="50">
        <v>30</v>
      </c>
      <c r="K1021" s="51">
        <v>7</v>
      </c>
      <c r="L1021" s="52" t="s">
        <v>1609</v>
      </c>
      <c r="M1021" s="53" t="s">
        <v>1610</v>
      </c>
      <c r="N1021" s="53" t="s">
        <v>2863</v>
      </c>
      <c r="O1021" s="53" t="s">
        <v>2835</v>
      </c>
      <c r="P1021" s="47" t="s">
        <v>1611</v>
      </c>
      <c r="Q1021" s="47" t="s">
        <v>1612</v>
      </c>
      <c r="R1021" s="51">
        <v>1</v>
      </c>
      <c r="S1021" s="47" t="s">
        <v>17</v>
      </c>
      <c r="T1021" s="47" t="s">
        <v>18</v>
      </c>
      <c r="U1021" s="51">
        <v>2</v>
      </c>
      <c r="V1021" s="51">
        <v>0</v>
      </c>
      <c r="W1021" s="47" t="s">
        <v>19</v>
      </c>
      <c r="X1021" s="47" t="s">
        <v>20</v>
      </c>
      <c r="Y1021" s="54">
        <v>50</v>
      </c>
      <c r="Z1021" s="55">
        <v>130</v>
      </c>
      <c r="AA1021" s="45">
        <f t="shared" si="30"/>
        <v>500</v>
      </c>
      <c r="AB1021" s="17"/>
      <c r="AC1021" s="17"/>
      <c r="AD1021" s="33"/>
    </row>
    <row r="1022" spans="1:30" ht="150" customHeight="1">
      <c r="A1022" s="2">
        <v>14115</v>
      </c>
      <c r="B1022" s="2"/>
      <c r="C1022" s="35">
        <v>2092434032793</v>
      </c>
      <c r="D1022" s="47" t="s">
        <v>1615</v>
      </c>
      <c r="E1022" s="47" t="s">
        <v>1616</v>
      </c>
      <c r="F1022" s="37">
        <v>10</v>
      </c>
      <c r="G1022" s="38">
        <f t="shared" si="31"/>
        <v>11</v>
      </c>
      <c r="H1022" s="48">
        <v>1</v>
      </c>
      <c r="I1022" s="49">
        <v>10</v>
      </c>
      <c r="J1022" s="50">
        <v>27</v>
      </c>
      <c r="K1022" s="51">
        <v>4</v>
      </c>
      <c r="L1022" s="52" t="s">
        <v>1609</v>
      </c>
      <c r="M1022" s="53" t="s">
        <v>1610</v>
      </c>
      <c r="N1022" s="53" t="s">
        <v>2863</v>
      </c>
      <c r="O1022" s="53" t="s">
        <v>2835</v>
      </c>
      <c r="P1022" s="47" t="s">
        <v>1611</v>
      </c>
      <c r="Q1022" s="47" t="s">
        <v>1612</v>
      </c>
      <c r="R1022" s="51">
        <v>1</v>
      </c>
      <c r="S1022" s="47" t="s">
        <v>17</v>
      </c>
      <c r="T1022" s="47" t="s">
        <v>18</v>
      </c>
      <c r="U1022" s="51">
        <v>2</v>
      </c>
      <c r="V1022" s="51">
        <v>0</v>
      </c>
      <c r="W1022" s="47" t="s">
        <v>19</v>
      </c>
      <c r="X1022" s="47" t="s">
        <v>20</v>
      </c>
      <c r="Y1022" s="54">
        <v>50</v>
      </c>
      <c r="Z1022" s="55">
        <v>130</v>
      </c>
      <c r="AA1022" s="45">
        <f t="shared" si="30"/>
        <v>550</v>
      </c>
      <c r="AB1022" s="17"/>
      <c r="AC1022" s="17"/>
      <c r="AD1022" s="33"/>
    </row>
    <row r="1023" spans="1:30" ht="150" customHeight="1">
      <c r="A1023" s="2">
        <v>14116</v>
      </c>
      <c r="B1023" s="2"/>
      <c r="C1023" s="35">
        <v>2092434038511</v>
      </c>
      <c r="D1023" s="47" t="s">
        <v>1615</v>
      </c>
      <c r="E1023" s="47" t="s">
        <v>1616</v>
      </c>
      <c r="F1023" s="37">
        <v>12</v>
      </c>
      <c r="G1023" s="38">
        <f t="shared" si="31"/>
        <v>12</v>
      </c>
      <c r="H1023" s="48">
        <v>0</v>
      </c>
      <c r="I1023" s="49">
        <v>12</v>
      </c>
      <c r="J1023" s="50">
        <v>26</v>
      </c>
      <c r="K1023" s="51">
        <v>3</v>
      </c>
      <c r="L1023" s="52" t="s">
        <v>1609</v>
      </c>
      <c r="M1023" s="53" t="s">
        <v>1610</v>
      </c>
      <c r="N1023" s="53" t="s">
        <v>2863</v>
      </c>
      <c r="O1023" s="53" t="s">
        <v>2835</v>
      </c>
      <c r="P1023" s="47" t="s">
        <v>1611</v>
      </c>
      <c r="Q1023" s="47" t="s">
        <v>1612</v>
      </c>
      <c r="R1023" s="51">
        <v>1</v>
      </c>
      <c r="S1023" s="47" t="s">
        <v>17</v>
      </c>
      <c r="T1023" s="47" t="s">
        <v>18</v>
      </c>
      <c r="U1023" s="51">
        <v>2</v>
      </c>
      <c r="V1023" s="51">
        <v>0</v>
      </c>
      <c r="W1023" s="47" t="s">
        <v>19</v>
      </c>
      <c r="X1023" s="47" t="s">
        <v>20</v>
      </c>
      <c r="Y1023" s="54">
        <v>50</v>
      </c>
      <c r="Z1023" s="55">
        <v>130</v>
      </c>
      <c r="AA1023" s="45">
        <f t="shared" si="30"/>
        <v>600</v>
      </c>
      <c r="AB1023" s="17"/>
      <c r="AC1023" s="17"/>
      <c r="AD1023" s="33"/>
    </row>
    <row r="1024" spans="1:30" ht="150" customHeight="1">
      <c r="A1024" s="2">
        <v>14118</v>
      </c>
      <c r="B1024" s="2"/>
      <c r="C1024" s="35">
        <v>2092434038528</v>
      </c>
      <c r="D1024" s="47" t="s">
        <v>1615</v>
      </c>
      <c r="E1024" s="47" t="s">
        <v>1616</v>
      </c>
      <c r="F1024" s="37">
        <v>4</v>
      </c>
      <c r="G1024" s="38">
        <f t="shared" si="31"/>
        <v>2</v>
      </c>
      <c r="H1024" s="48">
        <v>0</v>
      </c>
      <c r="I1024" s="49">
        <v>2</v>
      </c>
      <c r="J1024" s="50">
        <v>28</v>
      </c>
      <c r="K1024" s="51">
        <v>5</v>
      </c>
      <c r="L1024" s="52" t="s">
        <v>1609</v>
      </c>
      <c r="M1024" s="53" t="s">
        <v>1610</v>
      </c>
      <c r="N1024" s="53" t="s">
        <v>2863</v>
      </c>
      <c r="O1024" s="53" t="s">
        <v>2835</v>
      </c>
      <c r="P1024" s="47" t="s">
        <v>1611</v>
      </c>
      <c r="Q1024" s="47" t="s">
        <v>1612</v>
      </c>
      <c r="R1024" s="51">
        <v>1</v>
      </c>
      <c r="S1024" s="47" t="s">
        <v>17</v>
      </c>
      <c r="T1024" s="47" t="s">
        <v>18</v>
      </c>
      <c r="U1024" s="51">
        <v>2</v>
      </c>
      <c r="V1024" s="51">
        <v>0</v>
      </c>
      <c r="W1024" s="47" t="s">
        <v>19</v>
      </c>
      <c r="X1024" s="47" t="s">
        <v>20</v>
      </c>
      <c r="Y1024" s="54">
        <v>50</v>
      </c>
      <c r="Z1024" s="55">
        <v>130</v>
      </c>
      <c r="AA1024" s="45">
        <f t="shared" si="30"/>
        <v>100</v>
      </c>
      <c r="AB1024" s="17"/>
      <c r="AC1024" s="17"/>
      <c r="AD1024" s="33"/>
    </row>
    <row r="1025" spans="1:30" ht="150" customHeight="1">
      <c r="A1025" s="2">
        <v>14119</v>
      </c>
      <c r="B1025" s="2"/>
      <c r="C1025" s="35">
        <v>2092434038535</v>
      </c>
      <c r="D1025" s="47" t="s">
        <v>1613</v>
      </c>
      <c r="E1025" s="47" t="s">
        <v>1614</v>
      </c>
      <c r="F1025" s="37">
        <v>9</v>
      </c>
      <c r="G1025" s="38">
        <f t="shared" si="31"/>
        <v>7</v>
      </c>
      <c r="H1025" s="48">
        <v>0</v>
      </c>
      <c r="I1025" s="49">
        <v>7</v>
      </c>
      <c r="J1025" s="50">
        <v>29</v>
      </c>
      <c r="K1025" s="51">
        <v>6</v>
      </c>
      <c r="L1025" s="52" t="s">
        <v>1609</v>
      </c>
      <c r="M1025" s="53" t="s">
        <v>1610</v>
      </c>
      <c r="N1025" s="53" t="s">
        <v>2863</v>
      </c>
      <c r="O1025" s="53" t="s">
        <v>2835</v>
      </c>
      <c r="P1025" s="47" t="s">
        <v>1611</v>
      </c>
      <c r="Q1025" s="47" t="s">
        <v>1612</v>
      </c>
      <c r="R1025" s="51">
        <v>1</v>
      </c>
      <c r="S1025" s="47" t="s">
        <v>17</v>
      </c>
      <c r="T1025" s="47" t="s">
        <v>18</v>
      </c>
      <c r="U1025" s="51">
        <v>2</v>
      </c>
      <c r="V1025" s="51">
        <v>0</v>
      </c>
      <c r="W1025" s="47" t="s">
        <v>19</v>
      </c>
      <c r="X1025" s="47" t="s">
        <v>20</v>
      </c>
      <c r="Y1025" s="54">
        <v>50</v>
      </c>
      <c r="Z1025" s="55">
        <v>130</v>
      </c>
      <c r="AA1025" s="45">
        <f t="shared" si="30"/>
        <v>350</v>
      </c>
      <c r="AB1025" s="17"/>
      <c r="AC1025" s="17"/>
      <c r="AD1025" s="33"/>
    </row>
    <row r="1026" spans="1:30" ht="150" customHeight="1">
      <c r="A1026" s="2">
        <v>14120</v>
      </c>
      <c r="B1026" s="2"/>
      <c r="C1026" s="35">
        <v>2092434160953</v>
      </c>
      <c r="D1026" s="47" t="s">
        <v>1613</v>
      </c>
      <c r="E1026" s="47" t="s">
        <v>1614</v>
      </c>
      <c r="F1026" s="37">
        <v>2</v>
      </c>
      <c r="G1026" s="38">
        <f t="shared" si="31"/>
        <v>1</v>
      </c>
      <c r="H1026" s="48">
        <v>0</v>
      </c>
      <c r="I1026" s="49">
        <v>1</v>
      </c>
      <c r="J1026" s="50">
        <v>32</v>
      </c>
      <c r="K1026" s="51">
        <v>9</v>
      </c>
      <c r="L1026" s="52" t="s">
        <v>1609</v>
      </c>
      <c r="M1026" s="53" t="s">
        <v>1610</v>
      </c>
      <c r="N1026" s="53" t="s">
        <v>2863</v>
      </c>
      <c r="O1026" s="53" t="s">
        <v>2835</v>
      </c>
      <c r="P1026" s="47" t="s">
        <v>1611</v>
      </c>
      <c r="Q1026" s="47" t="s">
        <v>1612</v>
      </c>
      <c r="R1026" s="51">
        <v>1</v>
      </c>
      <c r="S1026" s="47" t="s">
        <v>17</v>
      </c>
      <c r="T1026" s="47" t="s">
        <v>18</v>
      </c>
      <c r="U1026" s="51">
        <v>2</v>
      </c>
      <c r="V1026" s="51">
        <v>0</v>
      </c>
      <c r="W1026" s="47" t="s">
        <v>19</v>
      </c>
      <c r="X1026" s="47" t="s">
        <v>20</v>
      </c>
      <c r="Y1026" s="54">
        <v>50</v>
      </c>
      <c r="Z1026" s="55">
        <v>130</v>
      </c>
      <c r="AA1026" s="45">
        <f t="shared" si="30"/>
        <v>50</v>
      </c>
      <c r="AB1026" s="17"/>
      <c r="AC1026" s="17"/>
      <c r="AD1026" s="33"/>
    </row>
    <row r="1027" spans="1:30" ht="150" customHeight="1">
      <c r="A1027" s="2">
        <v>14576</v>
      </c>
      <c r="B1027" s="2"/>
      <c r="C1027" s="35">
        <v>2092434038504</v>
      </c>
      <c r="D1027" s="47" t="s">
        <v>1607</v>
      </c>
      <c r="E1027" s="47" t="s">
        <v>1608</v>
      </c>
      <c r="F1027" s="37">
        <v>9</v>
      </c>
      <c r="G1027" s="38">
        <f t="shared" si="31"/>
        <v>9</v>
      </c>
      <c r="H1027" s="48">
        <v>0</v>
      </c>
      <c r="I1027" s="49">
        <v>9</v>
      </c>
      <c r="J1027" s="50">
        <v>25</v>
      </c>
      <c r="K1027" s="51">
        <v>2</v>
      </c>
      <c r="L1027" s="52" t="s">
        <v>1609</v>
      </c>
      <c r="M1027" s="53" t="s">
        <v>1610</v>
      </c>
      <c r="N1027" s="53" t="s">
        <v>2863</v>
      </c>
      <c r="O1027" s="53" t="s">
        <v>2835</v>
      </c>
      <c r="P1027" s="47" t="s">
        <v>1611</v>
      </c>
      <c r="Q1027" s="47" t="s">
        <v>1612</v>
      </c>
      <c r="R1027" s="51">
        <v>1</v>
      </c>
      <c r="S1027" s="47" t="s">
        <v>17</v>
      </c>
      <c r="T1027" s="47" t="s">
        <v>18</v>
      </c>
      <c r="U1027" s="51">
        <v>2</v>
      </c>
      <c r="V1027" s="51">
        <v>0</v>
      </c>
      <c r="W1027" s="47" t="s">
        <v>19</v>
      </c>
      <c r="X1027" s="47" t="s">
        <v>20</v>
      </c>
      <c r="Y1027" s="54">
        <v>50</v>
      </c>
      <c r="Z1027" s="55">
        <v>130</v>
      </c>
      <c r="AA1027" s="45">
        <f t="shared" si="30"/>
        <v>450</v>
      </c>
      <c r="AB1027" s="17"/>
      <c r="AC1027" s="17"/>
      <c r="AD1027" s="33"/>
    </row>
    <row r="1028" spans="1:30" ht="150" customHeight="1">
      <c r="A1028" s="2">
        <v>13627</v>
      </c>
      <c r="B1028" s="2"/>
      <c r="C1028" s="35">
        <v>2092434038481</v>
      </c>
      <c r="D1028" s="47" t="s">
        <v>1119</v>
      </c>
      <c r="E1028" s="47" t="s">
        <v>1120</v>
      </c>
      <c r="F1028" s="37">
        <v>3</v>
      </c>
      <c r="G1028" s="38">
        <f t="shared" si="31"/>
        <v>2</v>
      </c>
      <c r="H1028" s="48">
        <v>0</v>
      </c>
      <c r="I1028" s="49">
        <v>2</v>
      </c>
      <c r="J1028" s="50">
        <v>30</v>
      </c>
      <c r="K1028" s="51">
        <v>7</v>
      </c>
      <c r="L1028" s="52" t="s">
        <v>1621</v>
      </c>
      <c r="M1028" s="53" t="s">
        <v>1610</v>
      </c>
      <c r="N1028" s="53" t="s">
        <v>2863</v>
      </c>
      <c r="O1028" s="53" t="s">
        <v>2835</v>
      </c>
      <c r="P1028" s="47" t="s">
        <v>1611</v>
      </c>
      <c r="Q1028" s="47" t="s">
        <v>1612</v>
      </c>
      <c r="R1028" s="51">
        <v>8</v>
      </c>
      <c r="S1028" s="47" t="s">
        <v>17</v>
      </c>
      <c r="T1028" s="47" t="s">
        <v>18</v>
      </c>
      <c r="U1028" s="51">
        <v>2</v>
      </c>
      <c r="V1028" s="51">
        <v>0</v>
      </c>
      <c r="W1028" s="47" t="s">
        <v>19</v>
      </c>
      <c r="X1028" s="47" t="s">
        <v>20</v>
      </c>
      <c r="Y1028" s="54">
        <v>50</v>
      </c>
      <c r="Z1028" s="55">
        <v>130</v>
      </c>
      <c r="AA1028" s="45">
        <f t="shared" ref="AA1028:AA1091" si="32">Y1028*G1028</f>
        <v>100</v>
      </c>
      <c r="AB1028" s="17"/>
      <c r="AC1028" s="17"/>
      <c r="AD1028" s="33"/>
    </row>
    <row r="1029" spans="1:30" ht="150" customHeight="1">
      <c r="A1029" s="2">
        <v>14105</v>
      </c>
      <c r="B1029" s="2"/>
      <c r="C1029" s="35">
        <v>2092433917510</v>
      </c>
      <c r="D1029" s="47" t="s">
        <v>1622</v>
      </c>
      <c r="E1029" s="47" t="s">
        <v>1623</v>
      </c>
      <c r="F1029" s="37">
        <v>3</v>
      </c>
      <c r="G1029" s="38">
        <f t="shared" ref="G1029:G1092" si="33">I1029+H1029</f>
        <v>4</v>
      </c>
      <c r="H1029" s="48">
        <v>1</v>
      </c>
      <c r="I1029" s="49">
        <v>3</v>
      </c>
      <c r="J1029" s="50">
        <v>27</v>
      </c>
      <c r="K1029" s="51">
        <v>4</v>
      </c>
      <c r="L1029" s="52" t="s">
        <v>1621</v>
      </c>
      <c r="M1029" s="53" t="s">
        <v>1610</v>
      </c>
      <c r="N1029" s="53" t="s">
        <v>2863</v>
      </c>
      <c r="O1029" s="53" t="s">
        <v>2835</v>
      </c>
      <c r="P1029" s="47" t="s">
        <v>1611</v>
      </c>
      <c r="Q1029" s="47" t="s">
        <v>1612</v>
      </c>
      <c r="R1029" s="51">
        <v>8</v>
      </c>
      <c r="S1029" s="47" t="s">
        <v>17</v>
      </c>
      <c r="T1029" s="47" t="s">
        <v>18</v>
      </c>
      <c r="U1029" s="51">
        <v>2</v>
      </c>
      <c r="V1029" s="51">
        <v>0</v>
      </c>
      <c r="W1029" s="47" t="s">
        <v>19</v>
      </c>
      <c r="X1029" s="47" t="s">
        <v>20</v>
      </c>
      <c r="Y1029" s="54">
        <v>50</v>
      </c>
      <c r="Z1029" s="55">
        <v>130</v>
      </c>
      <c r="AA1029" s="45">
        <f t="shared" si="32"/>
        <v>200</v>
      </c>
      <c r="AB1029" s="17"/>
      <c r="AC1029" s="17"/>
      <c r="AD1029" s="33"/>
    </row>
    <row r="1030" spans="1:30" ht="150" customHeight="1">
      <c r="A1030" s="2">
        <v>14219</v>
      </c>
      <c r="B1030" s="2"/>
      <c r="C1030" s="35">
        <v>2092434060499</v>
      </c>
      <c r="D1030" s="47" t="s">
        <v>634</v>
      </c>
      <c r="E1030" s="47" t="s">
        <v>635</v>
      </c>
      <c r="F1030" s="37">
        <v>2</v>
      </c>
      <c r="G1030" s="38">
        <f t="shared" si="33"/>
        <v>1</v>
      </c>
      <c r="H1030" s="48">
        <v>0</v>
      </c>
      <c r="I1030" s="49">
        <v>1</v>
      </c>
      <c r="J1030" s="50">
        <v>32</v>
      </c>
      <c r="K1030" s="51">
        <v>9</v>
      </c>
      <c r="L1030" s="52" t="s">
        <v>1621</v>
      </c>
      <c r="M1030" s="53" t="s">
        <v>1610</v>
      </c>
      <c r="N1030" s="53" t="s">
        <v>2863</v>
      </c>
      <c r="O1030" s="53" t="s">
        <v>2835</v>
      </c>
      <c r="P1030" s="47" t="s">
        <v>1611</v>
      </c>
      <c r="Q1030" s="47" t="s">
        <v>1612</v>
      </c>
      <c r="R1030" s="51">
        <v>8</v>
      </c>
      <c r="S1030" s="47" t="s">
        <v>17</v>
      </c>
      <c r="T1030" s="47" t="s">
        <v>18</v>
      </c>
      <c r="U1030" s="51">
        <v>2</v>
      </c>
      <c r="V1030" s="51">
        <v>0</v>
      </c>
      <c r="W1030" s="47" t="s">
        <v>19</v>
      </c>
      <c r="X1030" s="47" t="s">
        <v>20</v>
      </c>
      <c r="Y1030" s="54">
        <v>50</v>
      </c>
      <c r="Z1030" s="55">
        <v>130</v>
      </c>
      <c r="AA1030" s="45">
        <f t="shared" si="32"/>
        <v>50</v>
      </c>
      <c r="AB1030" s="17"/>
      <c r="AC1030" s="17"/>
      <c r="AD1030" s="33"/>
    </row>
    <row r="1031" spans="1:30" ht="150" customHeight="1">
      <c r="A1031" s="2">
        <v>14220</v>
      </c>
      <c r="B1031" s="2"/>
      <c r="C1031" s="35">
        <v>2092434038443</v>
      </c>
      <c r="D1031" s="47" t="s">
        <v>634</v>
      </c>
      <c r="E1031" s="47" t="s">
        <v>635</v>
      </c>
      <c r="F1031" s="37">
        <v>7</v>
      </c>
      <c r="G1031" s="38">
        <f t="shared" si="33"/>
        <v>7</v>
      </c>
      <c r="H1031" s="48">
        <v>0</v>
      </c>
      <c r="I1031" s="49">
        <v>7</v>
      </c>
      <c r="J1031" s="50">
        <v>25</v>
      </c>
      <c r="K1031" s="51">
        <v>2</v>
      </c>
      <c r="L1031" s="52" t="s">
        <v>1621</v>
      </c>
      <c r="M1031" s="53" t="s">
        <v>1610</v>
      </c>
      <c r="N1031" s="53" t="s">
        <v>2863</v>
      </c>
      <c r="O1031" s="53" t="s">
        <v>2835</v>
      </c>
      <c r="P1031" s="47" t="s">
        <v>1611</v>
      </c>
      <c r="Q1031" s="47" t="s">
        <v>1612</v>
      </c>
      <c r="R1031" s="51">
        <v>8</v>
      </c>
      <c r="S1031" s="47" t="s">
        <v>17</v>
      </c>
      <c r="T1031" s="47" t="s">
        <v>18</v>
      </c>
      <c r="U1031" s="51">
        <v>2</v>
      </c>
      <c r="V1031" s="51">
        <v>0</v>
      </c>
      <c r="W1031" s="47" t="s">
        <v>19</v>
      </c>
      <c r="X1031" s="47" t="s">
        <v>20</v>
      </c>
      <c r="Y1031" s="54">
        <v>50</v>
      </c>
      <c r="Z1031" s="55">
        <v>130</v>
      </c>
      <c r="AA1031" s="45">
        <f t="shared" si="32"/>
        <v>350</v>
      </c>
      <c r="AB1031" s="17"/>
      <c r="AC1031" s="17"/>
      <c r="AD1031" s="33"/>
    </row>
    <row r="1032" spans="1:30" ht="150" customHeight="1">
      <c r="A1032" s="2">
        <v>16614</v>
      </c>
      <c r="B1032" s="2"/>
      <c r="C1032" s="35">
        <v>2092434038436</v>
      </c>
      <c r="D1032" s="47" t="s">
        <v>1619</v>
      </c>
      <c r="E1032" s="47" t="s">
        <v>1620</v>
      </c>
      <c r="F1032" s="37">
        <v>3</v>
      </c>
      <c r="G1032" s="38">
        <f t="shared" si="33"/>
        <v>3</v>
      </c>
      <c r="H1032" s="48">
        <v>0</v>
      </c>
      <c r="I1032" s="49">
        <v>3</v>
      </c>
      <c r="J1032" s="50">
        <v>24</v>
      </c>
      <c r="K1032" s="51">
        <v>1</v>
      </c>
      <c r="L1032" s="52" t="s">
        <v>1621</v>
      </c>
      <c r="M1032" s="53" t="s">
        <v>1610</v>
      </c>
      <c r="N1032" s="53" t="s">
        <v>2863</v>
      </c>
      <c r="O1032" s="53" t="s">
        <v>2835</v>
      </c>
      <c r="P1032" s="47" t="s">
        <v>1611</v>
      </c>
      <c r="Q1032" s="47" t="s">
        <v>1612</v>
      </c>
      <c r="R1032" s="51">
        <v>8</v>
      </c>
      <c r="S1032" s="47" t="s">
        <v>17</v>
      </c>
      <c r="T1032" s="47" t="s">
        <v>18</v>
      </c>
      <c r="U1032" s="51">
        <v>2</v>
      </c>
      <c r="V1032" s="51">
        <v>0</v>
      </c>
      <c r="W1032" s="47" t="s">
        <v>19</v>
      </c>
      <c r="X1032" s="47" t="s">
        <v>20</v>
      </c>
      <c r="Y1032" s="54">
        <v>50</v>
      </c>
      <c r="Z1032" s="55">
        <v>130</v>
      </c>
      <c r="AA1032" s="45">
        <f t="shared" si="32"/>
        <v>150</v>
      </c>
      <c r="AB1032" s="17"/>
      <c r="AC1032" s="17"/>
      <c r="AD1032" s="33"/>
    </row>
    <row r="1033" spans="1:30" ht="150" customHeight="1">
      <c r="A1033" s="2">
        <v>16615</v>
      </c>
      <c r="B1033" s="2"/>
      <c r="C1033" s="35">
        <v>2092434038450</v>
      </c>
      <c r="D1033" s="47" t="s">
        <v>1619</v>
      </c>
      <c r="E1033" s="47" t="s">
        <v>1620</v>
      </c>
      <c r="F1033" s="37">
        <v>17</v>
      </c>
      <c r="G1033" s="38">
        <f t="shared" si="33"/>
        <v>16</v>
      </c>
      <c r="H1033" s="48">
        <v>0</v>
      </c>
      <c r="I1033" s="49">
        <v>16</v>
      </c>
      <c r="J1033" s="50">
        <v>26</v>
      </c>
      <c r="K1033" s="51">
        <v>3</v>
      </c>
      <c r="L1033" s="52" t="s">
        <v>1621</v>
      </c>
      <c r="M1033" s="53" t="s">
        <v>1610</v>
      </c>
      <c r="N1033" s="53" t="s">
        <v>2863</v>
      </c>
      <c r="O1033" s="53" t="s">
        <v>2835</v>
      </c>
      <c r="P1033" s="47" t="s">
        <v>1611</v>
      </c>
      <c r="Q1033" s="47" t="s">
        <v>1612</v>
      </c>
      <c r="R1033" s="51">
        <v>8</v>
      </c>
      <c r="S1033" s="47" t="s">
        <v>17</v>
      </c>
      <c r="T1033" s="47" t="s">
        <v>18</v>
      </c>
      <c r="U1033" s="51">
        <v>2</v>
      </c>
      <c r="V1033" s="51">
        <v>0</v>
      </c>
      <c r="W1033" s="47" t="s">
        <v>19</v>
      </c>
      <c r="X1033" s="47" t="s">
        <v>20</v>
      </c>
      <c r="Y1033" s="54">
        <v>50</v>
      </c>
      <c r="Z1033" s="55">
        <v>130</v>
      </c>
      <c r="AA1033" s="45">
        <f t="shared" si="32"/>
        <v>800</v>
      </c>
      <c r="AB1033" s="17"/>
      <c r="AC1033" s="17"/>
      <c r="AD1033" s="33"/>
    </row>
    <row r="1034" spans="1:30" ht="150" customHeight="1">
      <c r="A1034" s="2">
        <v>16616</v>
      </c>
      <c r="B1034" s="2"/>
      <c r="C1034" s="35">
        <v>2092434038467</v>
      </c>
      <c r="D1034" s="47" t="s">
        <v>1619</v>
      </c>
      <c r="E1034" s="47" t="s">
        <v>1620</v>
      </c>
      <c r="F1034" s="37">
        <v>6</v>
      </c>
      <c r="G1034" s="38">
        <f t="shared" si="33"/>
        <v>4</v>
      </c>
      <c r="H1034" s="48">
        <v>0</v>
      </c>
      <c r="I1034" s="49">
        <v>4</v>
      </c>
      <c r="J1034" s="50">
        <v>28</v>
      </c>
      <c r="K1034" s="51">
        <v>5</v>
      </c>
      <c r="L1034" s="52" t="s">
        <v>1621</v>
      </c>
      <c r="M1034" s="53" t="s">
        <v>1610</v>
      </c>
      <c r="N1034" s="53" t="s">
        <v>2863</v>
      </c>
      <c r="O1034" s="53" t="s">
        <v>2835</v>
      </c>
      <c r="P1034" s="47" t="s">
        <v>1611</v>
      </c>
      <c r="Q1034" s="47" t="s">
        <v>1612</v>
      </c>
      <c r="R1034" s="51">
        <v>8</v>
      </c>
      <c r="S1034" s="47" t="s">
        <v>17</v>
      </c>
      <c r="T1034" s="47" t="s">
        <v>18</v>
      </c>
      <c r="U1034" s="51">
        <v>2</v>
      </c>
      <c r="V1034" s="51">
        <v>0</v>
      </c>
      <c r="W1034" s="47" t="s">
        <v>19</v>
      </c>
      <c r="X1034" s="47" t="s">
        <v>20</v>
      </c>
      <c r="Y1034" s="54">
        <v>50</v>
      </c>
      <c r="Z1034" s="55">
        <v>130</v>
      </c>
      <c r="AA1034" s="45">
        <f t="shared" si="32"/>
        <v>200</v>
      </c>
      <c r="AB1034" s="17"/>
      <c r="AC1034" s="17"/>
      <c r="AD1034" s="33"/>
    </row>
    <row r="1035" spans="1:30" ht="150" customHeight="1">
      <c r="A1035" s="2">
        <v>16617</v>
      </c>
      <c r="B1035" s="2"/>
      <c r="C1035" s="35">
        <v>2092434060482</v>
      </c>
      <c r="D1035" s="47" t="s">
        <v>1619</v>
      </c>
      <c r="E1035" s="47" t="s">
        <v>1620</v>
      </c>
      <c r="F1035" s="37">
        <v>12</v>
      </c>
      <c r="G1035" s="38">
        <f t="shared" si="33"/>
        <v>10</v>
      </c>
      <c r="H1035" s="48">
        <v>0</v>
      </c>
      <c r="I1035" s="49">
        <v>10</v>
      </c>
      <c r="J1035" s="50">
        <v>31</v>
      </c>
      <c r="K1035" s="51">
        <v>8</v>
      </c>
      <c r="L1035" s="52" t="s">
        <v>1621</v>
      </c>
      <c r="M1035" s="53" t="s">
        <v>1610</v>
      </c>
      <c r="N1035" s="53" t="s">
        <v>2863</v>
      </c>
      <c r="O1035" s="53" t="s">
        <v>2835</v>
      </c>
      <c r="P1035" s="47" t="s">
        <v>1611</v>
      </c>
      <c r="Q1035" s="47" t="s">
        <v>1612</v>
      </c>
      <c r="R1035" s="51">
        <v>8</v>
      </c>
      <c r="S1035" s="47" t="s">
        <v>17</v>
      </c>
      <c r="T1035" s="47" t="s">
        <v>18</v>
      </c>
      <c r="U1035" s="51">
        <v>2</v>
      </c>
      <c r="V1035" s="51">
        <v>0</v>
      </c>
      <c r="W1035" s="47" t="s">
        <v>19</v>
      </c>
      <c r="X1035" s="47" t="s">
        <v>20</v>
      </c>
      <c r="Y1035" s="54">
        <v>50</v>
      </c>
      <c r="Z1035" s="55">
        <v>130</v>
      </c>
      <c r="AA1035" s="45">
        <f t="shared" si="32"/>
        <v>500</v>
      </c>
      <c r="AB1035" s="17"/>
      <c r="AC1035" s="17"/>
      <c r="AD1035" s="33"/>
    </row>
    <row r="1036" spans="1:30" ht="150" customHeight="1">
      <c r="A1036" s="2">
        <v>11312</v>
      </c>
      <c r="B1036" s="2"/>
      <c r="C1036" s="35">
        <v>2092434161028</v>
      </c>
      <c r="D1036" s="47" t="s">
        <v>672</v>
      </c>
      <c r="E1036" s="47" t="s">
        <v>673</v>
      </c>
      <c r="F1036" s="37">
        <v>0</v>
      </c>
      <c r="G1036" s="38">
        <f t="shared" si="33"/>
        <v>2</v>
      </c>
      <c r="H1036" s="48">
        <v>0</v>
      </c>
      <c r="I1036" s="49">
        <v>2</v>
      </c>
      <c r="J1036" s="50">
        <v>24</v>
      </c>
      <c r="K1036" s="51">
        <v>1</v>
      </c>
      <c r="L1036" s="52" t="s">
        <v>1626</v>
      </c>
      <c r="M1036" s="53" t="s">
        <v>1610</v>
      </c>
      <c r="N1036" s="53" t="s">
        <v>2863</v>
      </c>
      <c r="O1036" s="53" t="s">
        <v>2835</v>
      </c>
      <c r="P1036" s="47" t="s">
        <v>1611</v>
      </c>
      <c r="Q1036" s="47" t="s">
        <v>1612</v>
      </c>
      <c r="R1036" s="51">
        <v>415</v>
      </c>
      <c r="S1036" s="47" t="s">
        <v>17</v>
      </c>
      <c r="T1036" s="47" t="s">
        <v>18</v>
      </c>
      <c r="U1036" s="51">
        <v>2</v>
      </c>
      <c r="V1036" s="51">
        <v>0</v>
      </c>
      <c r="W1036" s="47" t="s">
        <v>19</v>
      </c>
      <c r="X1036" s="47" t="s">
        <v>20</v>
      </c>
      <c r="Y1036" s="54">
        <v>50</v>
      </c>
      <c r="Z1036" s="55">
        <v>130</v>
      </c>
      <c r="AA1036" s="45">
        <f t="shared" si="32"/>
        <v>100</v>
      </c>
      <c r="AB1036" s="17"/>
      <c r="AC1036" s="17"/>
      <c r="AD1036" s="33"/>
    </row>
    <row r="1037" spans="1:30" ht="150" customHeight="1">
      <c r="A1037" s="2">
        <v>12497</v>
      </c>
      <c r="B1037" s="2"/>
      <c r="C1037" s="35">
        <v>2092434161035</v>
      </c>
      <c r="D1037" s="47" t="s">
        <v>543</v>
      </c>
      <c r="E1037" s="47" t="s">
        <v>544</v>
      </c>
      <c r="F1037" s="37">
        <v>0</v>
      </c>
      <c r="G1037" s="38">
        <f t="shared" si="33"/>
        <v>2</v>
      </c>
      <c r="H1037" s="48">
        <v>0</v>
      </c>
      <c r="I1037" s="49">
        <v>2</v>
      </c>
      <c r="J1037" s="50">
        <v>25</v>
      </c>
      <c r="K1037" s="51">
        <v>2</v>
      </c>
      <c r="L1037" s="52" t="s">
        <v>1626</v>
      </c>
      <c r="M1037" s="53" t="s">
        <v>1610</v>
      </c>
      <c r="N1037" s="53" t="s">
        <v>2863</v>
      </c>
      <c r="O1037" s="53" t="s">
        <v>2835</v>
      </c>
      <c r="P1037" s="47" t="s">
        <v>1611</v>
      </c>
      <c r="Q1037" s="47" t="s">
        <v>1612</v>
      </c>
      <c r="R1037" s="51">
        <v>415</v>
      </c>
      <c r="S1037" s="47" t="s">
        <v>17</v>
      </c>
      <c r="T1037" s="47" t="s">
        <v>18</v>
      </c>
      <c r="U1037" s="51">
        <v>2</v>
      </c>
      <c r="V1037" s="51">
        <v>0</v>
      </c>
      <c r="W1037" s="47" t="s">
        <v>19</v>
      </c>
      <c r="X1037" s="47" t="s">
        <v>20</v>
      </c>
      <c r="Y1037" s="54">
        <v>50</v>
      </c>
      <c r="Z1037" s="55">
        <v>130</v>
      </c>
      <c r="AA1037" s="45">
        <f t="shared" si="32"/>
        <v>100</v>
      </c>
      <c r="AB1037" s="17"/>
      <c r="AC1037" s="17"/>
      <c r="AD1037" s="33"/>
    </row>
    <row r="1038" spans="1:30" ht="150" customHeight="1">
      <c r="A1038" s="2">
        <v>14109</v>
      </c>
      <c r="B1038" s="2"/>
      <c r="C1038" s="35">
        <v>2092434128090</v>
      </c>
      <c r="D1038" s="47" t="s">
        <v>1624</v>
      </c>
      <c r="E1038" s="47" t="s">
        <v>1625</v>
      </c>
      <c r="F1038" s="37">
        <v>0</v>
      </c>
      <c r="G1038" s="38">
        <f t="shared" si="33"/>
        <v>1</v>
      </c>
      <c r="H1038" s="48">
        <v>0</v>
      </c>
      <c r="I1038" s="49">
        <v>1</v>
      </c>
      <c r="J1038" s="50">
        <v>26</v>
      </c>
      <c r="K1038" s="51">
        <v>3</v>
      </c>
      <c r="L1038" s="52" t="s">
        <v>1626</v>
      </c>
      <c r="M1038" s="53" t="s">
        <v>1610</v>
      </c>
      <c r="N1038" s="53" t="s">
        <v>2863</v>
      </c>
      <c r="O1038" s="53" t="s">
        <v>2835</v>
      </c>
      <c r="P1038" s="47" t="s">
        <v>1611</v>
      </c>
      <c r="Q1038" s="47" t="s">
        <v>1612</v>
      </c>
      <c r="R1038" s="51">
        <v>415</v>
      </c>
      <c r="S1038" s="47" t="s">
        <v>17</v>
      </c>
      <c r="T1038" s="47" t="s">
        <v>18</v>
      </c>
      <c r="U1038" s="51">
        <v>2</v>
      </c>
      <c r="V1038" s="51">
        <v>0</v>
      </c>
      <c r="W1038" s="47" t="s">
        <v>19</v>
      </c>
      <c r="X1038" s="47" t="s">
        <v>20</v>
      </c>
      <c r="Y1038" s="54">
        <v>50</v>
      </c>
      <c r="Z1038" s="55">
        <v>130</v>
      </c>
      <c r="AA1038" s="45">
        <f t="shared" si="32"/>
        <v>50</v>
      </c>
      <c r="AB1038" s="17"/>
      <c r="AC1038" s="17"/>
      <c r="AD1038" s="33"/>
    </row>
    <row r="1039" spans="1:30" ht="150" customHeight="1">
      <c r="A1039" s="2">
        <v>14110</v>
      </c>
      <c r="B1039" s="2"/>
      <c r="C1039" s="35">
        <v>2092434161066</v>
      </c>
      <c r="D1039" s="47" t="s">
        <v>1624</v>
      </c>
      <c r="E1039" s="47" t="s">
        <v>1625</v>
      </c>
      <c r="F1039" s="37">
        <v>0</v>
      </c>
      <c r="G1039" s="38">
        <f t="shared" si="33"/>
        <v>1</v>
      </c>
      <c r="H1039" s="48">
        <v>0</v>
      </c>
      <c r="I1039" s="49">
        <v>1</v>
      </c>
      <c r="J1039" s="50">
        <v>32</v>
      </c>
      <c r="K1039" s="51">
        <v>9</v>
      </c>
      <c r="L1039" s="52" t="s">
        <v>1626</v>
      </c>
      <c r="M1039" s="53" t="s">
        <v>1610</v>
      </c>
      <c r="N1039" s="53" t="s">
        <v>2863</v>
      </c>
      <c r="O1039" s="53" t="s">
        <v>2835</v>
      </c>
      <c r="P1039" s="47" t="s">
        <v>1611</v>
      </c>
      <c r="Q1039" s="47" t="s">
        <v>1612</v>
      </c>
      <c r="R1039" s="51">
        <v>415</v>
      </c>
      <c r="S1039" s="47" t="s">
        <v>17</v>
      </c>
      <c r="T1039" s="47" t="s">
        <v>18</v>
      </c>
      <c r="U1039" s="51">
        <v>2</v>
      </c>
      <c r="V1039" s="51">
        <v>0</v>
      </c>
      <c r="W1039" s="47" t="s">
        <v>19</v>
      </c>
      <c r="X1039" s="47" t="s">
        <v>20</v>
      </c>
      <c r="Y1039" s="54">
        <v>50</v>
      </c>
      <c r="Z1039" s="55">
        <v>130</v>
      </c>
      <c r="AA1039" s="45">
        <f t="shared" si="32"/>
        <v>50</v>
      </c>
      <c r="AB1039" s="17"/>
      <c r="AC1039" s="17"/>
      <c r="AD1039" s="33"/>
    </row>
    <row r="1040" spans="1:30" ht="150" customHeight="1">
      <c r="A1040" s="2">
        <v>14111</v>
      </c>
      <c r="B1040" s="2"/>
      <c r="C1040" s="35">
        <v>2092434128106</v>
      </c>
      <c r="D1040" s="47" t="s">
        <v>1624</v>
      </c>
      <c r="E1040" s="47" t="s">
        <v>1625</v>
      </c>
      <c r="F1040" s="37">
        <v>0</v>
      </c>
      <c r="G1040" s="38">
        <f t="shared" si="33"/>
        <v>1</v>
      </c>
      <c r="H1040" s="48">
        <v>1</v>
      </c>
      <c r="I1040" s="49">
        <v>0</v>
      </c>
      <c r="J1040" s="50">
        <v>27</v>
      </c>
      <c r="K1040" s="51">
        <v>4</v>
      </c>
      <c r="L1040" s="52" t="s">
        <v>1626</v>
      </c>
      <c r="M1040" s="53" t="s">
        <v>1610</v>
      </c>
      <c r="N1040" s="53" t="s">
        <v>2863</v>
      </c>
      <c r="O1040" s="53" t="s">
        <v>2835</v>
      </c>
      <c r="P1040" s="47" t="s">
        <v>1611</v>
      </c>
      <c r="Q1040" s="47" t="s">
        <v>1612</v>
      </c>
      <c r="R1040" s="51">
        <v>415</v>
      </c>
      <c r="S1040" s="47" t="s">
        <v>17</v>
      </c>
      <c r="T1040" s="47" t="s">
        <v>18</v>
      </c>
      <c r="U1040" s="51">
        <v>2</v>
      </c>
      <c r="V1040" s="51">
        <v>0</v>
      </c>
      <c r="W1040" s="47" t="s">
        <v>19</v>
      </c>
      <c r="X1040" s="47" t="s">
        <v>20</v>
      </c>
      <c r="Y1040" s="54">
        <v>50</v>
      </c>
      <c r="Z1040" s="55">
        <v>130</v>
      </c>
      <c r="AA1040" s="45">
        <f t="shared" si="32"/>
        <v>50</v>
      </c>
      <c r="AB1040" s="17"/>
      <c r="AC1040" s="17"/>
      <c r="AD1040" s="33"/>
    </row>
    <row r="1041" spans="1:30" ht="150" customHeight="1">
      <c r="A1041" s="2">
        <v>14112</v>
      </c>
      <c r="B1041" s="2"/>
      <c r="C1041" s="35">
        <v>2092434128120</v>
      </c>
      <c r="D1041" s="47" t="s">
        <v>1624</v>
      </c>
      <c r="E1041" s="47" t="s">
        <v>1625</v>
      </c>
      <c r="F1041" s="37">
        <v>0</v>
      </c>
      <c r="G1041" s="38">
        <f t="shared" si="33"/>
        <v>2</v>
      </c>
      <c r="H1041" s="48">
        <v>0</v>
      </c>
      <c r="I1041" s="49">
        <v>2</v>
      </c>
      <c r="J1041" s="50">
        <v>29</v>
      </c>
      <c r="K1041" s="51">
        <v>6</v>
      </c>
      <c r="L1041" s="52" t="s">
        <v>1626</v>
      </c>
      <c r="M1041" s="53" t="s">
        <v>1610</v>
      </c>
      <c r="N1041" s="53" t="s">
        <v>2863</v>
      </c>
      <c r="O1041" s="53" t="s">
        <v>2835</v>
      </c>
      <c r="P1041" s="47" t="s">
        <v>1611</v>
      </c>
      <c r="Q1041" s="47" t="s">
        <v>1612</v>
      </c>
      <c r="R1041" s="51">
        <v>415</v>
      </c>
      <c r="S1041" s="47" t="s">
        <v>17</v>
      </c>
      <c r="T1041" s="47" t="s">
        <v>18</v>
      </c>
      <c r="U1041" s="51">
        <v>2</v>
      </c>
      <c r="V1041" s="51">
        <v>0</v>
      </c>
      <c r="W1041" s="47" t="s">
        <v>19</v>
      </c>
      <c r="X1041" s="47" t="s">
        <v>20</v>
      </c>
      <c r="Y1041" s="54">
        <v>50</v>
      </c>
      <c r="Z1041" s="55">
        <v>130</v>
      </c>
      <c r="AA1041" s="45">
        <f t="shared" si="32"/>
        <v>100</v>
      </c>
      <c r="AB1041" s="17"/>
      <c r="AC1041" s="17"/>
      <c r="AD1041" s="33"/>
    </row>
    <row r="1042" spans="1:30" ht="150" customHeight="1">
      <c r="A1042" s="2">
        <v>14114</v>
      </c>
      <c r="B1042" s="2"/>
      <c r="C1042" s="35">
        <v>2092434161059</v>
      </c>
      <c r="D1042" s="47" t="s">
        <v>1624</v>
      </c>
      <c r="E1042" s="47" t="s">
        <v>1625</v>
      </c>
      <c r="F1042" s="37">
        <v>0</v>
      </c>
      <c r="G1042" s="38">
        <f t="shared" si="33"/>
        <v>6</v>
      </c>
      <c r="H1042" s="48">
        <v>0</v>
      </c>
      <c r="I1042" s="49">
        <v>6</v>
      </c>
      <c r="J1042" s="50">
        <v>31</v>
      </c>
      <c r="K1042" s="51">
        <v>8</v>
      </c>
      <c r="L1042" s="52" t="s">
        <v>1626</v>
      </c>
      <c r="M1042" s="53" t="s">
        <v>1610</v>
      </c>
      <c r="N1042" s="53" t="s">
        <v>2863</v>
      </c>
      <c r="O1042" s="53" t="s">
        <v>2835</v>
      </c>
      <c r="P1042" s="47" t="s">
        <v>1611</v>
      </c>
      <c r="Q1042" s="47" t="s">
        <v>1612</v>
      </c>
      <c r="R1042" s="51">
        <v>415</v>
      </c>
      <c r="S1042" s="47" t="s">
        <v>17</v>
      </c>
      <c r="T1042" s="47" t="s">
        <v>18</v>
      </c>
      <c r="U1042" s="51">
        <v>2</v>
      </c>
      <c r="V1042" s="51">
        <v>0</v>
      </c>
      <c r="W1042" s="47" t="s">
        <v>19</v>
      </c>
      <c r="X1042" s="47" t="s">
        <v>20</v>
      </c>
      <c r="Y1042" s="54">
        <v>50</v>
      </c>
      <c r="Z1042" s="55">
        <v>130</v>
      </c>
      <c r="AA1042" s="45">
        <f t="shared" si="32"/>
        <v>300</v>
      </c>
      <c r="AB1042" s="17"/>
      <c r="AC1042" s="17"/>
      <c r="AD1042" s="33"/>
    </row>
    <row r="1043" spans="1:30" ht="150" customHeight="1">
      <c r="A1043" s="2">
        <v>13110</v>
      </c>
      <c r="B1043" s="2"/>
      <c r="C1043" s="35">
        <v>2092434036005</v>
      </c>
      <c r="D1043" s="47" t="s">
        <v>397</v>
      </c>
      <c r="E1043" s="47" t="s">
        <v>398</v>
      </c>
      <c r="F1043" s="37">
        <v>0</v>
      </c>
      <c r="G1043" s="38">
        <f t="shared" si="33"/>
        <v>1</v>
      </c>
      <c r="H1043" s="48">
        <v>0</v>
      </c>
      <c r="I1043" s="49">
        <v>1</v>
      </c>
      <c r="J1043" s="50">
        <v>28</v>
      </c>
      <c r="K1043" s="51">
        <v>5</v>
      </c>
      <c r="L1043" s="52" t="s">
        <v>1629</v>
      </c>
      <c r="M1043" s="53" t="s">
        <v>1610</v>
      </c>
      <c r="N1043" s="53" t="s">
        <v>2863</v>
      </c>
      <c r="O1043" s="53" t="s">
        <v>2833</v>
      </c>
      <c r="P1043" s="47" t="s">
        <v>1611</v>
      </c>
      <c r="Q1043" s="47" t="s">
        <v>1424</v>
      </c>
      <c r="R1043" s="51">
        <v>351</v>
      </c>
      <c r="S1043" s="47" t="s">
        <v>17</v>
      </c>
      <c r="T1043" s="47" t="s">
        <v>18</v>
      </c>
      <c r="U1043" s="51">
        <v>2</v>
      </c>
      <c r="V1043" s="51">
        <v>0</v>
      </c>
      <c r="W1043" s="47" t="s">
        <v>19</v>
      </c>
      <c r="X1043" s="47" t="s">
        <v>20</v>
      </c>
      <c r="Y1043" s="54">
        <v>59</v>
      </c>
      <c r="Z1043" s="55">
        <v>153.4</v>
      </c>
      <c r="AA1043" s="45">
        <f t="shared" si="32"/>
        <v>59</v>
      </c>
      <c r="AB1043" s="17"/>
      <c r="AC1043" s="17"/>
      <c r="AD1043" s="33"/>
    </row>
    <row r="1044" spans="1:30" ht="150" customHeight="1">
      <c r="A1044" s="2">
        <v>14197</v>
      </c>
      <c r="B1044" s="2"/>
      <c r="C1044" s="35">
        <v>2092434035978</v>
      </c>
      <c r="D1044" s="47" t="s">
        <v>1630</v>
      </c>
      <c r="E1044" s="47" t="s">
        <v>1631</v>
      </c>
      <c r="F1044" s="37">
        <v>0</v>
      </c>
      <c r="G1044" s="38">
        <f t="shared" si="33"/>
        <v>1</v>
      </c>
      <c r="H1044" s="48">
        <v>0</v>
      </c>
      <c r="I1044" s="49">
        <v>1</v>
      </c>
      <c r="J1044" s="50">
        <v>24</v>
      </c>
      <c r="K1044" s="51">
        <v>1</v>
      </c>
      <c r="L1044" s="52" t="s">
        <v>1629</v>
      </c>
      <c r="M1044" s="53" t="s">
        <v>1610</v>
      </c>
      <c r="N1044" s="53" t="s">
        <v>2863</v>
      </c>
      <c r="O1044" s="53" t="s">
        <v>2833</v>
      </c>
      <c r="P1044" s="47" t="s">
        <v>1611</v>
      </c>
      <c r="Q1044" s="47" t="s">
        <v>1424</v>
      </c>
      <c r="R1044" s="51">
        <v>351</v>
      </c>
      <c r="S1044" s="47" t="s">
        <v>17</v>
      </c>
      <c r="T1044" s="47" t="s">
        <v>18</v>
      </c>
      <c r="U1044" s="51">
        <v>2</v>
      </c>
      <c r="V1044" s="51">
        <v>0</v>
      </c>
      <c r="W1044" s="47" t="s">
        <v>19</v>
      </c>
      <c r="X1044" s="47" t="s">
        <v>20</v>
      </c>
      <c r="Y1044" s="54">
        <v>59</v>
      </c>
      <c r="Z1044" s="55">
        <v>153.4</v>
      </c>
      <c r="AA1044" s="45">
        <f t="shared" si="32"/>
        <v>59</v>
      </c>
      <c r="AB1044" s="17"/>
      <c r="AC1044" s="17"/>
      <c r="AD1044" s="33"/>
    </row>
    <row r="1045" spans="1:30" ht="150" customHeight="1">
      <c r="A1045" s="2">
        <v>14198</v>
      </c>
      <c r="B1045" s="2"/>
      <c r="C1045" s="35">
        <v>2092434035992</v>
      </c>
      <c r="D1045" s="47" t="s">
        <v>1630</v>
      </c>
      <c r="E1045" s="47" t="s">
        <v>1631</v>
      </c>
      <c r="F1045" s="37">
        <v>0</v>
      </c>
      <c r="G1045" s="38">
        <f t="shared" si="33"/>
        <v>5</v>
      </c>
      <c r="H1045" s="48">
        <v>0</v>
      </c>
      <c r="I1045" s="49">
        <v>5</v>
      </c>
      <c r="J1045" s="50">
        <v>26</v>
      </c>
      <c r="K1045" s="51">
        <v>3</v>
      </c>
      <c r="L1045" s="52" t="s">
        <v>1629</v>
      </c>
      <c r="M1045" s="53" t="s">
        <v>1610</v>
      </c>
      <c r="N1045" s="53" t="s">
        <v>2863</v>
      </c>
      <c r="O1045" s="53" t="s">
        <v>2833</v>
      </c>
      <c r="P1045" s="47" t="s">
        <v>1611</v>
      </c>
      <c r="Q1045" s="47" t="s">
        <v>1424</v>
      </c>
      <c r="R1045" s="51">
        <v>351</v>
      </c>
      <c r="S1045" s="47" t="s">
        <v>17</v>
      </c>
      <c r="T1045" s="47" t="s">
        <v>18</v>
      </c>
      <c r="U1045" s="51">
        <v>2</v>
      </c>
      <c r="V1045" s="51">
        <v>0</v>
      </c>
      <c r="W1045" s="47" t="s">
        <v>19</v>
      </c>
      <c r="X1045" s="47" t="s">
        <v>20</v>
      </c>
      <c r="Y1045" s="54">
        <v>59</v>
      </c>
      <c r="Z1045" s="55">
        <v>153.4</v>
      </c>
      <c r="AA1045" s="45">
        <f t="shared" si="32"/>
        <v>295</v>
      </c>
      <c r="AB1045" s="17"/>
      <c r="AC1045" s="17"/>
      <c r="AD1045" s="33"/>
    </row>
    <row r="1046" spans="1:30" ht="150" customHeight="1">
      <c r="A1046" s="2">
        <v>14200</v>
      </c>
      <c r="B1046" s="2"/>
      <c r="C1046" s="35">
        <v>2092434067085</v>
      </c>
      <c r="D1046" s="47" t="s">
        <v>1630</v>
      </c>
      <c r="E1046" s="47" t="s">
        <v>1631</v>
      </c>
      <c r="F1046" s="37">
        <v>0</v>
      </c>
      <c r="G1046" s="38">
        <f t="shared" si="33"/>
        <v>1</v>
      </c>
      <c r="H1046" s="48">
        <v>0</v>
      </c>
      <c r="I1046" s="49">
        <v>1</v>
      </c>
      <c r="J1046" s="50">
        <v>31</v>
      </c>
      <c r="K1046" s="51">
        <v>8</v>
      </c>
      <c r="L1046" s="52" t="s">
        <v>1629</v>
      </c>
      <c r="M1046" s="53" t="s">
        <v>1610</v>
      </c>
      <c r="N1046" s="53" t="s">
        <v>2863</v>
      </c>
      <c r="O1046" s="53" t="s">
        <v>2833</v>
      </c>
      <c r="P1046" s="47" t="s">
        <v>1611</v>
      </c>
      <c r="Q1046" s="47" t="s">
        <v>1424</v>
      </c>
      <c r="R1046" s="51">
        <v>351</v>
      </c>
      <c r="S1046" s="47" t="s">
        <v>17</v>
      </c>
      <c r="T1046" s="47" t="s">
        <v>18</v>
      </c>
      <c r="U1046" s="51">
        <v>2</v>
      </c>
      <c r="V1046" s="51">
        <v>0</v>
      </c>
      <c r="W1046" s="47" t="s">
        <v>19</v>
      </c>
      <c r="X1046" s="47" t="s">
        <v>20</v>
      </c>
      <c r="Y1046" s="54">
        <v>59</v>
      </c>
      <c r="Z1046" s="55">
        <v>153.4</v>
      </c>
      <c r="AA1046" s="45">
        <f t="shared" si="32"/>
        <v>59</v>
      </c>
      <c r="AB1046" s="17"/>
      <c r="AC1046" s="17"/>
      <c r="AD1046" s="33"/>
    </row>
    <row r="1047" spans="1:30" ht="150" customHeight="1">
      <c r="A1047" s="2">
        <v>14206</v>
      </c>
      <c r="B1047" s="2"/>
      <c r="C1047" s="35">
        <v>2092434036012</v>
      </c>
      <c r="D1047" s="47" t="s">
        <v>153</v>
      </c>
      <c r="E1047" s="47" t="s">
        <v>154</v>
      </c>
      <c r="F1047" s="37">
        <v>0</v>
      </c>
      <c r="G1047" s="38">
        <f t="shared" si="33"/>
        <v>4</v>
      </c>
      <c r="H1047" s="48">
        <v>1</v>
      </c>
      <c r="I1047" s="49">
        <v>3</v>
      </c>
      <c r="J1047" s="50">
        <v>29</v>
      </c>
      <c r="K1047" s="51">
        <v>6</v>
      </c>
      <c r="L1047" s="52" t="s">
        <v>1629</v>
      </c>
      <c r="M1047" s="53" t="s">
        <v>1610</v>
      </c>
      <c r="N1047" s="53" t="s">
        <v>2863</v>
      </c>
      <c r="O1047" s="53" t="s">
        <v>2833</v>
      </c>
      <c r="P1047" s="47" t="s">
        <v>1611</v>
      </c>
      <c r="Q1047" s="47" t="s">
        <v>1424</v>
      </c>
      <c r="R1047" s="51">
        <v>351</v>
      </c>
      <c r="S1047" s="47" t="s">
        <v>17</v>
      </c>
      <c r="T1047" s="47" t="s">
        <v>18</v>
      </c>
      <c r="U1047" s="51">
        <v>2</v>
      </c>
      <c r="V1047" s="51">
        <v>0</v>
      </c>
      <c r="W1047" s="47" t="s">
        <v>19</v>
      </c>
      <c r="X1047" s="47" t="s">
        <v>20</v>
      </c>
      <c r="Y1047" s="54">
        <v>59</v>
      </c>
      <c r="Z1047" s="55">
        <v>153.4</v>
      </c>
      <c r="AA1047" s="45">
        <f t="shared" si="32"/>
        <v>236</v>
      </c>
      <c r="AB1047" s="17"/>
      <c r="AC1047" s="17"/>
      <c r="AD1047" s="33"/>
    </row>
    <row r="1048" spans="1:30" ht="150" customHeight="1">
      <c r="A1048" s="2">
        <v>14207</v>
      </c>
      <c r="B1048" s="2"/>
      <c r="C1048" s="35">
        <v>2092433919286</v>
      </c>
      <c r="D1048" s="47" t="s">
        <v>1627</v>
      </c>
      <c r="E1048" s="47" t="s">
        <v>1628</v>
      </c>
      <c r="F1048" s="37">
        <v>0</v>
      </c>
      <c r="G1048" s="38">
        <f t="shared" si="33"/>
        <v>3</v>
      </c>
      <c r="H1048" s="48">
        <v>0</v>
      </c>
      <c r="I1048" s="49">
        <v>3</v>
      </c>
      <c r="J1048" s="50">
        <v>27</v>
      </c>
      <c r="K1048" s="51">
        <v>4</v>
      </c>
      <c r="L1048" s="52" t="s">
        <v>1629</v>
      </c>
      <c r="M1048" s="53" t="s">
        <v>1610</v>
      </c>
      <c r="N1048" s="53" t="s">
        <v>2863</v>
      </c>
      <c r="O1048" s="53" t="s">
        <v>2833</v>
      </c>
      <c r="P1048" s="47" t="s">
        <v>1611</v>
      </c>
      <c r="Q1048" s="47" t="s">
        <v>1424</v>
      </c>
      <c r="R1048" s="51">
        <v>351</v>
      </c>
      <c r="S1048" s="47" t="s">
        <v>17</v>
      </c>
      <c r="T1048" s="47" t="s">
        <v>18</v>
      </c>
      <c r="U1048" s="51">
        <v>2</v>
      </c>
      <c r="V1048" s="51">
        <v>0</v>
      </c>
      <c r="W1048" s="47" t="s">
        <v>19</v>
      </c>
      <c r="X1048" s="47" t="s">
        <v>20</v>
      </c>
      <c r="Y1048" s="54">
        <v>59</v>
      </c>
      <c r="Z1048" s="55">
        <v>153.4</v>
      </c>
      <c r="AA1048" s="45">
        <f t="shared" si="32"/>
        <v>177</v>
      </c>
      <c r="AB1048" s="17"/>
      <c r="AC1048" s="17"/>
      <c r="AD1048" s="33"/>
    </row>
    <row r="1049" spans="1:30" ht="150" customHeight="1">
      <c r="A1049" s="2">
        <v>14208</v>
      </c>
      <c r="B1049" s="2"/>
      <c r="C1049" s="35">
        <v>2092434036029</v>
      </c>
      <c r="D1049" s="47" t="s">
        <v>1627</v>
      </c>
      <c r="E1049" s="47" t="s">
        <v>1628</v>
      </c>
      <c r="F1049" s="37">
        <v>0</v>
      </c>
      <c r="G1049" s="38">
        <f t="shared" si="33"/>
        <v>6</v>
      </c>
      <c r="H1049" s="48">
        <v>0</v>
      </c>
      <c r="I1049" s="49">
        <v>6</v>
      </c>
      <c r="J1049" s="50">
        <v>30</v>
      </c>
      <c r="K1049" s="51">
        <v>7</v>
      </c>
      <c r="L1049" s="52" t="s">
        <v>1629</v>
      </c>
      <c r="M1049" s="53" t="s">
        <v>1610</v>
      </c>
      <c r="N1049" s="53" t="s">
        <v>2863</v>
      </c>
      <c r="O1049" s="53" t="s">
        <v>2833</v>
      </c>
      <c r="P1049" s="47" t="s">
        <v>1611</v>
      </c>
      <c r="Q1049" s="47" t="s">
        <v>1424</v>
      </c>
      <c r="R1049" s="51">
        <v>351</v>
      </c>
      <c r="S1049" s="47" t="s">
        <v>17</v>
      </c>
      <c r="T1049" s="47" t="s">
        <v>18</v>
      </c>
      <c r="U1049" s="51">
        <v>2</v>
      </c>
      <c r="V1049" s="51">
        <v>0</v>
      </c>
      <c r="W1049" s="47" t="s">
        <v>19</v>
      </c>
      <c r="X1049" s="47" t="s">
        <v>20</v>
      </c>
      <c r="Y1049" s="54">
        <v>59</v>
      </c>
      <c r="Z1049" s="55">
        <v>153.4</v>
      </c>
      <c r="AA1049" s="45">
        <f t="shared" si="32"/>
        <v>354</v>
      </c>
      <c r="AB1049" s="17"/>
      <c r="AC1049" s="17"/>
      <c r="AD1049" s="33"/>
    </row>
    <row r="1050" spans="1:30" ht="150" customHeight="1">
      <c r="A1050" s="2">
        <v>14209</v>
      </c>
      <c r="B1050" s="2"/>
      <c r="C1050" s="35">
        <v>2092434035985</v>
      </c>
      <c r="D1050" s="47" t="s">
        <v>1627</v>
      </c>
      <c r="E1050" s="47" t="s">
        <v>1628</v>
      </c>
      <c r="F1050" s="37">
        <v>0</v>
      </c>
      <c r="G1050" s="38">
        <f t="shared" si="33"/>
        <v>3</v>
      </c>
      <c r="H1050" s="48">
        <v>0</v>
      </c>
      <c r="I1050" s="49">
        <v>3</v>
      </c>
      <c r="J1050" s="50">
        <v>25</v>
      </c>
      <c r="K1050" s="51">
        <v>2</v>
      </c>
      <c r="L1050" s="52" t="s">
        <v>1629</v>
      </c>
      <c r="M1050" s="53" t="s">
        <v>1610</v>
      </c>
      <c r="N1050" s="53" t="s">
        <v>2863</v>
      </c>
      <c r="O1050" s="53" t="s">
        <v>2833</v>
      </c>
      <c r="P1050" s="47" t="s">
        <v>1611</v>
      </c>
      <c r="Q1050" s="47" t="s">
        <v>1424</v>
      </c>
      <c r="R1050" s="51">
        <v>351</v>
      </c>
      <c r="S1050" s="47" t="s">
        <v>17</v>
      </c>
      <c r="T1050" s="47" t="s">
        <v>18</v>
      </c>
      <c r="U1050" s="51">
        <v>2</v>
      </c>
      <c r="V1050" s="51">
        <v>0</v>
      </c>
      <c r="W1050" s="47" t="s">
        <v>19</v>
      </c>
      <c r="X1050" s="47" t="s">
        <v>20</v>
      </c>
      <c r="Y1050" s="54">
        <v>59</v>
      </c>
      <c r="Z1050" s="55">
        <v>153.4</v>
      </c>
      <c r="AA1050" s="45">
        <f t="shared" si="32"/>
        <v>177</v>
      </c>
      <c r="AB1050" s="17"/>
      <c r="AC1050" s="17"/>
      <c r="AD1050" s="33"/>
    </row>
    <row r="1051" spans="1:30" ht="150" customHeight="1">
      <c r="A1051" s="2">
        <v>14210</v>
      </c>
      <c r="B1051" s="2"/>
      <c r="C1051" s="35">
        <v>2092434067092</v>
      </c>
      <c r="D1051" s="47" t="s">
        <v>1627</v>
      </c>
      <c r="E1051" s="47" t="s">
        <v>1628</v>
      </c>
      <c r="F1051" s="37">
        <v>0</v>
      </c>
      <c r="G1051" s="38">
        <f t="shared" si="33"/>
        <v>2</v>
      </c>
      <c r="H1051" s="48">
        <v>0</v>
      </c>
      <c r="I1051" s="49">
        <v>2</v>
      </c>
      <c r="J1051" s="50">
        <v>32</v>
      </c>
      <c r="K1051" s="51">
        <v>9</v>
      </c>
      <c r="L1051" s="52" t="s">
        <v>1629</v>
      </c>
      <c r="M1051" s="53" t="s">
        <v>1610</v>
      </c>
      <c r="N1051" s="53" t="s">
        <v>2863</v>
      </c>
      <c r="O1051" s="53" t="s">
        <v>2833</v>
      </c>
      <c r="P1051" s="47" t="s">
        <v>1611</v>
      </c>
      <c r="Q1051" s="47" t="s">
        <v>1424</v>
      </c>
      <c r="R1051" s="51">
        <v>351</v>
      </c>
      <c r="S1051" s="47" t="s">
        <v>17</v>
      </c>
      <c r="T1051" s="47" t="s">
        <v>18</v>
      </c>
      <c r="U1051" s="51">
        <v>2</v>
      </c>
      <c r="V1051" s="51">
        <v>0</v>
      </c>
      <c r="W1051" s="47" t="s">
        <v>19</v>
      </c>
      <c r="X1051" s="47" t="s">
        <v>20</v>
      </c>
      <c r="Y1051" s="54">
        <v>59</v>
      </c>
      <c r="Z1051" s="55">
        <v>153.4</v>
      </c>
      <c r="AA1051" s="45">
        <f t="shared" si="32"/>
        <v>118</v>
      </c>
      <c r="AB1051" s="17"/>
      <c r="AC1051" s="17"/>
      <c r="AD1051" s="33"/>
    </row>
    <row r="1052" spans="1:30" ht="150" customHeight="1">
      <c r="A1052" s="2">
        <v>10617</v>
      </c>
      <c r="B1052" s="2"/>
      <c r="C1052" s="35">
        <v>2092434466055</v>
      </c>
      <c r="D1052" s="47" t="s">
        <v>737</v>
      </c>
      <c r="E1052" s="47" t="s">
        <v>738</v>
      </c>
      <c r="F1052" s="37">
        <v>0</v>
      </c>
      <c r="G1052" s="38">
        <f t="shared" si="33"/>
        <v>1</v>
      </c>
      <c r="H1052" s="48">
        <v>0</v>
      </c>
      <c r="I1052" s="49">
        <v>1</v>
      </c>
      <c r="J1052" s="50">
        <v>31</v>
      </c>
      <c r="K1052" s="51">
        <v>8</v>
      </c>
      <c r="L1052" s="52" t="s">
        <v>1632</v>
      </c>
      <c r="M1052" s="53" t="s">
        <v>1610</v>
      </c>
      <c r="N1052" s="53" t="s">
        <v>2863</v>
      </c>
      <c r="O1052" s="53" t="s">
        <v>2833</v>
      </c>
      <c r="P1052" s="47" t="s">
        <v>1611</v>
      </c>
      <c r="Q1052" s="47" t="s">
        <v>1633</v>
      </c>
      <c r="R1052" s="51">
        <v>38</v>
      </c>
      <c r="S1052" s="47" t="s">
        <v>17</v>
      </c>
      <c r="T1052" s="47" t="s">
        <v>18</v>
      </c>
      <c r="U1052" s="51">
        <v>2</v>
      </c>
      <c r="V1052" s="51">
        <v>0</v>
      </c>
      <c r="W1052" s="47" t="s">
        <v>19</v>
      </c>
      <c r="X1052" s="47" t="s">
        <v>20</v>
      </c>
      <c r="Y1052" s="54">
        <v>59</v>
      </c>
      <c r="Z1052" s="55">
        <v>153.4</v>
      </c>
      <c r="AA1052" s="45">
        <f t="shared" si="32"/>
        <v>59</v>
      </c>
      <c r="AB1052" s="17"/>
      <c r="AC1052" s="17"/>
      <c r="AD1052" s="33"/>
    </row>
    <row r="1053" spans="1:30" ht="150" customHeight="1">
      <c r="A1053" s="2">
        <v>10657</v>
      </c>
      <c r="B1053" s="2"/>
      <c r="C1053" s="35">
        <v>2092434355724</v>
      </c>
      <c r="D1053" s="47" t="s">
        <v>921</v>
      </c>
      <c r="E1053" s="47" t="s">
        <v>922</v>
      </c>
      <c r="F1053" s="37">
        <v>0</v>
      </c>
      <c r="G1053" s="38">
        <f t="shared" si="33"/>
        <v>1</v>
      </c>
      <c r="H1053" s="48">
        <v>0</v>
      </c>
      <c r="I1053" s="49">
        <v>1</v>
      </c>
      <c r="J1053" s="50">
        <v>24</v>
      </c>
      <c r="K1053" s="51">
        <v>1</v>
      </c>
      <c r="L1053" s="52" t="s">
        <v>1632</v>
      </c>
      <c r="M1053" s="53" t="s">
        <v>1610</v>
      </c>
      <c r="N1053" s="53" t="s">
        <v>2863</v>
      </c>
      <c r="O1053" s="53" t="s">
        <v>2833</v>
      </c>
      <c r="P1053" s="47" t="s">
        <v>1611</v>
      </c>
      <c r="Q1053" s="47" t="s">
        <v>1633</v>
      </c>
      <c r="R1053" s="51">
        <v>38</v>
      </c>
      <c r="S1053" s="47" t="s">
        <v>17</v>
      </c>
      <c r="T1053" s="47" t="s">
        <v>18</v>
      </c>
      <c r="U1053" s="51">
        <v>2</v>
      </c>
      <c r="V1053" s="51">
        <v>0</v>
      </c>
      <c r="W1053" s="47" t="s">
        <v>19</v>
      </c>
      <c r="X1053" s="47" t="s">
        <v>20</v>
      </c>
      <c r="Y1053" s="54">
        <v>59</v>
      </c>
      <c r="Z1053" s="55">
        <v>153.4</v>
      </c>
      <c r="AA1053" s="45">
        <f t="shared" si="32"/>
        <v>59</v>
      </c>
      <c r="AB1053" s="17"/>
      <c r="AC1053" s="17"/>
      <c r="AD1053" s="33"/>
    </row>
    <row r="1054" spans="1:30" ht="150" customHeight="1">
      <c r="A1054" s="2">
        <v>12456</v>
      </c>
      <c r="B1054" s="2"/>
      <c r="C1054" s="35">
        <v>2092434355731</v>
      </c>
      <c r="D1054" s="47" t="s">
        <v>177</v>
      </c>
      <c r="E1054" s="47" t="s">
        <v>178</v>
      </c>
      <c r="F1054" s="37">
        <v>0</v>
      </c>
      <c r="G1054" s="38">
        <f t="shared" si="33"/>
        <v>1</v>
      </c>
      <c r="H1054" s="48">
        <v>0</v>
      </c>
      <c r="I1054" s="49">
        <v>1</v>
      </c>
      <c r="J1054" s="50">
        <v>25</v>
      </c>
      <c r="K1054" s="51">
        <v>2</v>
      </c>
      <c r="L1054" s="52" t="s">
        <v>1632</v>
      </c>
      <c r="M1054" s="53" t="s">
        <v>1610</v>
      </c>
      <c r="N1054" s="53" t="s">
        <v>2863</v>
      </c>
      <c r="O1054" s="53" t="s">
        <v>2833</v>
      </c>
      <c r="P1054" s="47" t="s">
        <v>1611</v>
      </c>
      <c r="Q1054" s="47" t="s">
        <v>1633</v>
      </c>
      <c r="R1054" s="51">
        <v>38</v>
      </c>
      <c r="S1054" s="47" t="s">
        <v>17</v>
      </c>
      <c r="T1054" s="47" t="s">
        <v>18</v>
      </c>
      <c r="U1054" s="51">
        <v>2</v>
      </c>
      <c r="V1054" s="51">
        <v>0</v>
      </c>
      <c r="W1054" s="47" t="s">
        <v>19</v>
      </c>
      <c r="X1054" s="47" t="s">
        <v>20</v>
      </c>
      <c r="Y1054" s="54">
        <v>59</v>
      </c>
      <c r="Z1054" s="55">
        <v>153.4</v>
      </c>
      <c r="AA1054" s="45">
        <f t="shared" si="32"/>
        <v>59</v>
      </c>
      <c r="AB1054" s="17"/>
      <c r="AC1054" s="17"/>
      <c r="AD1054" s="33"/>
    </row>
    <row r="1055" spans="1:30" ht="150" customHeight="1">
      <c r="A1055" s="2">
        <v>10640</v>
      </c>
      <c r="B1055" s="2"/>
      <c r="C1055" s="35">
        <v>2092434483670</v>
      </c>
      <c r="D1055" s="47" t="s">
        <v>301</v>
      </c>
      <c r="E1055" s="47" t="s">
        <v>302</v>
      </c>
      <c r="F1055" s="37">
        <v>0</v>
      </c>
      <c r="G1055" s="38">
        <f t="shared" si="33"/>
        <v>1</v>
      </c>
      <c r="H1055" s="48">
        <v>0</v>
      </c>
      <c r="I1055" s="49">
        <v>1</v>
      </c>
      <c r="J1055" s="50">
        <v>24</v>
      </c>
      <c r="K1055" s="51">
        <v>1</v>
      </c>
      <c r="L1055" s="52" t="s">
        <v>1634</v>
      </c>
      <c r="M1055" s="53" t="s">
        <v>13</v>
      </c>
      <c r="N1055" s="53" t="s">
        <v>2862</v>
      </c>
      <c r="O1055" s="53" t="s">
        <v>2833</v>
      </c>
      <c r="P1055" s="47" t="s">
        <v>1611</v>
      </c>
      <c r="Q1055" s="47" t="s">
        <v>1635</v>
      </c>
      <c r="R1055" s="51">
        <v>507</v>
      </c>
      <c r="S1055" s="47" t="s">
        <v>17</v>
      </c>
      <c r="T1055" s="47" t="s">
        <v>18</v>
      </c>
      <c r="U1055" s="51">
        <v>2</v>
      </c>
      <c r="V1055" s="51">
        <v>0</v>
      </c>
      <c r="W1055" s="47" t="s">
        <v>19</v>
      </c>
      <c r="X1055" s="47" t="s">
        <v>20</v>
      </c>
      <c r="Y1055" s="54">
        <v>59</v>
      </c>
      <c r="Z1055" s="55">
        <v>153.4</v>
      </c>
      <c r="AA1055" s="45">
        <f t="shared" si="32"/>
        <v>59</v>
      </c>
      <c r="AB1055" s="17"/>
      <c r="AC1055" s="17"/>
      <c r="AD1055" s="33"/>
    </row>
    <row r="1056" spans="1:30" ht="150" customHeight="1">
      <c r="A1056" s="2">
        <v>12951</v>
      </c>
      <c r="B1056" s="2"/>
      <c r="C1056" s="35">
        <v>2092434362968</v>
      </c>
      <c r="D1056" s="47" t="s">
        <v>173</v>
      </c>
      <c r="E1056" s="47" t="s">
        <v>174</v>
      </c>
      <c r="F1056" s="37">
        <v>0</v>
      </c>
      <c r="G1056" s="38">
        <f t="shared" si="33"/>
        <v>2</v>
      </c>
      <c r="H1056" s="48">
        <v>0</v>
      </c>
      <c r="I1056" s="49">
        <v>2</v>
      </c>
      <c r="J1056" s="50">
        <v>26</v>
      </c>
      <c r="K1056" s="51">
        <v>3</v>
      </c>
      <c r="L1056" s="52" t="s">
        <v>1634</v>
      </c>
      <c r="M1056" s="53" t="s">
        <v>13</v>
      </c>
      <c r="N1056" s="53" t="s">
        <v>2862</v>
      </c>
      <c r="O1056" s="53" t="s">
        <v>2833</v>
      </c>
      <c r="P1056" s="47" t="s">
        <v>1611</v>
      </c>
      <c r="Q1056" s="47" t="s">
        <v>1635</v>
      </c>
      <c r="R1056" s="51">
        <v>507</v>
      </c>
      <c r="S1056" s="47" t="s">
        <v>17</v>
      </c>
      <c r="T1056" s="47" t="s">
        <v>18</v>
      </c>
      <c r="U1056" s="51">
        <v>2</v>
      </c>
      <c r="V1056" s="51">
        <v>0</v>
      </c>
      <c r="W1056" s="47" t="s">
        <v>19</v>
      </c>
      <c r="X1056" s="47" t="s">
        <v>20</v>
      </c>
      <c r="Y1056" s="54">
        <v>59</v>
      </c>
      <c r="Z1056" s="55">
        <v>153.4</v>
      </c>
      <c r="AA1056" s="45">
        <f t="shared" si="32"/>
        <v>118</v>
      </c>
      <c r="AB1056" s="17"/>
      <c r="AC1056" s="17"/>
      <c r="AD1056" s="33"/>
    </row>
    <row r="1057" spans="1:30" ht="150" customHeight="1">
      <c r="A1057" s="2">
        <v>10656</v>
      </c>
      <c r="B1057" s="2"/>
      <c r="C1057" s="35">
        <v>2092434335498</v>
      </c>
      <c r="D1057" s="47" t="s">
        <v>921</v>
      </c>
      <c r="E1057" s="47" t="s">
        <v>922</v>
      </c>
      <c r="F1057" s="37">
        <v>0</v>
      </c>
      <c r="G1057" s="38">
        <f t="shared" si="33"/>
        <v>1</v>
      </c>
      <c r="H1057" s="48">
        <v>0</v>
      </c>
      <c r="I1057" s="49">
        <v>1</v>
      </c>
      <c r="J1057" s="50">
        <v>24</v>
      </c>
      <c r="K1057" s="51">
        <v>1</v>
      </c>
      <c r="L1057" s="52" t="s">
        <v>1636</v>
      </c>
      <c r="M1057" s="53" t="s">
        <v>1610</v>
      </c>
      <c r="N1057" s="53" t="s">
        <v>2863</v>
      </c>
      <c r="O1057" s="53" t="s">
        <v>2833</v>
      </c>
      <c r="P1057" s="47" t="s">
        <v>1611</v>
      </c>
      <c r="Q1057" s="47" t="s">
        <v>1635</v>
      </c>
      <c r="R1057" s="51">
        <v>752</v>
      </c>
      <c r="S1057" s="47" t="s">
        <v>17</v>
      </c>
      <c r="T1057" s="47" t="s">
        <v>18</v>
      </c>
      <c r="U1057" s="51">
        <v>2</v>
      </c>
      <c r="V1057" s="51">
        <v>0</v>
      </c>
      <c r="W1057" s="47" t="s">
        <v>19</v>
      </c>
      <c r="X1057" s="47" t="s">
        <v>20</v>
      </c>
      <c r="Y1057" s="54">
        <v>59</v>
      </c>
      <c r="Z1057" s="55">
        <v>153.4</v>
      </c>
      <c r="AA1057" s="45">
        <f t="shared" si="32"/>
        <v>59</v>
      </c>
      <c r="AB1057" s="17"/>
      <c r="AC1057" s="17"/>
      <c r="AD1057" s="33"/>
    </row>
    <row r="1058" spans="1:30" ht="150" customHeight="1">
      <c r="A1058" s="2">
        <v>10690</v>
      </c>
      <c r="B1058" s="2"/>
      <c r="C1058" s="35">
        <v>2092434483717</v>
      </c>
      <c r="D1058" s="47" t="s">
        <v>169</v>
      </c>
      <c r="E1058" s="47" t="s">
        <v>170</v>
      </c>
      <c r="F1058" s="37">
        <v>0</v>
      </c>
      <c r="G1058" s="38">
        <f t="shared" si="33"/>
        <v>1</v>
      </c>
      <c r="H1058" s="48">
        <v>0</v>
      </c>
      <c r="I1058" s="49">
        <v>1</v>
      </c>
      <c r="J1058" s="50">
        <v>32</v>
      </c>
      <c r="K1058" s="51">
        <v>9</v>
      </c>
      <c r="L1058" s="52" t="s">
        <v>1636</v>
      </c>
      <c r="M1058" s="53" t="s">
        <v>1610</v>
      </c>
      <c r="N1058" s="53" t="s">
        <v>2863</v>
      </c>
      <c r="O1058" s="53" t="s">
        <v>2833</v>
      </c>
      <c r="P1058" s="47" t="s">
        <v>1611</v>
      </c>
      <c r="Q1058" s="47" t="s">
        <v>1635</v>
      </c>
      <c r="R1058" s="51">
        <v>752</v>
      </c>
      <c r="S1058" s="47" t="s">
        <v>17</v>
      </c>
      <c r="T1058" s="47" t="s">
        <v>18</v>
      </c>
      <c r="U1058" s="51">
        <v>2</v>
      </c>
      <c r="V1058" s="51">
        <v>0</v>
      </c>
      <c r="W1058" s="47" t="s">
        <v>19</v>
      </c>
      <c r="X1058" s="47" t="s">
        <v>20</v>
      </c>
      <c r="Y1058" s="54">
        <v>59</v>
      </c>
      <c r="Z1058" s="55">
        <v>153.4</v>
      </c>
      <c r="AA1058" s="45">
        <f t="shared" si="32"/>
        <v>59</v>
      </c>
      <c r="AB1058" s="17"/>
      <c r="AC1058" s="17"/>
      <c r="AD1058" s="33"/>
    </row>
    <row r="1059" spans="1:30" ht="150" customHeight="1">
      <c r="A1059" s="2">
        <v>12461</v>
      </c>
      <c r="B1059" s="2"/>
      <c r="C1059" s="35">
        <v>2092434335504</v>
      </c>
      <c r="D1059" s="47" t="s">
        <v>177</v>
      </c>
      <c r="E1059" s="47" t="s">
        <v>178</v>
      </c>
      <c r="F1059" s="37">
        <v>0</v>
      </c>
      <c r="G1059" s="38">
        <f t="shared" si="33"/>
        <v>1</v>
      </c>
      <c r="H1059" s="48">
        <v>0</v>
      </c>
      <c r="I1059" s="49">
        <v>1</v>
      </c>
      <c r="J1059" s="50">
        <v>25</v>
      </c>
      <c r="K1059" s="51">
        <v>2</v>
      </c>
      <c r="L1059" s="52" t="s">
        <v>1636</v>
      </c>
      <c r="M1059" s="53" t="s">
        <v>1610</v>
      </c>
      <c r="N1059" s="53" t="s">
        <v>2863</v>
      </c>
      <c r="O1059" s="53" t="s">
        <v>2833</v>
      </c>
      <c r="P1059" s="47" t="s">
        <v>1611</v>
      </c>
      <c r="Q1059" s="47" t="s">
        <v>1635</v>
      </c>
      <c r="R1059" s="51">
        <v>752</v>
      </c>
      <c r="S1059" s="47" t="s">
        <v>17</v>
      </c>
      <c r="T1059" s="47" t="s">
        <v>18</v>
      </c>
      <c r="U1059" s="51">
        <v>2</v>
      </c>
      <c r="V1059" s="51">
        <v>0</v>
      </c>
      <c r="W1059" s="47" t="s">
        <v>19</v>
      </c>
      <c r="X1059" s="47" t="s">
        <v>20</v>
      </c>
      <c r="Y1059" s="54">
        <v>59</v>
      </c>
      <c r="Z1059" s="55">
        <v>153.4</v>
      </c>
      <c r="AA1059" s="45">
        <f t="shared" si="32"/>
        <v>59</v>
      </c>
      <c r="AB1059" s="17"/>
      <c r="AC1059" s="17"/>
      <c r="AD1059" s="33"/>
    </row>
    <row r="1060" spans="1:30" ht="150" customHeight="1">
      <c r="A1060" s="2">
        <v>11963</v>
      </c>
      <c r="B1060" s="2"/>
      <c r="C1060" s="35">
        <v>2092434291756</v>
      </c>
      <c r="D1060" s="47" t="s">
        <v>892</v>
      </c>
      <c r="E1060" s="47" t="s">
        <v>893</v>
      </c>
      <c r="F1060" s="37">
        <v>0</v>
      </c>
      <c r="G1060" s="38">
        <f t="shared" si="33"/>
        <v>1</v>
      </c>
      <c r="H1060" s="48">
        <v>0</v>
      </c>
      <c r="I1060" s="49">
        <v>1</v>
      </c>
      <c r="J1060" s="57" t="s">
        <v>938</v>
      </c>
      <c r="K1060" s="51">
        <v>13</v>
      </c>
      <c r="L1060" s="52" t="s">
        <v>1640</v>
      </c>
      <c r="M1060" s="53" t="s">
        <v>1641</v>
      </c>
      <c r="N1060" s="53" t="s">
        <v>2863</v>
      </c>
      <c r="O1060" s="53" t="s">
        <v>2836</v>
      </c>
      <c r="P1060" s="47" t="s">
        <v>1639</v>
      </c>
      <c r="Q1060" s="47" t="s">
        <v>416</v>
      </c>
      <c r="R1060" s="51">
        <v>2</v>
      </c>
      <c r="S1060" s="47" t="s">
        <v>17</v>
      </c>
      <c r="T1060" s="47" t="s">
        <v>18</v>
      </c>
      <c r="U1060" s="51">
        <v>2</v>
      </c>
      <c r="V1060" s="51">
        <v>0</v>
      </c>
      <c r="W1060" s="47" t="s">
        <v>19</v>
      </c>
      <c r="X1060" s="47" t="s">
        <v>20</v>
      </c>
      <c r="Y1060" s="54">
        <v>22</v>
      </c>
      <c r="Z1060" s="55">
        <v>57.2</v>
      </c>
      <c r="AA1060" s="45">
        <f t="shared" si="32"/>
        <v>22</v>
      </c>
      <c r="AB1060" s="17"/>
      <c r="AC1060" s="17"/>
      <c r="AD1060" s="33"/>
    </row>
    <row r="1061" spans="1:30" ht="150" customHeight="1">
      <c r="A1061" s="2">
        <v>16781</v>
      </c>
      <c r="B1061" s="2"/>
      <c r="C1061" s="35">
        <v>2092434535188</v>
      </c>
      <c r="D1061" s="47" t="s">
        <v>1637</v>
      </c>
      <c r="E1061" s="47" t="s">
        <v>1638</v>
      </c>
      <c r="F1061" s="37">
        <v>0</v>
      </c>
      <c r="G1061" s="38">
        <f t="shared" si="33"/>
        <v>1</v>
      </c>
      <c r="H1061" s="48">
        <v>0</v>
      </c>
      <c r="I1061" s="49">
        <v>1</v>
      </c>
      <c r="J1061" s="57" t="s">
        <v>883</v>
      </c>
      <c r="K1061" s="51">
        <v>14</v>
      </c>
      <c r="L1061" s="52" t="s">
        <v>1640</v>
      </c>
      <c r="M1061" s="53" t="s">
        <v>1641</v>
      </c>
      <c r="N1061" s="53" t="s">
        <v>2863</v>
      </c>
      <c r="O1061" s="53" t="s">
        <v>2836</v>
      </c>
      <c r="P1061" s="47" t="s">
        <v>1639</v>
      </c>
      <c r="Q1061" s="47" t="s">
        <v>416</v>
      </c>
      <c r="R1061" s="51">
        <v>2</v>
      </c>
      <c r="S1061" s="47" t="s">
        <v>17</v>
      </c>
      <c r="T1061" s="47" t="s">
        <v>18</v>
      </c>
      <c r="U1061" s="51">
        <v>2</v>
      </c>
      <c r="V1061" s="51">
        <v>0</v>
      </c>
      <c r="W1061" s="47" t="s">
        <v>19</v>
      </c>
      <c r="X1061" s="47" t="s">
        <v>20</v>
      </c>
      <c r="Y1061" s="54">
        <v>22</v>
      </c>
      <c r="Z1061" s="55">
        <v>57.2</v>
      </c>
      <c r="AA1061" s="45">
        <f t="shared" si="32"/>
        <v>22</v>
      </c>
      <c r="AB1061" s="17"/>
      <c r="AC1061" s="17"/>
      <c r="AD1061" s="33"/>
    </row>
    <row r="1062" spans="1:30" ht="150" customHeight="1">
      <c r="A1062" s="2">
        <v>16782</v>
      </c>
      <c r="B1062" s="2"/>
      <c r="C1062" s="35">
        <v>2092434535201</v>
      </c>
      <c r="D1062" s="47" t="s">
        <v>1637</v>
      </c>
      <c r="E1062" s="47" t="s">
        <v>1638</v>
      </c>
      <c r="F1062" s="37">
        <v>0</v>
      </c>
      <c r="G1062" s="38">
        <f t="shared" si="33"/>
        <v>1</v>
      </c>
      <c r="H1062" s="48">
        <v>0</v>
      </c>
      <c r="I1062" s="49">
        <v>1</v>
      </c>
      <c r="J1062" s="57" t="s">
        <v>931</v>
      </c>
      <c r="K1062" s="51">
        <v>12</v>
      </c>
      <c r="L1062" s="52" t="s">
        <v>1640</v>
      </c>
      <c r="M1062" s="53" t="s">
        <v>1641</v>
      </c>
      <c r="N1062" s="53" t="s">
        <v>2863</v>
      </c>
      <c r="O1062" s="53" t="s">
        <v>2836</v>
      </c>
      <c r="P1062" s="47" t="s">
        <v>1639</v>
      </c>
      <c r="Q1062" s="47" t="s">
        <v>416</v>
      </c>
      <c r="R1062" s="51">
        <v>2</v>
      </c>
      <c r="S1062" s="47" t="s">
        <v>17</v>
      </c>
      <c r="T1062" s="47" t="s">
        <v>18</v>
      </c>
      <c r="U1062" s="51">
        <v>2</v>
      </c>
      <c r="V1062" s="51">
        <v>0</v>
      </c>
      <c r="W1062" s="47" t="s">
        <v>19</v>
      </c>
      <c r="X1062" s="47" t="s">
        <v>20</v>
      </c>
      <c r="Y1062" s="54">
        <v>22</v>
      </c>
      <c r="Z1062" s="55">
        <v>57.2</v>
      </c>
      <c r="AA1062" s="45">
        <f t="shared" si="32"/>
        <v>22</v>
      </c>
      <c r="AB1062" s="17"/>
      <c r="AC1062" s="17"/>
      <c r="AD1062" s="33"/>
    </row>
    <row r="1063" spans="1:30" ht="150" customHeight="1">
      <c r="A1063" s="2">
        <v>16783</v>
      </c>
      <c r="B1063" s="2"/>
      <c r="C1063" s="35">
        <v>2092434660019</v>
      </c>
      <c r="D1063" s="47" t="s">
        <v>1637</v>
      </c>
      <c r="E1063" s="47" t="s">
        <v>1638</v>
      </c>
      <c r="F1063" s="37">
        <v>0</v>
      </c>
      <c r="G1063" s="38">
        <f t="shared" si="33"/>
        <v>1</v>
      </c>
      <c r="H1063" s="48">
        <v>0</v>
      </c>
      <c r="I1063" s="49">
        <v>1</v>
      </c>
      <c r="J1063" s="57" t="s">
        <v>937</v>
      </c>
      <c r="K1063" s="51">
        <v>16</v>
      </c>
      <c r="L1063" s="52" t="s">
        <v>1640</v>
      </c>
      <c r="M1063" s="53" t="s">
        <v>1641</v>
      </c>
      <c r="N1063" s="53" t="s">
        <v>2863</v>
      </c>
      <c r="O1063" s="53" t="s">
        <v>2836</v>
      </c>
      <c r="P1063" s="47" t="s">
        <v>1639</v>
      </c>
      <c r="Q1063" s="47" t="s">
        <v>416</v>
      </c>
      <c r="R1063" s="51">
        <v>2</v>
      </c>
      <c r="S1063" s="47" t="s">
        <v>17</v>
      </c>
      <c r="T1063" s="47" t="s">
        <v>18</v>
      </c>
      <c r="U1063" s="51">
        <v>2</v>
      </c>
      <c r="V1063" s="51">
        <v>0</v>
      </c>
      <c r="W1063" s="47" t="s">
        <v>19</v>
      </c>
      <c r="X1063" s="47" t="s">
        <v>20</v>
      </c>
      <c r="Y1063" s="54">
        <v>22</v>
      </c>
      <c r="Z1063" s="55">
        <v>57.2</v>
      </c>
      <c r="AA1063" s="45">
        <f t="shared" si="32"/>
        <v>22</v>
      </c>
      <c r="AB1063" s="17"/>
      <c r="AC1063" s="17"/>
      <c r="AD1063" s="33"/>
    </row>
    <row r="1064" spans="1:30" ht="150" customHeight="1">
      <c r="A1064" s="2">
        <v>13270</v>
      </c>
      <c r="B1064" s="2"/>
      <c r="C1064" s="35">
        <v>2092434589532</v>
      </c>
      <c r="D1064" s="47" t="s">
        <v>1321</v>
      </c>
      <c r="E1064" s="47" t="s">
        <v>1322</v>
      </c>
      <c r="F1064" s="37">
        <v>0</v>
      </c>
      <c r="G1064" s="38">
        <f t="shared" si="33"/>
        <v>2</v>
      </c>
      <c r="H1064" s="48">
        <v>0</v>
      </c>
      <c r="I1064" s="49">
        <v>2</v>
      </c>
      <c r="J1064" s="57" t="s">
        <v>883</v>
      </c>
      <c r="K1064" s="51">
        <v>14</v>
      </c>
      <c r="L1064" s="52" t="s">
        <v>1642</v>
      </c>
      <c r="M1064" s="53" t="s">
        <v>1008</v>
      </c>
      <c r="N1064" s="53" t="s">
        <v>2863</v>
      </c>
      <c r="O1064" s="53" t="s">
        <v>2836</v>
      </c>
      <c r="P1064" s="47" t="s">
        <v>1639</v>
      </c>
      <c r="Q1064" s="47" t="s">
        <v>416</v>
      </c>
      <c r="R1064" s="51">
        <v>28</v>
      </c>
      <c r="S1064" s="47" t="s">
        <v>17</v>
      </c>
      <c r="T1064" s="47" t="s">
        <v>18</v>
      </c>
      <c r="U1064" s="51">
        <v>2</v>
      </c>
      <c r="V1064" s="51">
        <v>0</v>
      </c>
      <c r="W1064" s="47" t="s">
        <v>19</v>
      </c>
      <c r="X1064" s="47" t="s">
        <v>20</v>
      </c>
      <c r="Y1064" s="54">
        <v>22</v>
      </c>
      <c r="Z1064" s="55">
        <v>57.2</v>
      </c>
      <c r="AA1064" s="45">
        <f t="shared" si="32"/>
        <v>44</v>
      </c>
      <c r="AB1064" s="17"/>
      <c r="AC1064" s="17"/>
      <c r="AD1064" s="33"/>
    </row>
    <row r="1065" spans="1:30" ht="150" customHeight="1">
      <c r="A1065" s="2">
        <v>14921</v>
      </c>
      <c r="B1065" s="2"/>
      <c r="C1065" s="35">
        <v>2092434522874</v>
      </c>
      <c r="D1065" s="47" t="s">
        <v>1646</v>
      </c>
      <c r="E1065" s="47" t="s">
        <v>1647</v>
      </c>
      <c r="F1065" s="37">
        <v>0</v>
      </c>
      <c r="G1065" s="38">
        <f t="shared" si="33"/>
        <v>5</v>
      </c>
      <c r="H1065" s="48">
        <v>0</v>
      </c>
      <c r="I1065" s="49">
        <v>5</v>
      </c>
      <c r="J1065" s="57" t="s">
        <v>937</v>
      </c>
      <c r="K1065" s="51">
        <v>16</v>
      </c>
      <c r="L1065" s="52" t="s">
        <v>1645</v>
      </c>
      <c r="M1065" s="53" t="s">
        <v>1008</v>
      </c>
      <c r="N1065" s="53" t="s">
        <v>2863</v>
      </c>
      <c r="O1065" s="53" t="s">
        <v>2836</v>
      </c>
      <c r="P1065" s="47" t="s">
        <v>1639</v>
      </c>
      <c r="Q1065" s="47" t="s">
        <v>416</v>
      </c>
      <c r="R1065" s="51">
        <v>995</v>
      </c>
      <c r="S1065" s="47" t="s">
        <v>17</v>
      </c>
      <c r="T1065" s="47" t="s">
        <v>18</v>
      </c>
      <c r="U1065" s="51">
        <v>2</v>
      </c>
      <c r="V1065" s="51">
        <v>0</v>
      </c>
      <c r="W1065" s="47" t="s">
        <v>19</v>
      </c>
      <c r="X1065" s="47" t="s">
        <v>20</v>
      </c>
      <c r="Y1065" s="54">
        <v>22</v>
      </c>
      <c r="Z1065" s="55">
        <v>57.2</v>
      </c>
      <c r="AA1065" s="45">
        <f t="shared" si="32"/>
        <v>110</v>
      </c>
      <c r="AB1065" s="17"/>
      <c r="AC1065" s="17"/>
      <c r="AD1065" s="33"/>
    </row>
    <row r="1066" spans="1:30" ht="150" customHeight="1">
      <c r="A1066" s="2">
        <v>14923</v>
      </c>
      <c r="B1066" s="2"/>
      <c r="C1066" s="35">
        <v>2092434579953</v>
      </c>
      <c r="D1066" s="47" t="s">
        <v>1646</v>
      </c>
      <c r="E1066" s="47" t="s">
        <v>1647</v>
      </c>
      <c r="F1066" s="37">
        <v>0</v>
      </c>
      <c r="G1066" s="38">
        <f t="shared" si="33"/>
        <v>1</v>
      </c>
      <c r="H1066" s="48">
        <v>0</v>
      </c>
      <c r="I1066" s="49">
        <v>1</v>
      </c>
      <c r="J1066" s="57" t="s">
        <v>941</v>
      </c>
      <c r="K1066" s="51">
        <v>15</v>
      </c>
      <c r="L1066" s="52" t="s">
        <v>1645</v>
      </c>
      <c r="M1066" s="53" t="s">
        <v>1008</v>
      </c>
      <c r="N1066" s="53" t="s">
        <v>2863</v>
      </c>
      <c r="O1066" s="53" t="s">
        <v>2836</v>
      </c>
      <c r="P1066" s="47" t="s">
        <v>1639</v>
      </c>
      <c r="Q1066" s="47" t="s">
        <v>416</v>
      </c>
      <c r="R1066" s="51">
        <v>995</v>
      </c>
      <c r="S1066" s="47" t="s">
        <v>17</v>
      </c>
      <c r="T1066" s="47" t="s">
        <v>18</v>
      </c>
      <c r="U1066" s="51">
        <v>2</v>
      </c>
      <c r="V1066" s="51">
        <v>0</v>
      </c>
      <c r="W1066" s="47" t="s">
        <v>19</v>
      </c>
      <c r="X1066" s="47" t="s">
        <v>20</v>
      </c>
      <c r="Y1066" s="54">
        <v>22</v>
      </c>
      <c r="Z1066" s="55">
        <v>57.2</v>
      </c>
      <c r="AA1066" s="45">
        <f t="shared" si="32"/>
        <v>22</v>
      </c>
      <c r="AB1066" s="17"/>
      <c r="AC1066" s="17"/>
      <c r="AD1066" s="33"/>
    </row>
    <row r="1067" spans="1:30" ht="150" customHeight="1">
      <c r="A1067" s="2">
        <v>14924</v>
      </c>
      <c r="B1067" s="2"/>
      <c r="C1067" s="35">
        <v>2092434522898</v>
      </c>
      <c r="D1067" s="47" t="s">
        <v>1646</v>
      </c>
      <c r="E1067" s="47" t="s">
        <v>1647</v>
      </c>
      <c r="F1067" s="37">
        <v>0</v>
      </c>
      <c r="G1067" s="38">
        <f t="shared" si="33"/>
        <v>1</v>
      </c>
      <c r="H1067" s="48">
        <v>0</v>
      </c>
      <c r="I1067" s="49">
        <v>1</v>
      </c>
      <c r="J1067" s="57" t="s">
        <v>931</v>
      </c>
      <c r="K1067" s="51">
        <v>12</v>
      </c>
      <c r="L1067" s="52" t="s">
        <v>1645</v>
      </c>
      <c r="M1067" s="53" t="s">
        <v>1008</v>
      </c>
      <c r="N1067" s="53" t="s">
        <v>2863</v>
      </c>
      <c r="O1067" s="53" t="s">
        <v>2836</v>
      </c>
      <c r="P1067" s="47" t="s">
        <v>1639</v>
      </c>
      <c r="Q1067" s="47" t="s">
        <v>416</v>
      </c>
      <c r="R1067" s="51">
        <v>995</v>
      </c>
      <c r="S1067" s="47" t="s">
        <v>17</v>
      </c>
      <c r="T1067" s="47" t="s">
        <v>18</v>
      </c>
      <c r="U1067" s="51">
        <v>2</v>
      </c>
      <c r="V1067" s="51">
        <v>0</v>
      </c>
      <c r="W1067" s="47" t="s">
        <v>19</v>
      </c>
      <c r="X1067" s="47" t="s">
        <v>20</v>
      </c>
      <c r="Y1067" s="54">
        <v>22</v>
      </c>
      <c r="Z1067" s="55">
        <v>57.2</v>
      </c>
      <c r="AA1067" s="45">
        <f t="shared" si="32"/>
        <v>22</v>
      </c>
      <c r="AB1067" s="17"/>
      <c r="AC1067" s="17"/>
      <c r="AD1067" s="33"/>
    </row>
    <row r="1068" spans="1:30" ht="150" customHeight="1">
      <c r="A1068" s="2">
        <v>14925</v>
      </c>
      <c r="B1068" s="2"/>
      <c r="C1068" s="35">
        <v>2092434522881</v>
      </c>
      <c r="D1068" s="47" t="s">
        <v>1643</v>
      </c>
      <c r="E1068" s="47" t="s">
        <v>1644</v>
      </c>
      <c r="F1068" s="37">
        <v>0</v>
      </c>
      <c r="G1068" s="38">
        <f t="shared" si="33"/>
        <v>0</v>
      </c>
      <c r="H1068" s="48">
        <v>0</v>
      </c>
      <c r="I1068" s="49">
        <v>0</v>
      </c>
      <c r="J1068" s="57" t="s">
        <v>938</v>
      </c>
      <c r="K1068" s="51">
        <v>13</v>
      </c>
      <c r="L1068" s="52" t="s">
        <v>1645</v>
      </c>
      <c r="M1068" s="53" t="s">
        <v>1008</v>
      </c>
      <c r="N1068" s="53" t="s">
        <v>2863</v>
      </c>
      <c r="O1068" s="53" t="s">
        <v>2836</v>
      </c>
      <c r="P1068" s="47" t="s">
        <v>1639</v>
      </c>
      <c r="Q1068" s="47" t="s">
        <v>416</v>
      </c>
      <c r="R1068" s="51">
        <v>995</v>
      </c>
      <c r="S1068" s="47" t="s">
        <v>17</v>
      </c>
      <c r="T1068" s="47" t="s">
        <v>18</v>
      </c>
      <c r="U1068" s="51">
        <v>2</v>
      </c>
      <c r="V1068" s="51">
        <v>0</v>
      </c>
      <c r="W1068" s="47" t="s">
        <v>19</v>
      </c>
      <c r="X1068" s="47" t="s">
        <v>20</v>
      </c>
      <c r="Y1068" s="54">
        <v>22</v>
      </c>
      <c r="Z1068" s="55">
        <v>57.2</v>
      </c>
      <c r="AA1068" s="45">
        <f t="shared" si="32"/>
        <v>0</v>
      </c>
      <c r="AB1068" s="17"/>
      <c r="AC1068" s="17"/>
      <c r="AD1068" s="33"/>
    </row>
    <row r="1069" spans="1:30" ht="150" customHeight="1">
      <c r="A1069" s="2">
        <v>14926</v>
      </c>
      <c r="B1069" s="2"/>
      <c r="C1069" s="35">
        <v>2092434512158</v>
      </c>
      <c r="D1069" s="47" t="s">
        <v>1643</v>
      </c>
      <c r="E1069" s="47" t="s">
        <v>1644</v>
      </c>
      <c r="F1069" s="37">
        <v>0</v>
      </c>
      <c r="G1069" s="38">
        <f t="shared" si="33"/>
        <v>3</v>
      </c>
      <c r="H1069" s="48">
        <v>0</v>
      </c>
      <c r="I1069" s="49">
        <v>3</v>
      </c>
      <c r="J1069" s="57" t="s">
        <v>883</v>
      </c>
      <c r="K1069" s="51">
        <v>14</v>
      </c>
      <c r="L1069" s="52" t="s">
        <v>1645</v>
      </c>
      <c r="M1069" s="53" t="s">
        <v>1008</v>
      </c>
      <c r="N1069" s="53" t="s">
        <v>2863</v>
      </c>
      <c r="O1069" s="53" t="s">
        <v>2836</v>
      </c>
      <c r="P1069" s="47" t="s">
        <v>1639</v>
      </c>
      <c r="Q1069" s="47" t="s">
        <v>416</v>
      </c>
      <c r="R1069" s="51">
        <v>995</v>
      </c>
      <c r="S1069" s="47" t="s">
        <v>17</v>
      </c>
      <c r="T1069" s="47" t="s">
        <v>18</v>
      </c>
      <c r="U1069" s="51">
        <v>2</v>
      </c>
      <c r="V1069" s="51">
        <v>0</v>
      </c>
      <c r="W1069" s="47" t="s">
        <v>19</v>
      </c>
      <c r="X1069" s="47" t="s">
        <v>20</v>
      </c>
      <c r="Y1069" s="54">
        <v>22</v>
      </c>
      <c r="Z1069" s="55">
        <v>57.2</v>
      </c>
      <c r="AA1069" s="45">
        <f t="shared" si="32"/>
        <v>66</v>
      </c>
      <c r="AB1069" s="17"/>
      <c r="AC1069" s="17"/>
      <c r="AD1069" s="33"/>
    </row>
    <row r="1070" spans="1:30" ht="150" customHeight="1">
      <c r="A1070" s="2">
        <v>15682</v>
      </c>
      <c r="B1070" s="2"/>
      <c r="C1070" s="35">
        <v>2092434512141</v>
      </c>
      <c r="D1070" s="47" t="s">
        <v>1648</v>
      </c>
      <c r="E1070" s="47" t="s">
        <v>1649</v>
      </c>
      <c r="F1070" s="37">
        <v>0</v>
      </c>
      <c r="G1070" s="38">
        <f t="shared" si="33"/>
        <v>1</v>
      </c>
      <c r="H1070" s="48">
        <v>0</v>
      </c>
      <c r="I1070" s="49">
        <v>1</v>
      </c>
      <c r="J1070" s="57" t="s">
        <v>883</v>
      </c>
      <c r="K1070" s="51">
        <v>14</v>
      </c>
      <c r="L1070" s="52" t="s">
        <v>1650</v>
      </c>
      <c r="M1070" s="53" t="s">
        <v>1008</v>
      </c>
      <c r="N1070" s="53" t="s">
        <v>2863</v>
      </c>
      <c r="O1070" s="53" t="s">
        <v>2836</v>
      </c>
      <c r="P1070" s="47" t="s">
        <v>1639</v>
      </c>
      <c r="Q1070" s="47" t="s">
        <v>416</v>
      </c>
      <c r="R1070" s="51">
        <v>999</v>
      </c>
      <c r="S1070" s="47" t="s">
        <v>17</v>
      </c>
      <c r="T1070" s="47" t="s">
        <v>18</v>
      </c>
      <c r="U1070" s="51">
        <v>2</v>
      </c>
      <c r="V1070" s="51">
        <v>0</v>
      </c>
      <c r="W1070" s="47" t="s">
        <v>19</v>
      </c>
      <c r="X1070" s="47" t="s">
        <v>20</v>
      </c>
      <c r="Y1070" s="54">
        <v>22</v>
      </c>
      <c r="Z1070" s="55">
        <v>57.2</v>
      </c>
      <c r="AA1070" s="45">
        <f t="shared" si="32"/>
        <v>22</v>
      </c>
      <c r="AB1070" s="17"/>
      <c r="AC1070" s="17"/>
      <c r="AD1070" s="33"/>
    </row>
    <row r="1071" spans="1:30" ht="150" customHeight="1">
      <c r="A1071" s="2">
        <v>15683</v>
      </c>
      <c r="B1071" s="2"/>
      <c r="C1071" s="35">
        <v>2092434522843</v>
      </c>
      <c r="D1071" s="47" t="s">
        <v>1648</v>
      </c>
      <c r="E1071" s="47" t="s">
        <v>1649</v>
      </c>
      <c r="F1071" s="37">
        <v>0</v>
      </c>
      <c r="G1071" s="38">
        <f t="shared" si="33"/>
        <v>2</v>
      </c>
      <c r="H1071" s="48">
        <v>0</v>
      </c>
      <c r="I1071" s="49">
        <v>2</v>
      </c>
      <c r="J1071" s="57" t="s">
        <v>937</v>
      </c>
      <c r="K1071" s="51">
        <v>16</v>
      </c>
      <c r="L1071" s="52" t="s">
        <v>1650</v>
      </c>
      <c r="M1071" s="53" t="s">
        <v>1008</v>
      </c>
      <c r="N1071" s="53" t="s">
        <v>2863</v>
      </c>
      <c r="O1071" s="53" t="s">
        <v>2836</v>
      </c>
      <c r="P1071" s="47" t="s">
        <v>1639</v>
      </c>
      <c r="Q1071" s="47" t="s">
        <v>416</v>
      </c>
      <c r="R1071" s="51">
        <v>999</v>
      </c>
      <c r="S1071" s="47" t="s">
        <v>17</v>
      </c>
      <c r="T1071" s="47" t="s">
        <v>18</v>
      </c>
      <c r="U1071" s="51">
        <v>2</v>
      </c>
      <c r="V1071" s="51">
        <v>0</v>
      </c>
      <c r="W1071" s="47" t="s">
        <v>19</v>
      </c>
      <c r="X1071" s="47" t="s">
        <v>20</v>
      </c>
      <c r="Y1071" s="54">
        <v>22</v>
      </c>
      <c r="Z1071" s="55">
        <v>57.2</v>
      </c>
      <c r="AA1071" s="45">
        <f t="shared" si="32"/>
        <v>44</v>
      </c>
      <c r="AB1071" s="17"/>
      <c r="AC1071" s="17"/>
      <c r="AD1071" s="33"/>
    </row>
    <row r="1072" spans="1:30" ht="150" customHeight="1">
      <c r="A1072" s="2">
        <v>16453</v>
      </c>
      <c r="B1072" s="2"/>
      <c r="C1072" s="35">
        <v>2092434013167</v>
      </c>
      <c r="D1072" s="47" t="s">
        <v>1658</v>
      </c>
      <c r="E1072" s="47" t="s">
        <v>1659</v>
      </c>
      <c r="F1072" s="37">
        <v>29</v>
      </c>
      <c r="G1072" s="38">
        <f t="shared" si="33"/>
        <v>28</v>
      </c>
      <c r="H1072" s="48">
        <v>0</v>
      </c>
      <c r="I1072" s="49">
        <v>28</v>
      </c>
      <c r="J1072" s="50">
        <v>29</v>
      </c>
      <c r="K1072" s="51">
        <v>6</v>
      </c>
      <c r="L1072" s="52" t="s">
        <v>1653</v>
      </c>
      <c r="M1072" s="53" t="s">
        <v>1654</v>
      </c>
      <c r="N1072" s="53" t="s">
        <v>2863</v>
      </c>
      <c r="O1072" s="53" t="s">
        <v>2833</v>
      </c>
      <c r="P1072" s="47" t="s">
        <v>1655</v>
      </c>
      <c r="Q1072" s="47" t="s">
        <v>176</v>
      </c>
      <c r="R1072" s="47" t="s">
        <v>36</v>
      </c>
      <c r="S1072" s="47" t="s">
        <v>17</v>
      </c>
      <c r="T1072" s="47" t="s">
        <v>18</v>
      </c>
      <c r="U1072" s="51">
        <v>2</v>
      </c>
      <c r="V1072" s="51">
        <v>0</v>
      </c>
      <c r="W1072" s="47" t="s">
        <v>19</v>
      </c>
      <c r="X1072" s="47" t="s">
        <v>20</v>
      </c>
      <c r="Y1072" s="54">
        <v>55</v>
      </c>
      <c r="Z1072" s="55">
        <v>143</v>
      </c>
      <c r="AA1072" s="45">
        <f t="shared" si="32"/>
        <v>1540</v>
      </c>
      <c r="AB1072" s="17"/>
      <c r="AC1072" s="17"/>
      <c r="AD1072" s="33"/>
    </row>
    <row r="1073" spans="1:30" ht="150" customHeight="1">
      <c r="A1073" s="2">
        <v>16463</v>
      </c>
      <c r="B1073" s="2"/>
      <c r="C1073" s="35">
        <v>2092434013181</v>
      </c>
      <c r="D1073" s="47" t="s">
        <v>1656</v>
      </c>
      <c r="E1073" s="47" t="s">
        <v>1657</v>
      </c>
      <c r="F1073" s="37">
        <v>18</v>
      </c>
      <c r="G1073" s="38">
        <f t="shared" si="33"/>
        <v>17</v>
      </c>
      <c r="H1073" s="48">
        <v>0</v>
      </c>
      <c r="I1073" s="49">
        <v>17</v>
      </c>
      <c r="J1073" s="50">
        <v>31</v>
      </c>
      <c r="K1073" s="51">
        <v>8</v>
      </c>
      <c r="L1073" s="52" t="s">
        <v>1653</v>
      </c>
      <c r="M1073" s="53" t="s">
        <v>1654</v>
      </c>
      <c r="N1073" s="53" t="s">
        <v>2863</v>
      </c>
      <c r="O1073" s="53" t="s">
        <v>2833</v>
      </c>
      <c r="P1073" s="47" t="s">
        <v>1655</v>
      </c>
      <c r="Q1073" s="47" t="s">
        <v>176</v>
      </c>
      <c r="R1073" s="47" t="s">
        <v>36</v>
      </c>
      <c r="S1073" s="47" t="s">
        <v>17</v>
      </c>
      <c r="T1073" s="47" t="s">
        <v>18</v>
      </c>
      <c r="U1073" s="51">
        <v>2</v>
      </c>
      <c r="V1073" s="51">
        <v>0</v>
      </c>
      <c r="W1073" s="47" t="s">
        <v>19</v>
      </c>
      <c r="X1073" s="47" t="s">
        <v>20</v>
      </c>
      <c r="Y1073" s="54">
        <v>55</v>
      </c>
      <c r="Z1073" s="55">
        <v>143</v>
      </c>
      <c r="AA1073" s="45">
        <f t="shared" si="32"/>
        <v>935</v>
      </c>
      <c r="AB1073" s="17"/>
      <c r="AC1073" s="17"/>
      <c r="AD1073" s="33"/>
    </row>
    <row r="1074" spans="1:30" ht="150" customHeight="1">
      <c r="A1074" s="2">
        <v>16465</v>
      </c>
      <c r="B1074" s="2"/>
      <c r="C1074" s="35">
        <v>2092433909997</v>
      </c>
      <c r="D1074" s="47" t="s">
        <v>1651</v>
      </c>
      <c r="E1074" s="47" t="s">
        <v>1652</v>
      </c>
      <c r="F1074" s="37">
        <v>8</v>
      </c>
      <c r="G1074" s="38">
        <f t="shared" si="33"/>
        <v>6</v>
      </c>
      <c r="H1074" s="48">
        <v>1</v>
      </c>
      <c r="I1074" s="49">
        <v>5</v>
      </c>
      <c r="J1074" s="50">
        <v>27</v>
      </c>
      <c r="K1074" s="51">
        <v>4</v>
      </c>
      <c r="L1074" s="52" t="s">
        <v>1653</v>
      </c>
      <c r="M1074" s="53" t="s">
        <v>1654</v>
      </c>
      <c r="N1074" s="53" t="s">
        <v>2863</v>
      </c>
      <c r="O1074" s="53" t="s">
        <v>2833</v>
      </c>
      <c r="P1074" s="47" t="s">
        <v>1655</v>
      </c>
      <c r="Q1074" s="47" t="s">
        <v>176</v>
      </c>
      <c r="R1074" s="47" t="s">
        <v>36</v>
      </c>
      <c r="S1074" s="47" t="s">
        <v>17</v>
      </c>
      <c r="T1074" s="47" t="s">
        <v>18</v>
      </c>
      <c r="U1074" s="51">
        <v>2</v>
      </c>
      <c r="V1074" s="51">
        <v>0</v>
      </c>
      <c r="W1074" s="47" t="s">
        <v>19</v>
      </c>
      <c r="X1074" s="47" t="s">
        <v>20</v>
      </c>
      <c r="Y1074" s="54">
        <v>55</v>
      </c>
      <c r="Z1074" s="55">
        <v>143</v>
      </c>
      <c r="AA1074" s="45">
        <f t="shared" si="32"/>
        <v>330</v>
      </c>
      <c r="AB1074" s="17"/>
      <c r="AC1074" s="17"/>
      <c r="AD1074" s="33"/>
    </row>
    <row r="1075" spans="1:30" ht="150" customHeight="1">
      <c r="A1075" s="2">
        <v>16466</v>
      </c>
      <c r="B1075" s="2"/>
      <c r="C1075" s="35">
        <v>2092433951552</v>
      </c>
      <c r="D1075" s="47" t="s">
        <v>1651</v>
      </c>
      <c r="E1075" s="47" t="s">
        <v>1652</v>
      </c>
      <c r="F1075" s="37">
        <v>12</v>
      </c>
      <c r="G1075" s="38">
        <f t="shared" si="33"/>
        <v>8</v>
      </c>
      <c r="H1075" s="48">
        <v>0</v>
      </c>
      <c r="I1075" s="49">
        <v>8</v>
      </c>
      <c r="J1075" s="50">
        <v>28</v>
      </c>
      <c r="K1075" s="51">
        <v>5</v>
      </c>
      <c r="L1075" s="52" t="s">
        <v>1653</v>
      </c>
      <c r="M1075" s="53" t="s">
        <v>1654</v>
      </c>
      <c r="N1075" s="53" t="s">
        <v>2863</v>
      </c>
      <c r="O1075" s="53" t="s">
        <v>2833</v>
      </c>
      <c r="P1075" s="47" t="s">
        <v>1655</v>
      </c>
      <c r="Q1075" s="47" t="s">
        <v>176</v>
      </c>
      <c r="R1075" s="47" t="s">
        <v>36</v>
      </c>
      <c r="S1075" s="47" t="s">
        <v>17</v>
      </c>
      <c r="T1075" s="47" t="s">
        <v>18</v>
      </c>
      <c r="U1075" s="51">
        <v>2</v>
      </c>
      <c r="V1075" s="51">
        <v>0</v>
      </c>
      <c r="W1075" s="47" t="s">
        <v>19</v>
      </c>
      <c r="X1075" s="47" t="s">
        <v>20</v>
      </c>
      <c r="Y1075" s="54">
        <v>55</v>
      </c>
      <c r="Z1075" s="55">
        <v>143</v>
      </c>
      <c r="AA1075" s="45">
        <f t="shared" si="32"/>
        <v>440</v>
      </c>
      <c r="AB1075" s="17"/>
      <c r="AC1075" s="17"/>
      <c r="AD1075" s="33"/>
    </row>
    <row r="1076" spans="1:30" ht="150" customHeight="1">
      <c r="A1076" s="2">
        <v>16467</v>
      </c>
      <c r="B1076" s="2"/>
      <c r="C1076" s="35">
        <v>2092434013174</v>
      </c>
      <c r="D1076" s="47" t="s">
        <v>1651</v>
      </c>
      <c r="E1076" s="47" t="s">
        <v>1652</v>
      </c>
      <c r="F1076" s="37">
        <v>11</v>
      </c>
      <c r="G1076" s="38">
        <f t="shared" si="33"/>
        <v>8</v>
      </c>
      <c r="H1076" s="48">
        <v>0</v>
      </c>
      <c r="I1076" s="49">
        <v>8</v>
      </c>
      <c r="J1076" s="50">
        <v>30</v>
      </c>
      <c r="K1076" s="51">
        <v>7</v>
      </c>
      <c r="L1076" s="52" t="s">
        <v>1653</v>
      </c>
      <c r="M1076" s="53" t="s">
        <v>1654</v>
      </c>
      <c r="N1076" s="53" t="s">
        <v>2863</v>
      </c>
      <c r="O1076" s="53" t="s">
        <v>2833</v>
      </c>
      <c r="P1076" s="47" t="s">
        <v>1655</v>
      </c>
      <c r="Q1076" s="47" t="s">
        <v>176</v>
      </c>
      <c r="R1076" s="47" t="s">
        <v>36</v>
      </c>
      <c r="S1076" s="47" t="s">
        <v>17</v>
      </c>
      <c r="T1076" s="47" t="s">
        <v>18</v>
      </c>
      <c r="U1076" s="51">
        <v>2</v>
      </c>
      <c r="V1076" s="51">
        <v>0</v>
      </c>
      <c r="W1076" s="47" t="s">
        <v>19</v>
      </c>
      <c r="X1076" s="47" t="s">
        <v>20</v>
      </c>
      <c r="Y1076" s="54">
        <v>55</v>
      </c>
      <c r="Z1076" s="55">
        <v>143</v>
      </c>
      <c r="AA1076" s="45">
        <f t="shared" si="32"/>
        <v>440</v>
      </c>
      <c r="AB1076" s="17"/>
      <c r="AC1076" s="17"/>
      <c r="AD1076" s="33"/>
    </row>
    <row r="1077" spans="1:30" ht="150" customHeight="1">
      <c r="A1077" s="2">
        <v>16468</v>
      </c>
      <c r="B1077" s="2"/>
      <c r="C1077" s="35">
        <v>2092433951545</v>
      </c>
      <c r="D1077" s="47" t="s">
        <v>1651</v>
      </c>
      <c r="E1077" s="47" t="s">
        <v>1652</v>
      </c>
      <c r="F1077" s="37">
        <v>17</v>
      </c>
      <c r="G1077" s="38">
        <f t="shared" si="33"/>
        <v>16</v>
      </c>
      <c r="H1077" s="48">
        <v>0</v>
      </c>
      <c r="I1077" s="49">
        <v>16</v>
      </c>
      <c r="J1077" s="50">
        <v>26</v>
      </c>
      <c r="K1077" s="51">
        <v>3</v>
      </c>
      <c r="L1077" s="52" t="s">
        <v>1653</v>
      </c>
      <c r="M1077" s="53" t="s">
        <v>1654</v>
      </c>
      <c r="N1077" s="53" t="s">
        <v>2863</v>
      </c>
      <c r="O1077" s="53" t="s">
        <v>2833</v>
      </c>
      <c r="P1077" s="47" t="s">
        <v>1655</v>
      </c>
      <c r="Q1077" s="47" t="s">
        <v>176</v>
      </c>
      <c r="R1077" s="47" t="s">
        <v>36</v>
      </c>
      <c r="S1077" s="47" t="s">
        <v>17</v>
      </c>
      <c r="T1077" s="47" t="s">
        <v>18</v>
      </c>
      <c r="U1077" s="51">
        <v>2</v>
      </c>
      <c r="V1077" s="51">
        <v>0</v>
      </c>
      <c r="W1077" s="47" t="s">
        <v>19</v>
      </c>
      <c r="X1077" s="47" t="s">
        <v>20</v>
      </c>
      <c r="Y1077" s="54">
        <v>55</v>
      </c>
      <c r="Z1077" s="55">
        <v>143</v>
      </c>
      <c r="AA1077" s="45">
        <f t="shared" si="32"/>
        <v>880</v>
      </c>
      <c r="AB1077" s="17"/>
      <c r="AC1077" s="17"/>
      <c r="AD1077" s="33"/>
    </row>
    <row r="1078" spans="1:30" ht="150" customHeight="1">
      <c r="A1078" s="2">
        <v>10293</v>
      </c>
      <c r="B1078" s="2"/>
      <c r="C1078" s="35">
        <v>2092434767947</v>
      </c>
      <c r="D1078" s="47" t="s">
        <v>1312</v>
      </c>
      <c r="E1078" s="47" t="s">
        <v>1313</v>
      </c>
      <c r="F1078" s="37">
        <v>0</v>
      </c>
      <c r="G1078" s="38">
        <f t="shared" si="33"/>
        <v>1</v>
      </c>
      <c r="H1078" s="48">
        <v>0</v>
      </c>
      <c r="I1078" s="49">
        <v>1</v>
      </c>
      <c r="J1078" s="50">
        <v>29</v>
      </c>
      <c r="K1078" s="51">
        <v>6</v>
      </c>
      <c r="L1078" s="52" t="s">
        <v>1660</v>
      </c>
      <c r="M1078" s="53" t="s">
        <v>1661</v>
      </c>
      <c r="N1078" s="53" t="s">
        <v>2863</v>
      </c>
      <c r="O1078" s="53" t="s">
        <v>2835</v>
      </c>
      <c r="P1078" s="47" t="s">
        <v>1662</v>
      </c>
      <c r="Q1078" s="47" t="s">
        <v>1663</v>
      </c>
      <c r="R1078" s="51">
        <v>1</v>
      </c>
      <c r="S1078" s="47" t="s">
        <v>17</v>
      </c>
      <c r="T1078" s="47" t="s">
        <v>18</v>
      </c>
      <c r="U1078" s="51">
        <v>2</v>
      </c>
      <c r="V1078" s="51">
        <v>0</v>
      </c>
      <c r="W1078" s="47" t="s">
        <v>19</v>
      </c>
      <c r="X1078" s="47" t="s">
        <v>20</v>
      </c>
      <c r="Y1078" s="54">
        <v>38</v>
      </c>
      <c r="Z1078" s="55">
        <v>98.8</v>
      </c>
      <c r="AA1078" s="45">
        <f t="shared" si="32"/>
        <v>38</v>
      </c>
      <c r="AB1078" s="17"/>
      <c r="AC1078" s="17"/>
      <c r="AD1078" s="33"/>
    </row>
    <row r="1079" spans="1:30" ht="150" customHeight="1">
      <c r="A1079" s="2">
        <v>11941</v>
      </c>
      <c r="B1079" s="2"/>
      <c r="C1079" s="35">
        <v>2092434767930</v>
      </c>
      <c r="D1079" s="47" t="s">
        <v>917</v>
      </c>
      <c r="E1079" s="47" t="s">
        <v>918</v>
      </c>
      <c r="F1079" s="37">
        <v>0</v>
      </c>
      <c r="G1079" s="38">
        <f t="shared" si="33"/>
        <v>1</v>
      </c>
      <c r="H1079" s="48">
        <v>0</v>
      </c>
      <c r="I1079" s="49">
        <v>1</v>
      </c>
      <c r="J1079" s="50">
        <v>28</v>
      </c>
      <c r="K1079" s="51">
        <v>5</v>
      </c>
      <c r="L1079" s="52" t="s">
        <v>1660</v>
      </c>
      <c r="M1079" s="53" t="s">
        <v>1661</v>
      </c>
      <c r="N1079" s="53" t="s">
        <v>2863</v>
      </c>
      <c r="O1079" s="53" t="s">
        <v>2835</v>
      </c>
      <c r="P1079" s="47" t="s">
        <v>1662</v>
      </c>
      <c r="Q1079" s="47" t="s">
        <v>1663</v>
      </c>
      <c r="R1079" s="51">
        <v>1</v>
      </c>
      <c r="S1079" s="47" t="s">
        <v>17</v>
      </c>
      <c r="T1079" s="47" t="s">
        <v>18</v>
      </c>
      <c r="U1079" s="51">
        <v>2</v>
      </c>
      <c r="V1079" s="51">
        <v>0</v>
      </c>
      <c r="W1079" s="47" t="s">
        <v>19</v>
      </c>
      <c r="X1079" s="47" t="s">
        <v>20</v>
      </c>
      <c r="Y1079" s="54">
        <v>38</v>
      </c>
      <c r="Z1079" s="55">
        <v>98.8</v>
      </c>
      <c r="AA1079" s="45">
        <f t="shared" si="32"/>
        <v>38</v>
      </c>
      <c r="AB1079" s="17"/>
      <c r="AC1079" s="17"/>
      <c r="AD1079" s="33"/>
    </row>
    <row r="1080" spans="1:30" ht="150" customHeight="1">
      <c r="A1080" s="2">
        <v>11296</v>
      </c>
      <c r="B1080" s="2"/>
      <c r="C1080" s="35">
        <v>2092434767992</v>
      </c>
      <c r="D1080" s="47" t="s">
        <v>674</v>
      </c>
      <c r="E1080" s="47" t="s">
        <v>675</v>
      </c>
      <c r="F1080" s="37">
        <v>0</v>
      </c>
      <c r="G1080" s="38">
        <f t="shared" si="33"/>
        <v>1</v>
      </c>
      <c r="H1080" s="48">
        <v>0</v>
      </c>
      <c r="I1080" s="49">
        <v>1</v>
      </c>
      <c r="J1080" s="50">
        <v>26</v>
      </c>
      <c r="K1080" s="51">
        <v>3</v>
      </c>
      <c r="L1080" s="52" t="s">
        <v>1664</v>
      </c>
      <c r="M1080" s="53" t="s">
        <v>1661</v>
      </c>
      <c r="N1080" s="53" t="s">
        <v>2863</v>
      </c>
      <c r="O1080" s="53" t="s">
        <v>2835</v>
      </c>
      <c r="P1080" s="47" t="s">
        <v>1662</v>
      </c>
      <c r="Q1080" s="47" t="s">
        <v>1663</v>
      </c>
      <c r="R1080" s="51">
        <v>999</v>
      </c>
      <c r="S1080" s="47" t="s">
        <v>17</v>
      </c>
      <c r="T1080" s="47" t="s">
        <v>18</v>
      </c>
      <c r="U1080" s="51">
        <v>2</v>
      </c>
      <c r="V1080" s="51">
        <v>0</v>
      </c>
      <c r="W1080" s="47" t="s">
        <v>19</v>
      </c>
      <c r="X1080" s="47" t="s">
        <v>20</v>
      </c>
      <c r="Y1080" s="54">
        <v>38</v>
      </c>
      <c r="Z1080" s="55">
        <v>98.8</v>
      </c>
      <c r="AA1080" s="45">
        <f t="shared" si="32"/>
        <v>38</v>
      </c>
      <c r="AB1080" s="17"/>
      <c r="AC1080" s="17"/>
      <c r="AD1080" s="33"/>
    </row>
    <row r="1081" spans="1:30" ht="150" customHeight="1">
      <c r="A1081" s="2">
        <v>12367</v>
      </c>
      <c r="B1081" s="2"/>
      <c r="C1081" s="35">
        <v>2092434768036</v>
      </c>
      <c r="D1081" s="47" t="s">
        <v>133</v>
      </c>
      <c r="E1081" s="47" t="s">
        <v>134</v>
      </c>
      <c r="F1081" s="37">
        <v>0</v>
      </c>
      <c r="G1081" s="38">
        <f t="shared" si="33"/>
        <v>1</v>
      </c>
      <c r="H1081" s="48">
        <v>0</v>
      </c>
      <c r="I1081" s="49">
        <v>1</v>
      </c>
      <c r="J1081" s="50">
        <v>30</v>
      </c>
      <c r="K1081" s="51">
        <v>7</v>
      </c>
      <c r="L1081" s="52" t="s">
        <v>1664</v>
      </c>
      <c r="M1081" s="53" t="s">
        <v>1661</v>
      </c>
      <c r="N1081" s="53" t="s">
        <v>2863</v>
      </c>
      <c r="O1081" s="53" t="s">
        <v>2835</v>
      </c>
      <c r="P1081" s="47" t="s">
        <v>1662</v>
      </c>
      <c r="Q1081" s="47" t="s">
        <v>1663</v>
      </c>
      <c r="R1081" s="51">
        <v>999</v>
      </c>
      <c r="S1081" s="47" t="s">
        <v>17</v>
      </c>
      <c r="T1081" s="47" t="s">
        <v>18</v>
      </c>
      <c r="U1081" s="51">
        <v>2</v>
      </c>
      <c r="V1081" s="51">
        <v>0</v>
      </c>
      <c r="W1081" s="47" t="s">
        <v>19</v>
      </c>
      <c r="X1081" s="47" t="s">
        <v>20</v>
      </c>
      <c r="Y1081" s="54">
        <v>38</v>
      </c>
      <c r="Z1081" s="55">
        <v>98.8</v>
      </c>
      <c r="AA1081" s="45">
        <f t="shared" si="32"/>
        <v>38</v>
      </c>
      <c r="AB1081" s="17"/>
      <c r="AC1081" s="17"/>
      <c r="AD1081" s="33"/>
    </row>
    <row r="1082" spans="1:30" ht="150" customHeight="1">
      <c r="A1082" s="2">
        <v>12368</v>
      </c>
      <c r="B1082" s="2"/>
      <c r="C1082" s="35">
        <v>2092434768043</v>
      </c>
      <c r="D1082" s="47" t="s">
        <v>133</v>
      </c>
      <c r="E1082" s="47" t="s">
        <v>134</v>
      </c>
      <c r="F1082" s="37">
        <v>0</v>
      </c>
      <c r="G1082" s="38">
        <f t="shared" si="33"/>
        <v>2</v>
      </c>
      <c r="H1082" s="48">
        <v>0</v>
      </c>
      <c r="I1082" s="49">
        <v>2</v>
      </c>
      <c r="J1082" s="50">
        <v>31</v>
      </c>
      <c r="K1082" s="51">
        <v>8</v>
      </c>
      <c r="L1082" s="52" t="s">
        <v>1664</v>
      </c>
      <c r="M1082" s="53" t="s">
        <v>1661</v>
      </c>
      <c r="N1082" s="53" t="s">
        <v>2863</v>
      </c>
      <c r="O1082" s="53" t="s">
        <v>2835</v>
      </c>
      <c r="P1082" s="47" t="s">
        <v>1662</v>
      </c>
      <c r="Q1082" s="47" t="s">
        <v>1663</v>
      </c>
      <c r="R1082" s="51">
        <v>999</v>
      </c>
      <c r="S1082" s="47" t="s">
        <v>17</v>
      </c>
      <c r="T1082" s="47" t="s">
        <v>18</v>
      </c>
      <c r="U1082" s="51">
        <v>2</v>
      </c>
      <c r="V1082" s="51">
        <v>0</v>
      </c>
      <c r="W1082" s="47" t="s">
        <v>19</v>
      </c>
      <c r="X1082" s="47" t="s">
        <v>20</v>
      </c>
      <c r="Y1082" s="54">
        <v>38</v>
      </c>
      <c r="Z1082" s="55">
        <v>98.8</v>
      </c>
      <c r="AA1082" s="45">
        <f t="shared" si="32"/>
        <v>76</v>
      </c>
      <c r="AB1082" s="17"/>
      <c r="AC1082" s="17"/>
      <c r="AD1082" s="33"/>
    </row>
    <row r="1083" spans="1:30" ht="150" customHeight="1">
      <c r="A1083" s="2">
        <v>12528</v>
      </c>
      <c r="B1083" s="2"/>
      <c r="C1083" s="35">
        <v>2092434768005</v>
      </c>
      <c r="D1083" s="47" t="s">
        <v>328</v>
      </c>
      <c r="E1083" s="47" t="s">
        <v>329</v>
      </c>
      <c r="F1083" s="37">
        <v>0</v>
      </c>
      <c r="G1083" s="38">
        <f t="shared" si="33"/>
        <v>1</v>
      </c>
      <c r="H1083" s="48">
        <v>0</v>
      </c>
      <c r="I1083" s="49">
        <v>1</v>
      </c>
      <c r="J1083" s="50">
        <v>27</v>
      </c>
      <c r="K1083" s="51">
        <v>4</v>
      </c>
      <c r="L1083" s="52" t="s">
        <v>1664</v>
      </c>
      <c r="M1083" s="53" t="s">
        <v>1661</v>
      </c>
      <c r="N1083" s="53" t="s">
        <v>2863</v>
      </c>
      <c r="O1083" s="53" t="s">
        <v>2835</v>
      </c>
      <c r="P1083" s="47" t="s">
        <v>1662</v>
      </c>
      <c r="Q1083" s="47" t="s">
        <v>1663</v>
      </c>
      <c r="R1083" s="51">
        <v>999</v>
      </c>
      <c r="S1083" s="47" t="s">
        <v>17</v>
      </c>
      <c r="T1083" s="47" t="s">
        <v>18</v>
      </c>
      <c r="U1083" s="51">
        <v>2</v>
      </c>
      <c r="V1083" s="51">
        <v>0</v>
      </c>
      <c r="W1083" s="47" t="s">
        <v>19</v>
      </c>
      <c r="X1083" s="47" t="s">
        <v>20</v>
      </c>
      <c r="Y1083" s="54">
        <v>38</v>
      </c>
      <c r="Z1083" s="55">
        <v>98.8</v>
      </c>
      <c r="AA1083" s="45">
        <f t="shared" si="32"/>
        <v>38</v>
      </c>
      <c r="AB1083" s="17"/>
      <c r="AC1083" s="17"/>
      <c r="AD1083" s="33"/>
    </row>
    <row r="1084" spans="1:30" ht="150" customHeight="1">
      <c r="A1084" s="2">
        <v>10982</v>
      </c>
      <c r="B1084" s="2"/>
      <c r="C1084" s="35">
        <v>2092434753650</v>
      </c>
      <c r="D1084" s="47" t="s">
        <v>826</v>
      </c>
      <c r="E1084" s="47" t="s">
        <v>827</v>
      </c>
      <c r="F1084" s="37">
        <v>0</v>
      </c>
      <c r="G1084" s="38">
        <f t="shared" si="33"/>
        <v>2</v>
      </c>
      <c r="H1084" s="48">
        <v>0</v>
      </c>
      <c r="I1084" s="49">
        <v>2</v>
      </c>
      <c r="J1084" s="50">
        <v>25</v>
      </c>
      <c r="K1084" s="51">
        <v>2</v>
      </c>
      <c r="L1084" s="52" t="s">
        <v>1665</v>
      </c>
      <c r="M1084" s="53" t="s">
        <v>1661</v>
      </c>
      <c r="N1084" s="53" t="s">
        <v>2862</v>
      </c>
      <c r="O1084" s="53" t="s">
        <v>2834</v>
      </c>
      <c r="P1084" s="47" t="s">
        <v>1662</v>
      </c>
      <c r="Q1084" s="47" t="s">
        <v>710</v>
      </c>
      <c r="R1084" s="47" t="s">
        <v>16</v>
      </c>
      <c r="S1084" s="47" t="s">
        <v>17</v>
      </c>
      <c r="T1084" s="47" t="s">
        <v>18</v>
      </c>
      <c r="U1084" s="51">
        <v>2</v>
      </c>
      <c r="V1084" s="51">
        <v>0</v>
      </c>
      <c r="W1084" s="47" t="s">
        <v>19</v>
      </c>
      <c r="X1084" s="47" t="s">
        <v>20</v>
      </c>
      <c r="Y1084" s="54">
        <v>71</v>
      </c>
      <c r="Z1084" s="55">
        <v>184.6</v>
      </c>
      <c r="AA1084" s="45">
        <f t="shared" si="32"/>
        <v>142</v>
      </c>
      <c r="AB1084" s="17"/>
      <c r="AC1084" s="17"/>
      <c r="AD1084" s="33"/>
    </row>
    <row r="1085" spans="1:30" ht="150" customHeight="1">
      <c r="A1085" s="2">
        <v>12148</v>
      </c>
      <c r="B1085" s="2"/>
      <c r="C1085" s="35">
        <v>2092434679004</v>
      </c>
      <c r="D1085" s="47" t="s">
        <v>759</v>
      </c>
      <c r="E1085" s="47" t="s">
        <v>760</v>
      </c>
      <c r="F1085" s="37">
        <v>0</v>
      </c>
      <c r="G1085" s="38">
        <f t="shared" si="33"/>
        <v>2</v>
      </c>
      <c r="H1085" s="48">
        <v>0</v>
      </c>
      <c r="I1085" s="49">
        <v>2</v>
      </c>
      <c r="J1085" s="50">
        <v>26</v>
      </c>
      <c r="K1085" s="51">
        <v>3</v>
      </c>
      <c r="L1085" s="52" t="s">
        <v>1665</v>
      </c>
      <c r="M1085" s="53" t="s">
        <v>1661</v>
      </c>
      <c r="N1085" s="53" t="s">
        <v>2862</v>
      </c>
      <c r="O1085" s="53" t="s">
        <v>2834</v>
      </c>
      <c r="P1085" s="47" t="s">
        <v>1662</v>
      </c>
      <c r="Q1085" s="47" t="s">
        <v>710</v>
      </c>
      <c r="R1085" s="47" t="s">
        <v>16</v>
      </c>
      <c r="S1085" s="47" t="s">
        <v>17</v>
      </c>
      <c r="T1085" s="47" t="s">
        <v>18</v>
      </c>
      <c r="U1085" s="51">
        <v>2</v>
      </c>
      <c r="V1085" s="51">
        <v>0</v>
      </c>
      <c r="W1085" s="47" t="s">
        <v>19</v>
      </c>
      <c r="X1085" s="47" t="s">
        <v>20</v>
      </c>
      <c r="Y1085" s="54">
        <v>71</v>
      </c>
      <c r="Z1085" s="55">
        <v>184.6</v>
      </c>
      <c r="AA1085" s="45">
        <f t="shared" si="32"/>
        <v>142</v>
      </c>
      <c r="AB1085" s="17"/>
      <c r="AC1085" s="17"/>
      <c r="AD1085" s="33"/>
    </row>
    <row r="1086" spans="1:30" ht="150" customHeight="1">
      <c r="A1086" s="2">
        <v>13178</v>
      </c>
      <c r="B1086" s="2"/>
      <c r="C1086" s="35">
        <v>2092434532873</v>
      </c>
      <c r="D1086" s="47" t="s">
        <v>1666</v>
      </c>
      <c r="E1086" s="47" t="s">
        <v>1667</v>
      </c>
      <c r="F1086" s="37">
        <v>0</v>
      </c>
      <c r="G1086" s="38">
        <f t="shared" si="33"/>
        <v>3</v>
      </c>
      <c r="H1086" s="48">
        <v>0</v>
      </c>
      <c r="I1086" s="49">
        <v>3</v>
      </c>
      <c r="J1086" s="50">
        <v>27</v>
      </c>
      <c r="K1086" s="51">
        <v>4</v>
      </c>
      <c r="L1086" s="52" t="s">
        <v>1665</v>
      </c>
      <c r="M1086" s="53" t="s">
        <v>1661</v>
      </c>
      <c r="N1086" s="53" t="s">
        <v>2862</v>
      </c>
      <c r="O1086" s="53" t="s">
        <v>2834</v>
      </c>
      <c r="P1086" s="47" t="s">
        <v>1662</v>
      </c>
      <c r="Q1086" s="47" t="s">
        <v>710</v>
      </c>
      <c r="R1086" s="47" t="s">
        <v>16</v>
      </c>
      <c r="S1086" s="47" t="s">
        <v>17</v>
      </c>
      <c r="T1086" s="47" t="s">
        <v>18</v>
      </c>
      <c r="U1086" s="51">
        <v>2</v>
      </c>
      <c r="V1086" s="51">
        <v>0</v>
      </c>
      <c r="W1086" s="47" t="s">
        <v>19</v>
      </c>
      <c r="X1086" s="47" t="s">
        <v>20</v>
      </c>
      <c r="Y1086" s="54">
        <v>71</v>
      </c>
      <c r="Z1086" s="55">
        <v>184.6</v>
      </c>
      <c r="AA1086" s="45">
        <f t="shared" si="32"/>
        <v>213</v>
      </c>
      <c r="AB1086" s="17"/>
      <c r="AC1086" s="17"/>
      <c r="AD1086" s="33"/>
    </row>
    <row r="1087" spans="1:30" ht="150" customHeight="1">
      <c r="A1087" s="2">
        <v>10582</v>
      </c>
      <c r="B1087" s="2"/>
      <c r="C1087" s="35">
        <v>2092434158950</v>
      </c>
      <c r="D1087" s="47" t="s">
        <v>1055</v>
      </c>
      <c r="E1087" s="47" t="s">
        <v>1056</v>
      </c>
      <c r="F1087" s="37">
        <v>4</v>
      </c>
      <c r="G1087" s="38">
        <f t="shared" si="33"/>
        <v>4</v>
      </c>
      <c r="H1087" s="48">
        <v>0</v>
      </c>
      <c r="I1087" s="49">
        <v>4</v>
      </c>
      <c r="J1087" s="50">
        <v>25</v>
      </c>
      <c r="K1087" s="51">
        <v>2</v>
      </c>
      <c r="L1087" s="52" t="s">
        <v>1668</v>
      </c>
      <c r="M1087" s="53" t="s">
        <v>13</v>
      </c>
      <c r="N1087" s="53" t="s">
        <v>2862</v>
      </c>
      <c r="O1087" s="53" t="s">
        <v>2834</v>
      </c>
      <c r="P1087" s="47" t="s">
        <v>1662</v>
      </c>
      <c r="Q1087" s="47" t="s">
        <v>1669</v>
      </c>
      <c r="R1087" s="47" t="s">
        <v>16</v>
      </c>
      <c r="S1087" s="47" t="s">
        <v>17</v>
      </c>
      <c r="T1087" s="47" t="s">
        <v>18</v>
      </c>
      <c r="U1087" s="51">
        <v>2</v>
      </c>
      <c r="V1087" s="51">
        <v>0</v>
      </c>
      <c r="W1087" s="47" t="s">
        <v>19</v>
      </c>
      <c r="X1087" s="47" t="s">
        <v>20</v>
      </c>
      <c r="Y1087" s="54">
        <v>71</v>
      </c>
      <c r="Z1087" s="55">
        <v>184.6</v>
      </c>
      <c r="AA1087" s="45">
        <f t="shared" si="32"/>
        <v>284</v>
      </c>
      <c r="AB1087" s="17"/>
      <c r="AC1087" s="17"/>
      <c r="AD1087" s="33"/>
    </row>
    <row r="1088" spans="1:30" ht="150" customHeight="1">
      <c r="A1088" s="2">
        <v>10584</v>
      </c>
      <c r="B1088" s="2"/>
      <c r="C1088" s="35">
        <v>2092434158981</v>
      </c>
      <c r="D1088" s="47" t="s">
        <v>1672</v>
      </c>
      <c r="E1088" s="47" t="s">
        <v>1673</v>
      </c>
      <c r="F1088" s="37">
        <v>13</v>
      </c>
      <c r="G1088" s="38">
        <f t="shared" si="33"/>
        <v>13</v>
      </c>
      <c r="H1088" s="48">
        <v>0</v>
      </c>
      <c r="I1088" s="49">
        <v>13</v>
      </c>
      <c r="J1088" s="50">
        <v>28</v>
      </c>
      <c r="K1088" s="51">
        <v>5</v>
      </c>
      <c r="L1088" s="52" t="s">
        <v>1668</v>
      </c>
      <c r="M1088" s="53" t="s">
        <v>13</v>
      </c>
      <c r="N1088" s="53" t="s">
        <v>2862</v>
      </c>
      <c r="O1088" s="53" t="s">
        <v>2834</v>
      </c>
      <c r="P1088" s="47" t="s">
        <v>1662</v>
      </c>
      <c r="Q1088" s="47" t="s">
        <v>1669</v>
      </c>
      <c r="R1088" s="47" t="s">
        <v>16</v>
      </c>
      <c r="S1088" s="47" t="s">
        <v>17</v>
      </c>
      <c r="T1088" s="47" t="s">
        <v>18</v>
      </c>
      <c r="U1088" s="51">
        <v>2</v>
      </c>
      <c r="V1088" s="51">
        <v>0</v>
      </c>
      <c r="W1088" s="47" t="s">
        <v>19</v>
      </c>
      <c r="X1088" s="47" t="s">
        <v>20</v>
      </c>
      <c r="Y1088" s="54">
        <v>71</v>
      </c>
      <c r="Z1088" s="55">
        <v>184.6</v>
      </c>
      <c r="AA1088" s="45">
        <f t="shared" si="32"/>
        <v>923</v>
      </c>
      <c r="AB1088" s="17"/>
      <c r="AC1088" s="17"/>
      <c r="AD1088" s="33"/>
    </row>
    <row r="1089" spans="1:30" ht="150" customHeight="1">
      <c r="A1089" s="2">
        <v>12909</v>
      </c>
      <c r="B1089" s="2"/>
      <c r="C1089" s="35">
        <v>2092434158974</v>
      </c>
      <c r="D1089" s="47" t="s">
        <v>733</v>
      </c>
      <c r="E1089" s="47" t="s">
        <v>734</v>
      </c>
      <c r="F1089" s="37">
        <v>5</v>
      </c>
      <c r="G1089" s="38">
        <f t="shared" si="33"/>
        <v>6</v>
      </c>
      <c r="H1089" s="48">
        <v>1</v>
      </c>
      <c r="I1089" s="49">
        <v>5</v>
      </c>
      <c r="J1089" s="50">
        <v>27</v>
      </c>
      <c r="K1089" s="51">
        <v>4</v>
      </c>
      <c r="L1089" s="52" t="s">
        <v>1668</v>
      </c>
      <c r="M1089" s="53" t="s">
        <v>13</v>
      </c>
      <c r="N1089" s="53" t="s">
        <v>2862</v>
      </c>
      <c r="O1089" s="53" t="s">
        <v>2834</v>
      </c>
      <c r="P1089" s="47" t="s">
        <v>1662</v>
      </c>
      <c r="Q1089" s="47" t="s">
        <v>1669</v>
      </c>
      <c r="R1089" s="47" t="s">
        <v>16</v>
      </c>
      <c r="S1089" s="47" t="s">
        <v>17</v>
      </c>
      <c r="T1089" s="47" t="s">
        <v>18</v>
      </c>
      <c r="U1089" s="51">
        <v>2</v>
      </c>
      <c r="V1089" s="51">
        <v>0</v>
      </c>
      <c r="W1089" s="47" t="s">
        <v>19</v>
      </c>
      <c r="X1089" s="47" t="s">
        <v>20</v>
      </c>
      <c r="Y1089" s="54">
        <v>71</v>
      </c>
      <c r="Z1089" s="55">
        <v>184.6</v>
      </c>
      <c r="AA1089" s="45">
        <f t="shared" si="32"/>
        <v>426</v>
      </c>
      <c r="AB1089" s="17"/>
      <c r="AC1089" s="17"/>
      <c r="AD1089" s="33"/>
    </row>
    <row r="1090" spans="1:30" ht="150" customHeight="1">
      <c r="A1090" s="2">
        <v>13147</v>
      </c>
      <c r="B1090" s="2"/>
      <c r="C1090" s="35">
        <v>2092434158967</v>
      </c>
      <c r="D1090" s="47" t="s">
        <v>1410</v>
      </c>
      <c r="E1090" s="47" t="s">
        <v>1411</v>
      </c>
      <c r="F1090" s="37">
        <v>12</v>
      </c>
      <c r="G1090" s="38">
        <f t="shared" si="33"/>
        <v>12</v>
      </c>
      <c r="H1090" s="48">
        <v>0</v>
      </c>
      <c r="I1090" s="49">
        <v>12</v>
      </c>
      <c r="J1090" s="50">
        <v>26</v>
      </c>
      <c r="K1090" s="51">
        <v>3</v>
      </c>
      <c r="L1090" s="52" t="s">
        <v>1668</v>
      </c>
      <c r="M1090" s="53" t="s">
        <v>13</v>
      </c>
      <c r="N1090" s="53" t="s">
        <v>2862</v>
      </c>
      <c r="O1090" s="53" t="s">
        <v>2834</v>
      </c>
      <c r="P1090" s="47" t="s">
        <v>1662</v>
      </c>
      <c r="Q1090" s="47" t="s">
        <v>1669</v>
      </c>
      <c r="R1090" s="47" t="s">
        <v>16</v>
      </c>
      <c r="S1090" s="47" t="s">
        <v>17</v>
      </c>
      <c r="T1090" s="47" t="s">
        <v>18</v>
      </c>
      <c r="U1090" s="51">
        <v>2</v>
      </c>
      <c r="V1090" s="51">
        <v>0</v>
      </c>
      <c r="W1090" s="47" t="s">
        <v>19</v>
      </c>
      <c r="X1090" s="47" t="s">
        <v>20</v>
      </c>
      <c r="Y1090" s="54">
        <v>71</v>
      </c>
      <c r="Z1090" s="55">
        <v>184.6</v>
      </c>
      <c r="AA1090" s="45">
        <f t="shared" si="32"/>
        <v>852</v>
      </c>
      <c r="AB1090" s="17"/>
      <c r="AC1090" s="17"/>
      <c r="AD1090" s="33"/>
    </row>
    <row r="1091" spans="1:30" ht="150" customHeight="1">
      <c r="A1091" s="2">
        <v>13166</v>
      </c>
      <c r="B1091" s="2"/>
      <c r="C1091" s="35">
        <v>2092434158998</v>
      </c>
      <c r="D1091" s="47" t="s">
        <v>1670</v>
      </c>
      <c r="E1091" s="47" t="s">
        <v>1671</v>
      </c>
      <c r="F1091" s="37">
        <v>2</v>
      </c>
      <c r="G1091" s="38">
        <f t="shared" si="33"/>
        <v>1</v>
      </c>
      <c r="H1091" s="48">
        <v>0</v>
      </c>
      <c r="I1091" s="49">
        <v>1</v>
      </c>
      <c r="J1091" s="50">
        <v>29</v>
      </c>
      <c r="K1091" s="51">
        <v>6</v>
      </c>
      <c r="L1091" s="52" t="s">
        <v>1668</v>
      </c>
      <c r="M1091" s="53" t="s">
        <v>13</v>
      </c>
      <c r="N1091" s="53" t="s">
        <v>2862</v>
      </c>
      <c r="O1091" s="53" t="s">
        <v>2834</v>
      </c>
      <c r="P1091" s="47" t="s">
        <v>1662</v>
      </c>
      <c r="Q1091" s="47" t="s">
        <v>1669</v>
      </c>
      <c r="R1091" s="47" t="s">
        <v>16</v>
      </c>
      <c r="S1091" s="47" t="s">
        <v>17</v>
      </c>
      <c r="T1091" s="47" t="s">
        <v>18</v>
      </c>
      <c r="U1091" s="51">
        <v>2</v>
      </c>
      <c r="V1091" s="51">
        <v>0</v>
      </c>
      <c r="W1091" s="47" t="s">
        <v>19</v>
      </c>
      <c r="X1091" s="47" t="s">
        <v>20</v>
      </c>
      <c r="Y1091" s="54">
        <v>71</v>
      </c>
      <c r="Z1091" s="55">
        <v>184.6</v>
      </c>
      <c r="AA1091" s="45">
        <f t="shared" si="32"/>
        <v>71</v>
      </c>
      <c r="AB1091" s="17"/>
      <c r="AC1091" s="17"/>
      <c r="AD1091" s="33"/>
    </row>
    <row r="1092" spans="1:30" ht="150" customHeight="1">
      <c r="A1092" s="2">
        <v>13176</v>
      </c>
      <c r="B1092" s="2"/>
      <c r="C1092" s="35">
        <v>2092434159018</v>
      </c>
      <c r="D1092" s="47" t="s">
        <v>1666</v>
      </c>
      <c r="E1092" s="47" t="s">
        <v>1667</v>
      </c>
      <c r="F1092" s="37">
        <v>11</v>
      </c>
      <c r="G1092" s="38">
        <f t="shared" si="33"/>
        <v>10</v>
      </c>
      <c r="H1092" s="48">
        <v>0</v>
      </c>
      <c r="I1092" s="49">
        <v>10</v>
      </c>
      <c r="J1092" s="50">
        <v>31</v>
      </c>
      <c r="K1092" s="51">
        <v>8</v>
      </c>
      <c r="L1092" s="52" t="s">
        <v>1668</v>
      </c>
      <c r="M1092" s="53" t="s">
        <v>13</v>
      </c>
      <c r="N1092" s="53" t="s">
        <v>2862</v>
      </c>
      <c r="O1092" s="53" t="s">
        <v>2834</v>
      </c>
      <c r="P1092" s="47" t="s">
        <v>1662</v>
      </c>
      <c r="Q1092" s="47" t="s">
        <v>1669</v>
      </c>
      <c r="R1092" s="47" t="s">
        <v>16</v>
      </c>
      <c r="S1092" s="47" t="s">
        <v>17</v>
      </c>
      <c r="T1092" s="47" t="s">
        <v>18</v>
      </c>
      <c r="U1092" s="51">
        <v>2</v>
      </c>
      <c r="V1092" s="51">
        <v>0</v>
      </c>
      <c r="W1092" s="47" t="s">
        <v>19</v>
      </c>
      <c r="X1092" s="47" t="s">
        <v>20</v>
      </c>
      <c r="Y1092" s="54">
        <v>71</v>
      </c>
      <c r="Z1092" s="55">
        <v>184.6</v>
      </c>
      <c r="AA1092" s="45">
        <f t="shared" ref="AA1092:AA1155" si="34">Y1092*G1092</f>
        <v>710</v>
      </c>
      <c r="AB1092" s="17"/>
      <c r="AC1092" s="17"/>
      <c r="AD1092" s="33"/>
    </row>
    <row r="1093" spans="1:30" ht="150" customHeight="1">
      <c r="A1093" s="2">
        <v>12013</v>
      </c>
      <c r="B1093" s="2"/>
      <c r="C1093" s="35">
        <v>2092434421016</v>
      </c>
      <c r="D1093" s="47" t="s">
        <v>1678</v>
      </c>
      <c r="E1093" s="47" t="s">
        <v>1679</v>
      </c>
      <c r="F1093" s="37">
        <v>1</v>
      </c>
      <c r="G1093" s="38">
        <f t="shared" ref="G1093:G1156" si="35">I1093+H1093</f>
        <v>1</v>
      </c>
      <c r="H1093" s="48">
        <v>0</v>
      </c>
      <c r="I1093" s="49">
        <v>1</v>
      </c>
      <c r="J1093" s="50">
        <v>24</v>
      </c>
      <c r="K1093" s="51">
        <v>1</v>
      </c>
      <c r="L1093" s="52" t="s">
        <v>1675</v>
      </c>
      <c r="M1093" s="53" t="s">
        <v>1661</v>
      </c>
      <c r="N1093" s="53" t="s">
        <v>2862</v>
      </c>
      <c r="O1093" s="53" t="s">
        <v>2834</v>
      </c>
      <c r="P1093" s="47" t="s">
        <v>1662</v>
      </c>
      <c r="Q1093" s="47" t="s">
        <v>453</v>
      </c>
      <c r="R1093" s="47" t="s">
        <v>16</v>
      </c>
      <c r="S1093" s="47" t="s">
        <v>17</v>
      </c>
      <c r="T1093" s="47" t="s">
        <v>18</v>
      </c>
      <c r="U1093" s="51">
        <v>2</v>
      </c>
      <c r="V1093" s="51">
        <v>0</v>
      </c>
      <c r="W1093" s="47" t="s">
        <v>19</v>
      </c>
      <c r="X1093" s="47" t="s">
        <v>20</v>
      </c>
      <c r="Y1093" s="54">
        <v>71</v>
      </c>
      <c r="Z1093" s="55">
        <v>184.6</v>
      </c>
      <c r="AA1093" s="45">
        <f t="shared" si="34"/>
        <v>71</v>
      </c>
      <c r="AB1093" s="17"/>
      <c r="AC1093" s="17"/>
      <c r="AD1093" s="33"/>
    </row>
    <row r="1094" spans="1:30" ht="150" customHeight="1">
      <c r="A1094" s="2">
        <v>13170</v>
      </c>
      <c r="B1094" s="2"/>
      <c r="C1094" s="35">
        <v>2092434421023</v>
      </c>
      <c r="D1094" s="47" t="s">
        <v>1676</v>
      </c>
      <c r="E1094" s="47" t="s">
        <v>1677</v>
      </c>
      <c r="F1094" s="37">
        <v>9</v>
      </c>
      <c r="G1094" s="38">
        <f t="shared" si="35"/>
        <v>9</v>
      </c>
      <c r="H1094" s="48">
        <v>0</v>
      </c>
      <c r="I1094" s="49">
        <v>9</v>
      </c>
      <c r="J1094" s="50">
        <v>25</v>
      </c>
      <c r="K1094" s="51">
        <v>2</v>
      </c>
      <c r="L1094" s="52" t="s">
        <v>1675</v>
      </c>
      <c r="M1094" s="53" t="s">
        <v>1661</v>
      </c>
      <c r="N1094" s="53" t="s">
        <v>2862</v>
      </c>
      <c r="O1094" s="53" t="s">
        <v>2834</v>
      </c>
      <c r="P1094" s="47" t="s">
        <v>1662</v>
      </c>
      <c r="Q1094" s="47" t="s">
        <v>453</v>
      </c>
      <c r="R1094" s="47" t="s">
        <v>16</v>
      </c>
      <c r="S1094" s="47" t="s">
        <v>17</v>
      </c>
      <c r="T1094" s="47" t="s">
        <v>18</v>
      </c>
      <c r="U1094" s="51">
        <v>2</v>
      </c>
      <c r="V1094" s="51">
        <v>0</v>
      </c>
      <c r="W1094" s="47" t="s">
        <v>19</v>
      </c>
      <c r="X1094" s="47" t="s">
        <v>20</v>
      </c>
      <c r="Y1094" s="54">
        <v>71</v>
      </c>
      <c r="Z1094" s="55">
        <v>184.6</v>
      </c>
      <c r="AA1094" s="45">
        <f t="shared" si="34"/>
        <v>639</v>
      </c>
      <c r="AB1094" s="17"/>
      <c r="AC1094" s="17"/>
      <c r="AD1094" s="33"/>
    </row>
    <row r="1095" spans="1:30" ht="150" customHeight="1">
      <c r="A1095" s="2">
        <v>13173</v>
      </c>
      <c r="B1095" s="2"/>
      <c r="C1095" s="35">
        <v>2092434421047</v>
      </c>
      <c r="D1095" s="47" t="s">
        <v>1666</v>
      </c>
      <c r="E1095" s="47" t="s">
        <v>1667</v>
      </c>
      <c r="F1095" s="37">
        <v>6</v>
      </c>
      <c r="G1095" s="38">
        <f t="shared" si="35"/>
        <v>5</v>
      </c>
      <c r="H1095" s="48">
        <v>0</v>
      </c>
      <c r="I1095" s="49">
        <v>5</v>
      </c>
      <c r="J1095" s="50">
        <v>28</v>
      </c>
      <c r="K1095" s="51">
        <v>5</v>
      </c>
      <c r="L1095" s="52" t="s">
        <v>1675</v>
      </c>
      <c r="M1095" s="53" t="s">
        <v>1661</v>
      </c>
      <c r="N1095" s="53" t="s">
        <v>2862</v>
      </c>
      <c r="O1095" s="53" t="s">
        <v>2834</v>
      </c>
      <c r="P1095" s="47" t="s">
        <v>1662</v>
      </c>
      <c r="Q1095" s="47" t="s">
        <v>453</v>
      </c>
      <c r="R1095" s="47" t="s">
        <v>16</v>
      </c>
      <c r="S1095" s="47" t="s">
        <v>17</v>
      </c>
      <c r="T1095" s="47" t="s">
        <v>18</v>
      </c>
      <c r="U1095" s="51">
        <v>2</v>
      </c>
      <c r="V1095" s="51">
        <v>0</v>
      </c>
      <c r="W1095" s="47" t="s">
        <v>19</v>
      </c>
      <c r="X1095" s="47" t="s">
        <v>20</v>
      </c>
      <c r="Y1095" s="54">
        <v>71</v>
      </c>
      <c r="Z1095" s="55">
        <v>184.6</v>
      </c>
      <c r="AA1095" s="45">
        <f t="shared" si="34"/>
        <v>355</v>
      </c>
      <c r="AB1095" s="17"/>
      <c r="AC1095" s="17"/>
      <c r="AD1095" s="33"/>
    </row>
    <row r="1096" spans="1:30" ht="150" customHeight="1">
      <c r="A1096" s="2">
        <v>13174</v>
      </c>
      <c r="B1096" s="2"/>
      <c r="C1096" s="35">
        <v>2092434280019</v>
      </c>
      <c r="D1096" s="47" t="s">
        <v>1666</v>
      </c>
      <c r="E1096" s="47" t="s">
        <v>1667</v>
      </c>
      <c r="F1096" s="37">
        <v>1</v>
      </c>
      <c r="G1096" s="38">
        <f t="shared" si="35"/>
        <v>1</v>
      </c>
      <c r="H1096" s="48">
        <v>1</v>
      </c>
      <c r="I1096" s="49">
        <v>0</v>
      </c>
      <c r="J1096" s="50">
        <v>27</v>
      </c>
      <c r="K1096" s="51">
        <v>4</v>
      </c>
      <c r="L1096" s="52" t="s">
        <v>1675</v>
      </c>
      <c r="M1096" s="53" t="s">
        <v>1661</v>
      </c>
      <c r="N1096" s="53" t="s">
        <v>2862</v>
      </c>
      <c r="O1096" s="53" t="s">
        <v>2834</v>
      </c>
      <c r="P1096" s="47" t="s">
        <v>1662</v>
      </c>
      <c r="Q1096" s="47" t="s">
        <v>453</v>
      </c>
      <c r="R1096" s="47" t="s">
        <v>16</v>
      </c>
      <c r="S1096" s="47" t="s">
        <v>17</v>
      </c>
      <c r="T1096" s="47" t="s">
        <v>18</v>
      </c>
      <c r="U1096" s="51">
        <v>2</v>
      </c>
      <c r="V1096" s="51">
        <v>0</v>
      </c>
      <c r="W1096" s="47" t="s">
        <v>19</v>
      </c>
      <c r="X1096" s="47" t="s">
        <v>20</v>
      </c>
      <c r="Y1096" s="54">
        <v>71</v>
      </c>
      <c r="Z1096" s="55">
        <v>184.6</v>
      </c>
      <c r="AA1096" s="45">
        <f t="shared" si="34"/>
        <v>71</v>
      </c>
      <c r="AB1096" s="17"/>
      <c r="AC1096" s="17"/>
      <c r="AD1096" s="33"/>
    </row>
    <row r="1097" spans="1:30" ht="150" customHeight="1">
      <c r="A1097" s="2"/>
      <c r="B1097" s="2"/>
      <c r="C1097" s="35">
        <v>2092434503378</v>
      </c>
      <c r="D1097" s="47"/>
      <c r="E1097" s="47"/>
      <c r="F1097" s="37"/>
      <c r="G1097" s="38">
        <f t="shared" si="35"/>
        <v>3</v>
      </c>
      <c r="H1097" s="48">
        <v>0</v>
      </c>
      <c r="I1097" s="49">
        <v>3</v>
      </c>
      <c r="J1097" s="50">
        <v>25</v>
      </c>
      <c r="K1097" s="51"/>
      <c r="L1097" s="52" t="s">
        <v>1680</v>
      </c>
      <c r="M1097" s="53" t="s">
        <v>1661</v>
      </c>
      <c r="N1097" s="53" t="s">
        <v>2862</v>
      </c>
      <c r="O1097" s="53" t="s">
        <v>2834</v>
      </c>
      <c r="P1097" s="47" t="s">
        <v>1662</v>
      </c>
      <c r="Q1097" s="47" t="s">
        <v>79</v>
      </c>
      <c r="R1097" s="47" t="s">
        <v>16</v>
      </c>
      <c r="S1097" s="47" t="s">
        <v>17</v>
      </c>
      <c r="T1097" s="47" t="s">
        <v>18</v>
      </c>
      <c r="U1097" s="51">
        <v>2</v>
      </c>
      <c r="V1097" s="51">
        <v>0</v>
      </c>
      <c r="W1097" s="47" t="s">
        <v>19</v>
      </c>
      <c r="X1097" s="47" t="s">
        <v>20</v>
      </c>
      <c r="Y1097" s="54">
        <v>71</v>
      </c>
      <c r="Z1097" s="55">
        <v>184.6</v>
      </c>
      <c r="AA1097" s="45">
        <f t="shared" si="34"/>
        <v>213</v>
      </c>
      <c r="AB1097" s="17"/>
      <c r="AC1097" s="17"/>
      <c r="AD1097" s="33"/>
    </row>
    <row r="1098" spans="1:30" ht="150" customHeight="1">
      <c r="A1098" s="2"/>
      <c r="B1098" s="2"/>
      <c r="C1098" s="35">
        <v>2092434503385</v>
      </c>
      <c r="D1098" s="47"/>
      <c r="E1098" s="47"/>
      <c r="F1098" s="37"/>
      <c r="G1098" s="38">
        <f t="shared" si="35"/>
        <v>4</v>
      </c>
      <c r="H1098" s="48">
        <v>0</v>
      </c>
      <c r="I1098" s="49">
        <v>4</v>
      </c>
      <c r="J1098" s="50">
        <v>26</v>
      </c>
      <c r="K1098" s="51"/>
      <c r="L1098" s="52" t="s">
        <v>1680</v>
      </c>
      <c r="M1098" s="53" t="s">
        <v>1661</v>
      </c>
      <c r="N1098" s="53" t="s">
        <v>2862</v>
      </c>
      <c r="O1098" s="53" t="s">
        <v>2834</v>
      </c>
      <c r="P1098" s="47" t="s">
        <v>1662</v>
      </c>
      <c r="Q1098" s="47" t="s">
        <v>79</v>
      </c>
      <c r="R1098" s="47" t="s">
        <v>16</v>
      </c>
      <c r="S1098" s="47" t="s">
        <v>17</v>
      </c>
      <c r="T1098" s="47" t="s">
        <v>18</v>
      </c>
      <c r="U1098" s="51">
        <v>2</v>
      </c>
      <c r="V1098" s="51">
        <v>0</v>
      </c>
      <c r="W1098" s="47" t="s">
        <v>19</v>
      </c>
      <c r="X1098" s="47" t="s">
        <v>20</v>
      </c>
      <c r="Y1098" s="54">
        <v>71</v>
      </c>
      <c r="Z1098" s="55">
        <v>184.6</v>
      </c>
      <c r="AA1098" s="45">
        <f t="shared" si="34"/>
        <v>284</v>
      </c>
      <c r="AB1098" s="17"/>
      <c r="AC1098" s="17"/>
      <c r="AD1098" s="33"/>
    </row>
    <row r="1099" spans="1:30" ht="150" customHeight="1">
      <c r="A1099" s="2">
        <v>12088</v>
      </c>
      <c r="B1099" s="2"/>
      <c r="C1099" s="35">
        <v>2092434432036</v>
      </c>
      <c r="D1099" s="47" t="s">
        <v>39</v>
      </c>
      <c r="E1099" s="47" t="s">
        <v>40</v>
      </c>
      <c r="F1099" s="37">
        <v>0</v>
      </c>
      <c r="G1099" s="38">
        <f t="shared" si="35"/>
        <v>2</v>
      </c>
      <c r="H1099" s="48">
        <v>1</v>
      </c>
      <c r="I1099" s="49">
        <v>1</v>
      </c>
      <c r="J1099" s="50">
        <v>27</v>
      </c>
      <c r="K1099" s="51">
        <v>4</v>
      </c>
      <c r="L1099" s="52" t="s">
        <v>1680</v>
      </c>
      <c r="M1099" s="53" t="s">
        <v>1661</v>
      </c>
      <c r="N1099" s="53" t="s">
        <v>2862</v>
      </c>
      <c r="O1099" s="53" t="s">
        <v>2834</v>
      </c>
      <c r="P1099" s="47" t="s">
        <v>1662</v>
      </c>
      <c r="Q1099" s="47" t="s">
        <v>79</v>
      </c>
      <c r="R1099" s="47" t="s">
        <v>16</v>
      </c>
      <c r="S1099" s="47" t="s">
        <v>17</v>
      </c>
      <c r="T1099" s="47" t="s">
        <v>18</v>
      </c>
      <c r="U1099" s="51">
        <v>2</v>
      </c>
      <c r="V1099" s="51">
        <v>0</v>
      </c>
      <c r="W1099" s="47" t="s">
        <v>19</v>
      </c>
      <c r="X1099" s="47" t="s">
        <v>20</v>
      </c>
      <c r="Y1099" s="54">
        <v>71</v>
      </c>
      <c r="Z1099" s="55">
        <v>184.6</v>
      </c>
      <c r="AA1099" s="45">
        <f t="shared" si="34"/>
        <v>142</v>
      </c>
      <c r="AB1099" s="17"/>
      <c r="AC1099" s="17"/>
      <c r="AD1099" s="33"/>
    </row>
    <row r="1100" spans="1:30" ht="150" customHeight="1">
      <c r="A1100" s="2"/>
      <c r="B1100" s="2"/>
      <c r="C1100" s="35">
        <v>2092434503408</v>
      </c>
      <c r="D1100" s="47"/>
      <c r="E1100" s="47"/>
      <c r="F1100" s="37"/>
      <c r="G1100" s="38">
        <f t="shared" si="35"/>
        <v>2</v>
      </c>
      <c r="H1100" s="48">
        <v>0</v>
      </c>
      <c r="I1100" s="49">
        <v>2</v>
      </c>
      <c r="J1100" s="50">
        <v>29</v>
      </c>
      <c r="K1100" s="51"/>
      <c r="L1100" s="52" t="s">
        <v>1680</v>
      </c>
      <c r="M1100" s="53" t="s">
        <v>1661</v>
      </c>
      <c r="N1100" s="53" t="s">
        <v>2862</v>
      </c>
      <c r="O1100" s="53" t="s">
        <v>2834</v>
      </c>
      <c r="P1100" s="47" t="s">
        <v>1662</v>
      </c>
      <c r="Q1100" s="47" t="s">
        <v>79</v>
      </c>
      <c r="R1100" s="47" t="s">
        <v>16</v>
      </c>
      <c r="S1100" s="47" t="s">
        <v>17</v>
      </c>
      <c r="T1100" s="47" t="s">
        <v>18</v>
      </c>
      <c r="U1100" s="51">
        <v>2</v>
      </c>
      <c r="V1100" s="51">
        <v>0</v>
      </c>
      <c r="W1100" s="47" t="s">
        <v>19</v>
      </c>
      <c r="X1100" s="47" t="s">
        <v>20</v>
      </c>
      <c r="Y1100" s="54">
        <v>71</v>
      </c>
      <c r="Z1100" s="55">
        <v>184.6</v>
      </c>
      <c r="AA1100" s="45">
        <f t="shared" si="34"/>
        <v>142</v>
      </c>
      <c r="AB1100" s="17"/>
      <c r="AC1100" s="17"/>
      <c r="AD1100" s="33"/>
    </row>
    <row r="1101" spans="1:30" ht="150" customHeight="1">
      <c r="A1101" s="2"/>
      <c r="B1101" s="2"/>
      <c r="C1101" s="35">
        <v>2092434503415</v>
      </c>
      <c r="D1101" s="47"/>
      <c r="E1101" s="47"/>
      <c r="F1101" s="37"/>
      <c r="G1101" s="38">
        <f t="shared" si="35"/>
        <v>1</v>
      </c>
      <c r="H1101" s="48">
        <v>0</v>
      </c>
      <c r="I1101" s="49">
        <v>1</v>
      </c>
      <c r="J1101" s="50">
        <v>30</v>
      </c>
      <c r="K1101" s="51"/>
      <c r="L1101" s="52" t="s">
        <v>1680</v>
      </c>
      <c r="M1101" s="53" t="s">
        <v>1661</v>
      </c>
      <c r="N1101" s="53" t="s">
        <v>2862</v>
      </c>
      <c r="O1101" s="53" t="s">
        <v>2834</v>
      </c>
      <c r="P1101" s="47" t="s">
        <v>1662</v>
      </c>
      <c r="Q1101" s="47" t="s">
        <v>79</v>
      </c>
      <c r="R1101" s="47" t="s">
        <v>16</v>
      </c>
      <c r="S1101" s="47" t="s">
        <v>17</v>
      </c>
      <c r="T1101" s="47" t="s">
        <v>18</v>
      </c>
      <c r="U1101" s="51">
        <v>2</v>
      </c>
      <c r="V1101" s="51">
        <v>0</v>
      </c>
      <c r="W1101" s="47" t="s">
        <v>19</v>
      </c>
      <c r="X1101" s="47" t="s">
        <v>20</v>
      </c>
      <c r="Y1101" s="54">
        <v>71</v>
      </c>
      <c r="Z1101" s="55">
        <v>184.6</v>
      </c>
      <c r="AA1101" s="45">
        <f t="shared" si="34"/>
        <v>71</v>
      </c>
      <c r="AB1101" s="17"/>
      <c r="AC1101" s="17"/>
      <c r="AD1101" s="33"/>
    </row>
    <row r="1102" spans="1:30" ht="150" customHeight="1">
      <c r="A1102" s="2">
        <v>10453</v>
      </c>
      <c r="B1102" s="2"/>
      <c r="C1102" s="35">
        <v>7900014279313</v>
      </c>
      <c r="D1102" s="47" t="s">
        <v>171</v>
      </c>
      <c r="E1102" s="47" t="s">
        <v>172</v>
      </c>
      <c r="F1102" s="37">
        <v>0</v>
      </c>
      <c r="G1102" s="38">
        <f t="shared" si="35"/>
        <v>1</v>
      </c>
      <c r="H1102" s="48">
        <v>0</v>
      </c>
      <c r="I1102" s="49">
        <v>1</v>
      </c>
      <c r="J1102" s="50">
        <v>27</v>
      </c>
      <c r="K1102" s="51">
        <v>4</v>
      </c>
      <c r="L1102" s="52" t="s">
        <v>1681</v>
      </c>
      <c r="M1102" s="53" t="s">
        <v>1682</v>
      </c>
      <c r="N1102" s="53" t="s">
        <v>2862</v>
      </c>
      <c r="O1102" s="53" t="s">
        <v>2834</v>
      </c>
      <c r="P1102" s="47" t="s">
        <v>1683</v>
      </c>
      <c r="Q1102" s="47" t="s">
        <v>1576</v>
      </c>
      <c r="R1102" s="47" t="s">
        <v>16</v>
      </c>
      <c r="S1102" s="47" t="s">
        <v>17</v>
      </c>
      <c r="T1102" s="47" t="s">
        <v>18</v>
      </c>
      <c r="U1102" s="51">
        <v>2</v>
      </c>
      <c r="V1102" s="51">
        <v>0</v>
      </c>
      <c r="W1102" s="47" t="s">
        <v>19</v>
      </c>
      <c r="X1102" s="47" t="s">
        <v>20</v>
      </c>
      <c r="Y1102" s="54">
        <v>107</v>
      </c>
      <c r="Z1102" s="55">
        <v>278.2</v>
      </c>
      <c r="AA1102" s="45">
        <f t="shared" si="34"/>
        <v>107</v>
      </c>
      <c r="AB1102" s="17"/>
      <c r="AC1102" s="17"/>
      <c r="AD1102" s="33"/>
    </row>
    <row r="1103" spans="1:30" ht="150" customHeight="1">
      <c r="A1103" s="2">
        <v>13699</v>
      </c>
      <c r="B1103" s="2"/>
      <c r="C1103" s="35">
        <v>2092434000808</v>
      </c>
      <c r="D1103" s="47" t="s">
        <v>1692</v>
      </c>
      <c r="E1103" s="47" t="s">
        <v>1693</v>
      </c>
      <c r="F1103" s="37">
        <v>0</v>
      </c>
      <c r="G1103" s="38">
        <f t="shared" si="35"/>
        <v>15</v>
      </c>
      <c r="H1103" s="48">
        <v>0</v>
      </c>
      <c r="I1103" s="49">
        <v>15</v>
      </c>
      <c r="J1103" s="50">
        <v>25</v>
      </c>
      <c r="K1103" s="51">
        <v>2</v>
      </c>
      <c r="L1103" s="52" t="s">
        <v>1681</v>
      </c>
      <c r="M1103" s="53" t="s">
        <v>1682</v>
      </c>
      <c r="N1103" s="53" t="s">
        <v>2862</v>
      </c>
      <c r="O1103" s="53" t="s">
        <v>2834</v>
      </c>
      <c r="P1103" s="47" t="s">
        <v>1683</v>
      </c>
      <c r="Q1103" s="47" t="s">
        <v>1576</v>
      </c>
      <c r="R1103" s="47" t="s">
        <v>16</v>
      </c>
      <c r="S1103" s="47" t="s">
        <v>17</v>
      </c>
      <c r="T1103" s="47" t="s">
        <v>18</v>
      </c>
      <c r="U1103" s="51">
        <v>2</v>
      </c>
      <c r="V1103" s="51">
        <v>0</v>
      </c>
      <c r="W1103" s="47" t="s">
        <v>19</v>
      </c>
      <c r="X1103" s="47" t="s">
        <v>20</v>
      </c>
      <c r="Y1103" s="54">
        <v>107</v>
      </c>
      <c r="Z1103" s="55">
        <v>278.2</v>
      </c>
      <c r="AA1103" s="45">
        <f t="shared" si="34"/>
        <v>1605</v>
      </c>
      <c r="AB1103" s="17"/>
      <c r="AC1103" s="17"/>
      <c r="AD1103" s="33"/>
    </row>
    <row r="1104" spans="1:30" ht="150" customHeight="1">
      <c r="A1104" s="2">
        <v>14318</v>
      </c>
      <c r="B1104" s="2"/>
      <c r="C1104" s="35">
        <v>2092433933305</v>
      </c>
      <c r="D1104" s="47" t="s">
        <v>1690</v>
      </c>
      <c r="E1104" s="47" t="s">
        <v>1691</v>
      </c>
      <c r="F1104" s="37">
        <v>0</v>
      </c>
      <c r="G1104" s="38">
        <f t="shared" si="35"/>
        <v>25</v>
      </c>
      <c r="H1104" s="48">
        <v>1</v>
      </c>
      <c r="I1104" s="49">
        <v>24</v>
      </c>
      <c r="J1104" s="50">
        <v>29</v>
      </c>
      <c r="K1104" s="51">
        <v>6</v>
      </c>
      <c r="L1104" s="52" t="s">
        <v>1681</v>
      </c>
      <c r="M1104" s="53" t="s">
        <v>1682</v>
      </c>
      <c r="N1104" s="53" t="s">
        <v>2862</v>
      </c>
      <c r="O1104" s="53" t="s">
        <v>2834</v>
      </c>
      <c r="P1104" s="47" t="s">
        <v>1683</v>
      </c>
      <c r="Q1104" s="47" t="s">
        <v>1576</v>
      </c>
      <c r="R1104" s="47" t="s">
        <v>16</v>
      </c>
      <c r="S1104" s="47" t="s">
        <v>17</v>
      </c>
      <c r="T1104" s="47" t="s">
        <v>18</v>
      </c>
      <c r="U1104" s="51">
        <v>2</v>
      </c>
      <c r="V1104" s="51">
        <v>0</v>
      </c>
      <c r="W1104" s="47" t="s">
        <v>19</v>
      </c>
      <c r="X1104" s="47" t="s">
        <v>20</v>
      </c>
      <c r="Y1104" s="54">
        <v>107</v>
      </c>
      <c r="Z1104" s="55">
        <v>278.2</v>
      </c>
      <c r="AA1104" s="45">
        <f t="shared" si="34"/>
        <v>2675</v>
      </c>
      <c r="AB1104" s="17"/>
      <c r="AC1104" s="17"/>
      <c r="AD1104" s="33"/>
    </row>
    <row r="1105" spans="1:30" ht="150" customHeight="1">
      <c r="A1105" s="2">
        <v>14966</v>
      </c>
      <c r="B1105" s="2"/>
      <c r="C1105" s="35">
        <v>2092434000839</v>
      </c>
      <c r="D1105" s="47" t="s">
        <v>1688</v>
      </c>
      <c r="E1105" s="47" t="s">
        <v>1689</v>
      </c>
      <c r="F1105" s="37">
        <v>0</v>
      </c>
      <c r="G1105" s="38">
        <f t="shared" si="35"/>
        <v>2</v>
      </c>
      <c r="H1105" s="48">
        <v>0</v>
      </c>
      <c r="I1105" s="49">
        <v>2</v>
      </c>
      <c r="J1105" s="50">
        <v>32</v>
      </c>
      <c r="K1105" s="51">
        <v>9</v>
      </c>
      <c r="L1105" s="52" t="s">
        <v>1681</v>
      </c>
      <c r="M1105" s="53" t="s">
        <v>1682</v>
      </c>
      <c r="N1105" s="53" t="s">
        <v>2862</v>
      </c>
      <c r="O1105" s="53" t="s">
        <v>2834</v>
      </c>
      <c r="P1105" s="47" t="s">
        <v>1683</v>
      </c>
      <c r="Q1105" s="47" t="s">
        <v>1576</v>
      </c>
      <c r="R1105" s="47" t="s">
        <v>16</v>
      </c>
      <c r="S1105" s="47" t="s">
        <v>130</v>
      </c>
      <c r="T1105" s="47" t="s">
        <v>18</v>
      </c>
      <c r="U1105" s="51">
        <v>2</v>
      </c>
      <c r="V1105" s="51">
        <v>0</v>
      </c>
      <c r="W1105" s="47" t="s">
        <v>19</v>
      </c>
      <c r="X1105" s="47" t="s">
        <v>20</v>
      </c>
      <c r="Y1105" s="54">
        <v>107</v>
      </c>
      <c r="Z1105" s="55">
        <v>278.2</v>
      </c>
      <c r="AA1105" s="45">
        <f t="shared" si="34"/>
        <v>214</v>
      </c>
      <c r="AB1105" s="17"/>
      <c r="AC1105" s="17"/>
      <c r="AD1105" s="33"/>
    </row>
    <row r="1106" spans="1:30" ht="150" customHeight="1">
      <c r="A1106" s="2">
        <v>14967</v>
      </c>
      <c r="B1106" s="2"/>
      <c r="C1106" s="35">
        <v>2092434000822</v>
      </c>
      <c r="D1106" s="47" t="s">
        <v>1688</v>
      </c>
      <c r="E1106" s="47" t="s">
        <v>1689</v>
      </c>
      <c r="F1106" s="37">
        <v>0</v>
      </c>
      <c r="G1106" s="38">
        <f t="shared" si="35"/>
        <v>2</v>
      </c>
      <c r="H1106" s="48">
        <v>0</v>
      </c>
      <c r="I1106" s="49">
        <v>2</v>
      </c>
      <c r="J1106" s="50">
        <v>31</v>
      </c>
      <c r="K1106" s="51">
        <v>8</v>
      </c>
      <c r="L1106" s="52" t="s">
        <v>1681</v>
      </c>
      <c r="M1106" s="53" t="s">
        <v>1682</v>
      </c>
      <c r="N1106" s="53" t="s">
        <v>2862</v>
      </c>
      <c r="O1106" s="53" t="s">
        <v>2834</v>
      </c>
      <c r="P1106" s="47" t="s">
        <v>1683</v>
      </c>
      <c r="Q1106" s="47" t="s">
        <v>1576</v>
      </c>
      <c r="R1106" s="47" t="s">
        <v>16</v>
      </c>
      <c r="S1106" s="47" t="s">
        <v>17</v>
      </c>
      <c r="T1106" s="47" t="s">
        <v>18</v>
      </c>
      <c r="U1106" s="51">
        <v>2</v>
      </c>
      <c r="V1106" s="51">
        <v>0</v>
      </c>
      <c r="W1106" s="47" t="s">
        <v>19</v>
      </c>
      <c r="X1106" s="47" t="s">
        <v>20</v>
      </c>
      <c r="Y1106" s="54">
        <v>107</v>
      </c>
      <c r="Z1106" s="55">
        <v>278.2</v>
      </c>
      <c r="AA1106" s="45">
        <f t="shared" si="34"/>
        <v>214</v>
      </c>
      <c r="AB1106" s="17"/>
      <c r="AC1106" s="17"/>
      <c r="AD1106" s="33"/>
    </row>
    <row r="1107" spans="1:30" ht="150" customHeight="1">
      <c r="A1107" s="2">
        <v>14969</v>
      </c>
      <c r="B1107" s="2"/>
      <c r="C1107" s="35">
        <v>2092434000815</v>
      </c>
      <c r="D1107" s="47" t="s">
        <v>1688</v>
      </c>
      <c r="E1107" s="47" t="s">
        <v>1689</v>
      </c>
      <c r="F1107" s="37">
        <v>0</v>
      </c>
      <c r="G1107" s="38">
        <f t="shared" si="35"/>
        <v>11</v>
      </c>
      <c r="H1107" s="48">
        <v>0</v>
      </c>
      <c r="I1107" s="49">
        <v>11</v>
      </c>
      <c r="J1107" s="50">
        <v>30</v>
      </c>
      <c r="K1107" s="51">
        <v>7</v>
      </c>
      <c r="L1107" s="52" t="s">
        <v>1681</v>
      </c>
      <c r="M1107" s="53" t="s">
        <v>1682</v>
      </c>
      <c r="N1107" s="53" t="s">
        <v>2862</v>
      </c>
      <c r="O1107" s="53" t="s">
        <v>2834</v>
      </c>
      <c r="P1107" s="47" t="s">
        <v>1683</v>
      </c>
      <c r="Q1107" s="47" t="s">
        <v>1576</v>
      </c>
      <c r="R1107" s="47" t="s">
        <v>16</v>
      </c>
      <c r="S1107" s="47" t="s">
        <v>17</v>
      </c>
      <c r="T1107" s="47" t="s">
        <v>18</v>
      </c>
      <c r="U1107" s="51">
        <v>2</v>
      </c>
      <c r="V1107" s="51">
        <v>0</v>
      </c>
      <c r="W1107" s="47" t="s">
        <v>19</v>
      </c>
      <c r="X1107" s="47" t="s">
        <v>20</v>
      </c>
      <c r="Y1107" s="54">
        <v>107</v>
      </c>
      <c r="Z1107" s="55">
        <v>278.2</v>
      </c>
      <c r="AA1107" s="45">
        <f t="shared" si="34"/>
        <v>1177</v>
      </c>
      <c r="AB1107" s="17"/>
      <c r="AC1107" s="17"/>
      <c r="AD1107" s="33"/>
    </row>
    <row r="1108" spans="1:30" ht="150" customHeight="1">
      <c r="A1108" s="2">
        <v>16063</v>
      </c>
      <c r="B1108" s="2"/>
      <c r="C1108" s="35">
        <v>2092433933299</v>
      </c>
      <c r="D1108" s="47" t="s">
        <v>1686</v>
      </c>
      <c r="E1108" s="47" t="s">
        <v>1687</v>
      </c>
      <c r="F1108" s="37">
        <v>0</v>
      </c>
      <c r="G1108" s="38">
        <f t="shared" si="35"/>
        <v>65</v>
      </c>
      <c r="H1108" s="48">
        <v>0</v>
      </c>
      <c r="I1108" s="49">
        <v>65</v>
      </c>
      <c r="J1108" s="50">
        <v>28</v>
      </c>
      <c r="K1108" s="51">
        <v>5</v>
      </c>
      <c r="L1108" s="52" t="s">
        <v>1681</v>
      </c>
      <c r="M1108" s="53" t="s">
        <v>1682</v>
      </c>
      <c r="N1108" s="53" t="s">
        <v>2862</v>
      </c>
      <c r="O1108" s="53" t="s">
        <v>2834</v>
      </c>
      <c r="P1108" s="47" t="s">
        <v>1683</v>
      </c>
      <c r="Q1108" s="47" t="s">
        <v>1576</v>
      </c>
      <c r="R1108" s="47" t="s">
        <v>16</v>
      </c>
      <c r="S1108" s="47" t="s">
        <v>17</v>
      </c>
      <c r="T1108" s="47" t="s">
        <v>18</v>
      </c>
      <c r="U1108" s="51">
        <v>2</v>
      </c>
      <c r="V1108" s="51">
        <v>0</v>
      </c>
      <c r="W1108" s="47" t="s">
        <v>19</v>
      </c>
      <c r="X1108" s="47" t="s">
        <v>20</v>
      </c>
      <c r="Y1108" s="54">
        <v>107</v>
      </c>
      <c r="Z1108" s="55">
        <v>278.2</v>
      </c>
      <c r="AA1108" s="45">
        <f t="shared" si="34"/>
        <v>6955</v>
      </c>
      <c r="AB1108" s="17"/>
      <c r="AC1108" s="17"/>
      <c r="AD1108" s="33"/>
    </row>
    <row r="1109" spans="1:30" ht="150" customHeight="1">
      <c r="A1109" s="2">
        <v>16509</v>
      </c>
      <c r="B1109" s="2"/>
      <c r="C1109" s="35">
        <v>2092433933275</v>
      </c>
      <c r="D1109" s="47" t="s">
        <v>1684</v>
      </c>
      <c r="E1109" s="47" t="s">
        <v>1685</v>
      </c>
      <c r="F1109" s="37">
        <v>0</v>
      </c>
      <c r="G1109" s="38">
        <f t="shared" si="35"/>
        <v>50</v>
      </c>
      <c r="H1109" s="48">
        <v>0</v>
      </c>
      <c r="I1109" s="49">
        <v>50</v>
      </c>
      <c r="J1109" s="50">
        <v>26</v>
      </c>
      <c r="K1109" s="51">
        <v>3</v>
      </c>
      <c r="L1109" s="52" t="s">
        <v>1681</v>
      </c>
      <c r="M1109" s="53" t="s">
        <v>1682</v>
      </c>
      <c r="N1109" s="53" t="s">
        <v>2862</v>
      </c>
      <c r="O1109" s="53" t="s">
        <v>2834</v>
      </c>
      <c r="P1109" s="47" t="s">
        <v>1683</v>
      </c>
      <c r="Q1109" s="47" t="s">
        <v>1576</v>
      </c>
      <c r="R1109" s="47" t="s">
        <v>16</v>
      </c>
      <c r="S1109" s="47" t="s">
        <v>17</v>
      </c>
      <c r="T1109" s="47" t="s">
        <v>18</v>
      </c>
      <c r="U1109" s="51">
        <v>2</v>
      </c>
      <c r="V1109" s="51">
        <v>0</v>
      </c>
      <c r="W1109" s="47" t="s">
        <v>19</v>
      </c>
      <c r="X1109" s="47" t="s">
        <v>20</v>
      </c>
      <c r="Y1109" s="54">
        <v>107</v>
      </c>
      <c r="Z1109" s="55">
        <v>278.2</v>
      </c>
      <c r="AA1109" s="45">
        <f t="shared" si="34"/>
        <v>5350</v>
      </c>
      <c r="AB1109" s="17"/>
      <c r="AC1109" s="17"/>
      <c r="AD1109" s="33"/>
    </row>
    <row r="1110" spans="1:30" ht="150" customHeight="1">
      <c r="A1110" s="2">
        <v>16510</v>
      </c>
      <c r="B1110" s="2"/>
      <c r="C1110" s="35">
        <v>2092433933282</v>
      </c>
      <c r="D1110" s="47" t="s">
        <v>1684</v>
      </c>
      <c r="E1110" s="47" t="s">
        <v>1685</v>
      </c>
      <c r="F1110" s="37">
        <v>0</v>
      </c>
      <c r="G1110" s="38">
        <f t="shared" si="35"/>
        <v>59</v>
      </c>
      <c r="H1110" s="48">
        <v>0</v>
      </c>
      <c r="I1110" s="49">
        <v>59</v>
      </c>
      <c r="J1110" s="50">
        <v>27</v>
      </c>
      <c r="K1110" s="51">
        <v>4</v>
      </c>
      <c r="L1110" s="52" t="s">
        <v>1681</v>
      </c>
      <c r="M1110" s="53" t="s">
        <v>1682</v>
      </c>
      <c r="N1110" s="53" t="s">
        <v>2862</v>
      </c>
      <c r="O1110" s="53" t="s">
        <v>2834</v>
      </c>
      <c r="P1110" s="47" t="s">
        <v>1683</v>
      </c>
      <c r="Q1110" s="47" t="s">
        <v>1576</v>
      </c>
      <c r="R1110" s="47" t="s">
        <v>16</v>
      </c>
      <c r="S1110" s="47" t="s">
        <v>17</v>
      </c>
      <c r="T1110" s="47" t="s">
        <v>18</v>
      </c>
      <c r="U1110" s="51">
        <v>2</v>
      </c>
      <c r="V1110" s="51">
        <v>0</v>
      </c>
      <c r="W1110" s="47" t="s">
        <v>19</v>
      </c>
      <c r="X1110" s="47" t="s">
        <v>20</v>
      </c>
      <c r="Y1110" s="54">
        <v>107</v>
      </c>
      <c r="Z1110" s="55">
        <v>278.2</v>
      </c>
      <c r="AA1110" s="45">
        <f t="shared" si="34"/>
        <v>6313</v>
      </c>
      <c r="AB1110" s="17"/>
      <c r="AC1110" s="17"/>
      <c r="AD1110" s="33"/>
    </row>
    <row r="1111" spans="1:30" ht="150" customHeight="1">
      <c r="A1111" s="2">
        <v>10517</v>
      </c>
      <c r="B1111" s="2"/>
      <c r="C1111" s="35">
        <v>2092434163589</v>
      </c>
      <c r="D1111" s="47" t="s">
        <v>791</v>
      </c>
      <c r="E1111" s="47" t="s">
        <v>792</v>
      </c>
      <c r="F1111" s="37">
        <v>0</v>
      </c>
      <c r="G1111" s="38">
        <f t="shared" si="35"/>
        <v>2</v>
      </c>
      <c r="H1111" s="48">
        <v>0</v>
      </c>
      <c r="I1111" s="49">
        <v>2</v>
      </c>
      <c r="J1111" s="50">
        <v>28</v>
      </c>
      <c r="K1111" s="51">
        <v>5</v>
      </c>
      <c r="L1111" s="52" t="s">
        <v>1674</v>
      </c>
      <c r="M1111" s="53" t="s">
        <v>13</v>
      </c>
      <c r="N1111" s="53" t="s">
        <v>2862</v>
      </c>
      <c r="O1111" s="53" t="s">
        <v>2834</v>
      </c>
      <c r="P1111" s="47" t="s">
        <v>1662</v>
      </c>
      <c r="Q1111" s="47" t="s">
        <v>774</v>
      </c>
      <c r="R1111" s="47" t="s">
        <v>16</v>
      </c>
      <c r="S1111" s="47" t="s">
        <v>17</v>
      </c>
      <c r="T1111" s="47" t="s">
        <v>18</v>
      </c>
      <c r="U1111" s="51">
        <v>2</v>
      </c>
      <c r="V1111" s="51">
        <v>0</v>
      </c>
      <c r="W1111" s="47" t="s">
        <v>19</v>
      </c>
      <c r="X1111" s="47" t="s">
        <v>20</v>
      </c>
      <c r="Y1111" s="54">
        <v>71</v>
      </c>
      <c r="Z1111" s="55">
        <v>184.6</v>
      </c>
      <c r="AA1111" s="45">
        <f t="shared" si="34"/>
        <v>142</v>
      </c>
      <c r="AB1111" s="17"/>
      <c r="AC1111" s="17"/>
      <c r="AD1111" s="33"/>
    </row>
    <row r="1112" spans="1:30" ht="150" customHeight="1">
      <c r="A1112" s="2">
        <v>14747</v>
      </c>
      <c r="B1112" s="2"/>
      <c r="C1112" s="35">
        <v>2092434331070</v>
      </c>
      <c r="D1112" s="47" t="s">
        <v>1703</v>
      </c>
      <c r="E1112" s="47" t="s">
        <v>1704</v>
      </c>
      <c r="F1112" s="37">
        <v>30</v>
      </c>
      <c r="G1112" s="38">
        <f t="shared" si="35"/>
        <v>29</v>
      </c>
      <c r="H1112" s="48">
        <v>0</v>
      </c>
      <c r="I1112" s="49">
        <v>29</v>
      </c>
      <c r="J1112" s="50">
        <v>24</v>
      </c>
      <c r="K1112" s="51">
        <v>1</v>
      </c>
      <c r="L1112" s="52" t="s">
        <v>1700</v>
      </c>
      <c r="M1112" s="53" t="s">
        <v>1701</v>
      </c>
      <c r="N1112" s="53" t="s">
        <v>2862</v>
      </c>
      <c r="O1112" s="53" t="s">
        <v>2834</v>
      </c>
      <c r="P1112" s="47" t="s">
        <v>1702</v>
      </c>
      <c r="Q1112" s="47" t="s">
        <v>284</v>
      </c>
      <c r="R1112" s="47" t="s">
        <v>16</v>
      </c>
      <c r="S1112" s="47" t="s">
        <v>17</v>
      </c>
      <c r="T1112" s="47" t="s">
        <v>18</v>
      </c>
      <c r="U1112" s="51">
        <v>2</v>
      </c>
      <c r="V1112" s="51">
        <v>0</v>
      </c>
      <c r="W1112" s="47" t="s">
        <v>19</v>
      </c>
      <c r="X1112" s="47" t="s">
        <v>20</v>
      </c>
      <c r="Y1112" s="54">
        <v>28</v>
      </c>
      <c r="Z1112" s="55">
        <v>72.8</v>
      </c>
      <c r="AA1112" s="45">
        <f t="shared" si="34"/>
        <v>812</v>
      </c>
      <c r="AB1112" s="17"/>
      <c r="AC1112" s="17"/>
      <c r="AD1112" s="33"/>
    </row>
    <row r="1113" spans="1:30" ht="150" customHeight="1">
      <c r="A1113" s="2">
        <v>15685</v>
      </c>
      <c r="B1113" s="2"/>
      <c r="C1113" s="35">
        <v>2092434230540</v>
      </c>
      <c r="D1113" s="47" t="s">
        <v>603</v>
      </c>
      <c r="E1113" s="47" t="s">
        <v>604</v>
      </c>
      <c r="F1113" s="37">
        <v>17</v>
      </c>
      <c r="G1113" s="38">
        <f t="shared" si="35"/>
        <v>2</v>
      </c>
      <c r="H1113" s="48">
        <v>1</v>
      </c>
      <c r="I1113" s="49">
        <v>1</v>
      </c>
      <c r="J1113" s="50">
        <v>27</v>
      </c>
      <c r="K1113" s="51">
        <v>4</v>
      </c>
      <c r="L1113" s="52" t="s">
        <v>1700</v>
      </c>
      <c r="M1113" s="53" t="s">
        <v>1701</v>
      </c>
      <c r="N1113" s="53" t="s">
        <v>2862</v>
      </c>
      <c r="O1113" s="53" t="s">
        <v>2834</v>
      </c>
      <c r="P1113" s="47" t="s">
        <v>1702</v>
      </c>
      <c r="Q1113" s="47" t="s">
        <v>284</v>
      </c>
      <c r="R1113" s="47" t="s">
        <v>16</v>
      </c>
      <c r="S1113" s="47" t="s">
        <v>17</v>
      </c>
      <c r="T1113" s="47" t="s">
        <v>18</v>
      </c>
      <c r="U1113" s="51">
        <v>2</v>
      </c>
      <c r="V1113" s="51">
        <v>0</v>
      </c>
      <c r="W1113" s="47" t="s">
        <v>19</v>
      </c>
      <c r="X1113" s="47" t="s">
        <v>20</v>
      </c>
      <c r="Y1113" s="54">
        <v>28</v>
      </c>
      <c r="Z1113" s="55">
        <v>72.8</v>
      </c>
      <c r="AA1113" s="45">
        <f t="shared" si="34"/>
        <v>56</v>
      </c>
      <c r="AB1113" s="17"/>
      <c r="AC1113" s="17"/>
      <c r="AD1113" s="33"/>
    </row>
    <row r="1114" spans="1:30" ht="150" customHeight="1">
      <c r="A1114" s="2">
        <v>15843</v>
      </c>
      <c r="B1114" s="2"/>
      <c r="C1114" s="35">
        <v>2092434294337</v>
      </c>
      <c r="D1114" s="47" t="s">
        <v>474</v>
      </c>
      <c r="E1114" s="47" t="s">
        <v>475</v>
      </c>
      <c r="F1114" s="37">
        <v>22</v>
      </c>
      <c r="G1114" s="38">
        <f t="shared" si="35"/>
        <v>3</v>
      </c>
      <c r="H1114" s="48">
        <v>0</v>
      </c>
      <c r="I1114" s="49">
        <v>3</v>
      </c>
      <c r="J1114" s="50">
        <v>30</v>
      </c>
      <c r="K1114" s="51">
        <v>7</v>
      </c>
      <c r="L1114" s="52" t="s">
        <v>1700</v>
      </c>
      <c r="M1114" s="53" t="s">
        <v>1701</v>
      </c>
      <c r="N1114" s="53" t="s">
        <v>2862</v>
      </c>
      <c r="O1114" s="53" t="s">
        <v>2834</v>
      </c>
      <c r="P1114" s="47" t="s">
        <v>1702</v>
      </c>
      <c r="Q1114" s="47" t="s">
        <v>284</v>
      </c>
      <c r="R1114" s="47" t="s">
        <v>16</v>
      </c>
      <c r="S1114" s="47" t="s">
        <v>17</v>
      </c>
      <c r="T1114" s="47" t="s">
        <v>18</v>
      </c>
      <c r="U1114" s="51">
        <v>2</v>
      </c>
      <c r="V1114" s="51">
        <v>0</v>
      </c>
      <c r="W1114" s="47" t="s">
        <v>19</v>
      </c>
      <c r="X1114" s="47" t="s">
        <v>20</v>
      </c>
      <c r="Y1114" s="54">
        <v>28</v>
      </c>
      <c r="Z1114" s="55">
        <v>72.8</v>
      </c>
      <c r="AA1114" s="45">
        <f t="shared" si="34"/>
        <v>84</v>
      </c>
      <c r="AB1114" s="17"/>
      <c r="AC1114" s="17"/>
      <c r="AD1114" s="33"/>
    </row>
    <row r="1115" spans="1:30" ht="150" customHeight="1">
      <c r="A1115" s="2">
        <v>15850</v>
      </c>
      <c r="B1115" s="2"/>
      <c r="C1115" s="35">
        <v>2092434294306</v>
      </c>
      <c r="D1115" s="47" t="s">
        <v>1698</v>
      </c>
      <c r="E1115" s="47" t="s">
        <v>1699</v>
      </c>
      <c r="F1115" s="37">
        <v>8</v>
      </c>
      <c r="G1115" s="38">
        <f t="shared" si="35"/>
        <v>1</v>
      </c>
      <c r="H1115" s="48">
        <v>0</v>
      </c>
      <c r="I1115" s="49">
        <v>1</v>
      </c>
      <c r="J1115" s="50">
        <v>26</v>
      </c>
      <c r="K1115" s="51">
        <v>3</v>
      </c>
      <c r="L1115" s="52" t="s">
        <v>1700</v>
      </c>
      <c r="M1115" s="53" t="s">
        <v>1701</v>
      </c>
      <c r="N1115" s="53" t="s">
        <v>2862</v>
      </c>
      <c r="O1115" s="53" t="s">
        <v>2834</v>
      </c>
      <c r="P1115" s="47" t="s">
        <v>1702</v>
      </c>
      <c r="Q1115" s="47" t="s">
        <v>284</v>
      </c>
      <c r="R1115" s="47" t="s">
        <v>16</v>
      </c>
      <c r="S1115" s="47" t="s">
        <v>17</v>
      </c>
      <c r="T1115" s="47" t="s">
        <v>18</v>
      </c>
      <c r="U1115" s="51">
        <v>2</v>
      </c>
      <c r="V1115" s="51">
        <v>0</v>
      </c>
      <c r="W1115" s="47" t="s">
        <v>19</v>
      </c>
      <c r="X1115" s="47" t="s">
        <v>20</v>
      </c>
      <c r="Y1115" s="54">
        <v>28</v>
      </c>
      <c r="Z1115" s="55">
        <v>72.8</v>
      </c>
      <c r="AA1115" s="45">
        <f t="shared" si="34"/>
        <v>28</v>
      </c>
      <c r="AB1115" s="17"/>
      <c r="AC1115" s="17"/>
      <c r="AD1115" s="33"/>
    </row>
    <row r="1116" spans="1:30" ht="150" customHeight="1">
      <c r="A1116" s="2">
        <v>12610</v>
      </c>
      <c r="B1116" s="2"/>
      <c r="C1116" s="35">
        <v>2092434332794</v>
      </c>
      <c r="D1116" s="47" t="s">
        <v>254</v>
      </c>
      <c r="E1116" s="47" t="s">
        <v>255</v>
      </c>
      <c r="F1116" s="37">
        <v>0</v>
      </c>
      <c r="G1116" s="38">
        <f t="shared" si="35"/>
        <v>1</v>
      </c>
      <c r="H1116" s="48">
        <v>0</v>
      </c>
      <c r="I1116" s="49">
        <v>1</v>
      </c>
      <c r="J1116" s="50">
        <v>25</v>
      </c>
      <c r="K1116" s="51">
        <v>2</v>
      </c>
      <c r="L1116" s="52" t="s">
        <v>1707</v>
      </c>
      <c r="M1116" s="53" t="s">
        <v>1701</v>
      </c>
      <c r="N1116" s="53" t="s">
        <v>2863</v>
      </c>
      <c r="O1116" s="53" t="s">
        <v>2833</v>
      </c>
      <c r="P1116" s="47" t="s">
        <v>1702</v>
      </c>
      <c r="Q1116" s="47" t="s">
        <v>1708</v>
      </c>
      <c r="R1116" s="51">
        <v>389</v>
      </c>
      <c r="S1116" s="47" t="s">
        <v>17</v>
      </c>
      <c r="T1116" s="47" t="s">
        <v>18</v>
      </c>
      <c r="U1116" s="51">
        <v>2</v>
      </c>
      <c r="V1116" s="51">
        <v>0</v>
      </c>
      <c r="W1116" s="47" t="s">
        <v>19</v>
      </c>
      <c r="X1116" s="47" t="s">
        <v>20</v>
      </c>
      <c r="Y1116" s="54">
        <v>28</v>
      </c>
      <c r="Z1116" s="55">
        <v>72.8</v>
      </c>
      <c r="AA1116" s="45">
        <f t="shared" si="34"/>
        <v>28</v>
      </c>
      <c r="AB1116" s="17"/>
      <c r="AC1116" s="17"/>
      <c r="AD1116" s="33"/>
    </row>
    <row r="1117" spans="1:30" ht="150" customHeight="1">
      <c r="A1117" s="2">
        <v>14040</v>
      </c>
      <c r="B1117" s="2"/>
      <c r="C1117" s="35">
        <v>2092434332817</v>
      </c>
      <c r="D1117" s="47" t="s">
        <v>1112</v>
      </c>
      <c r="E1117" s="47" t="s">
        <v>1113</v>
      </c>
      <c r="F1117" s="37">
        <v>0</v>
      </c>
      <c r="G1117" s="38">
        <f t="shared" si="35"/>
        <v>1</v>
      </c>
      <c r="H1117" s="48">
        <v>0</v>
      </c>
      <c r="I1117" s="49">
        <v>1</v>
      </c>
      <c r="J1117" s="50">
        <v>28</v>
      </c>
      <c r="K1117" s="51">
        <v>5</v>
      </c>
      <c r="L1117" s="52" t="s">
        <v>1707</v>
      </c>
      <c r="M1117" s="53" t="s">
        <v>1701</v>
      </c>
      <c r="N1117" s="53" t="s">
        <v>2863</v>
      </c>
      <c r="O1117" s="53" t="s">
        <v>2833</v>
      </c>
      <c r="P1117" s="47" t="s">
        <v>1702</v>
      </c>
      <c r="Q1117" s="47" t="s">
        <v>1708</v>
      </c>
      <c r="R1117" s="51">
        <v>389</v>
      </c>
      <c r="S1117" s="47" t="s">
        <v>17</v>
      </c>
      <c r="T1117" s="47" t="s">
        <v>18</v>
      </c>
      <c r="U1117" s="51">
        <v>2</v>
      </c>
      <c r="V1117" s="51">
        <v>0</v>
      </c>
      <c r="W1117" s="47" t="s">
        <v>19</v>
      </c>
      <c r="X1117" s="47" t="s">
        <v>20</v>
      </c>
      <c r="Y1117" s="54">
        <v>28</v>
      </c>
      <c r="Z1117" s="55">
        <v>72.8</v>
      </c>
      <c r="AA1117" s="45">
        <f t="shared" si="34"/>
        <v>28</v>
      </c>
      <c r="AB1117" s="17"/>
      <c r="AC1117" s="17"/>
      <c r="AD1117" s="33"/>
    </row>
    <row r="1118" spans="1:30" ht="150" customHeight="1">
      <c r="A1118" s="2">
        <v>12603</v>
      </c>
      <c r="B1118" s="2"/>
      <c r="C1118" s="35">
        <v>2092434331124</v>
      </c>
      <c r="D1118" s="47" t="s">
        <v>487</v>
      </c>
      <c r="E1118" s="47" t="s">
        <v>488</v>
      </c>
      <c r="F1118" s="37">
        <v>0</v>
      </c>
      <c r="G1118" s="38">
        <f t="shared" si="35"/>
        <v>1</v>
      </c>
      <c r="H1118" s="48">
        <v>0</v>
      </c>
      <c r="I1118" s="49">
        <v>1</v>
      </c>
      <c r="J1118" s="50">
        <v>29</v>
      </c>
      <c r="K1118" s="51">
        <v>6</v>
      </c>
      <c r="L1118" s="52" t="s">
        <v>1709</v>
      </c>
      <c r="M1118" s="53" t="s">
        <v>1710</v>
      </c>
      <c r="N1118" s="53" t="s">
        <v>2863</v>
      </c>
      <c r="O1118" s="53" t="s">
        <v>2833</v>
      </c>
      <c r="P1118" s="47" t="s">
        <v>1711</v>
      </c>
      <c r="Q1118" s="47" t="s">
        <v>1712</v>
      </c>
      <c r="R1118" s="51">
        <v>900</v>
      </c>
      <c r="S1118" s="47" t="s">
        <v>17</v>
      </c>
      <c r="T1118" s="47" t="s">
        <v>18</v>
      </c>
      <c r="U1118" s="51">
        <v>2</v>
      </c>
      <c r="V1118" s="51">
        <v>0</v>
      </c>
      <c r="W1118" s="47" t="s">
        <v>19</v>
      </c>
      <c r="X1118" s="47" t="s">
        <v>20</v>
      </c>
      <c r="Y1118" s="54">
        <v>50</v>
      </c>
      <c r="Z1118" s="55">
        <v>130</v>
      </c>
      <c r="AA1118" s="45">
        <f t="shared" si="34"/>
        <v>50</v>
      </c>
      <c r="AB1118" s="17"/>
      <c r="AC1118" s="17"/>
      <c r="AD1118" s="33"/>
    </row>
    <row r="1119" spans="1:30" ht="150" customHeight="1">
      <c r="A1119" s="2">
        <v>12905</v>
      </c>
      <c r="B1119" s="2"/>
      <c r="C1119" s="35">
        <v>2092434331117</v>
      </c>
      <c r="D1119" s="47" t="s">
        <v>1713</v>
      </c>
      <c r="E1119" s="47" t="s">
        <v>1714</v>
      </c>
      <c r="F1119" s="37">
        <v>0</v>
      </c>
      <c r="G1119" s="38">
        <f t="shared" si="35"/>
        <v>2</v>
      </c>
      <c r="H1119" s="48">
        <v>1</v>
      </c>
      <c r="I1119" s="49">
        <v>1</v>
      </c>
      <c r="J1119" s="50">
        <v>28</v>
      </c>
      <c r="K1119" s="51">
        <v>5</v>
      </c>
      <c r="L1119" s="52" t="s">
        <v>1709</v>
      </c>
      <c r="M1119" s="53" t="s">
        <v>1710</v>
      </c>
      <c r="N1119" s="53" t="s">
        <v>2863</v>
      </c>
      <c r="O1119" s="53" t="s">
        <v>2833</v>
      </c>
      <c r="P1119" s="47" t="s">
        <v>1711</v>
      </c>
      <c r="Q1119" s="47" t="s">
        <v>1712</v>
      </c>
      <c r="R1119" s="51">
        <v>900</v>
      </c>
      <c r="S1119" s="47" t="s">
        <v>17</v>
      </c>
      <c r="T1119" s="47" t="s">
        <v>18</v>
      </c>
      <c r="U1119" s="51">
        <v>2</v>
      </c>
      <c r="V1119" s="51">
        <v>0</v>
      </c>
      <c r="W1119" s="47" t="s">
        <v>19</v>
      </c>
      <c r="X1119" s="47" t="s">
        <v>20</v>
      </c>
      <c r="Y1119" s="54">
        <v>50</v>
      </c>
      <c r="Z1119" s="55">
        <v>130</v>
      </c>
      <c r="AA1119" s="45">
        <f t="shared" si="34"/>
        <v>100</v>
      </c>
      <c r="AB1119" s="17"/>
      <c r="AC1119" s="17"/>
      <c r="AD1119" s="33"/>
    </row>
    <row r="1120" spans="1:30" ht="150" customHeight="1">
      <c r="A1120" s="2">
        <v>12906</v>
      </c>
      <c r="B1120" s="2"/>
      <c r="C1120" s="35">
        <v>2092434331131</v>
      </c>
      <c r="D1120" s="47" t="s">
        <v>1713</v>
      </c>
      <c r="E1120" s="47" t="s">
        <v>1714</v>
      </c>
      <c r="F1120" s="37">
        <v>0</v>
      </c>
      <c r="G1120" s="38">
        <f t="shared" si="35"/>
        <v>2</v>
      </c>
      <c r="H1120" s="48">
        <v>0</v>
      </c>
      <c r="I1120" s="49">
        <v>2</v>
      </c>
      <c r="J1120" s="50">
        <v>30</v>
      </c>
      <c r="K1120" s="51">
        <v>7</v>
      </c>
      <c r="L1120" s="52" t="s">
        <v>1709</v>
      </c>
      <c r="M1120" s="53" t="s">
        <v>1710</v>
      </c>
      <c r="N1120" s="53" t="s">
        <v>2863</v>
      </c>
      <c r="O1120" s="53" t="s">
        <v>2833</v>
      </c>
      <c r="P1120" s="47" t="s">
        <v>1711</v>
      </c>
      <c r="Q1120" s="47" t="s">
        <v>1712</v>
      </c>
      <c r="R1120" s="51">
        <v>900</v>
      </c>
      <c r="S1120" s="47" t="s">
        <v>17</v>
      </c>
      <c r="T1120" s="47" t="s">
        <v>18</v>
      </c>
      <c r="U1120" s="51">
        <v>2</v>
      </c>
      <c r="V1120" s="51">
        <v>0</v>
      </c>
      <c r="W1120" s="47" t="s">
        <v>19</v>
      </c>
      <c r="X1120" s="47" t="s">
        <v>20</v>
      </c>
      <c r="Y1120" s="54">
        <v>50</v>
      </c>
      <c r="Z1120" s="55">
        <v>130</v>
      </c>
      <c r="AA1120" s="45">
        <f t="shared" si="34"/>
        <v>100</v>
      </c>
      <c r="AB1120" s="17"/>
      <c r="AC1120" s="17"/>
      <c r="AD1120" s="33"/>
    </row>
    <row r="1121" spans="1:30" ht="150" customHeight="1">
      <c r="A1121" s="2">
        <v>12907</v>
      </c>
      <c r="B1121" s="2"/>
      <c r="C1121" s="35">
        <v>2092434331087</v>
      </c>
      <c r="D1121" s="47" t="s">
        <v>1713</v>
      </c>
      <c r="E1121" s="47" t="s">
        <v>1714</v>
      </c>
      <c r="F1121" s="37">
        <v>0</v>
      </c>
      <c r="G1121" s="38">
        <f t="shared" si="35"/>
        <v>4</v>
      </c>
      <c r="H1121" s="48">
        <v>0</v>
      </c>
      <c r="I1121" s="49">
        <v>4</v>
      </c>
      <c r="J1121" s="50">
        <v>24</v>
      </c>
      <c r="K1121" s="51">
        <v>1</v>
      </c>
      <c r="L1121" s="52" t="s">
        <v>1709</v>
      </c>
      <c r="M1121" s="53" t="s">
        <v>1710</v>
      </c>
      <c r="N1121" s="53" t="s">
        <v>2863</v>
      </c>
      <c r="O1121" s="53" t="s">
        <v>2833</v>
      </c>
      <c r="P1121" s="47" t="s">
        <v>1711</v>
      </c>
      <c r="Q1121" s="47" t="s">
        <v>1712</v>
      </c>
      <c r="R1121" s="51">
        <v>900</v>
      </c>
      <c r="S1121" s="47" t="s">
        <v>17</v>
      </c>
      <c r="T1121" s="47" t="s">
        <v>18</v>
      </c>
      <c r="U1121" s="51">
        <v>2</v>
      </c>
      <c r="V1121" s="51">
        <v>0</v>
      </c>
      <c r="W1121" s="47" t="s">
        <v>19</v>
      </c>
      <c r="X1121" s="47" t="s">
        <v>20</v>
      </c>
      <c r="Y1121" s="54">
        <v>50</v>
      </c>
      <c r="Z1121" s="55">
        <v>130</v>
      </c>
      <c r="AA1121" s="45">
        <f t="shared" si="34"/>
        <v>200</v>
      </c>
      <c r="AB1121" s="17"/>
      <c r="AC1121" s="17"/>
      <c r="AD1121" s="33"/>
    </row>
    <row r="1122" spans="1:30" ht="150" customHeight="1">
      <c r="A1122" s="2">
        <v>12948</v>
      </c>
      <c r="B1122" s="2"/>
      <c r="C1122" s="35">
        <v>2092434331100</v>
      </c>
      <c r="D1122" s="47" t="s">
        <v>173</v>
      </c>
      <c r="E1122" s="47" t="s">
        <v>174</v>
      </c>
      <c r="F1122" s="37">
        <v>0</v>
      </c>
      <c r="G1122" s="38">
        <f t="shared" si="35"/>
        <v>4</v>
      </c>
      <c r="H1122" s="48">
        <v>0</v>
      </c>
      <c r="I1122" s="49">
        <v>4</v>
      </c>
      <c r="J1122" s="50">
        <v>26</v>
      </c>
      <c r="K1122" s="51">
        <v>3</v>
      </c>
      <c r="L1122" s="52" t="s">
        <v>1709</v>
      </c>
      <c r="M1122" s="53" t="s">
        <v>1710</v>
      </c>
      <c r="N1122" s="53" t="s">
        <v>2863</v>
      </c>
      <c r="O1122" s="53" t="s">
        <v>2833</v>
      </c>
      <c r="P1122" s="47" t="s">
        <v>1711</v>
      </c>
      <c r="Q1122" s="47" t="s">
        <v>1712</v>
      </c>
      <c r="R1122" s="51">
        <v>900</v>
      </c>
      <c r="S1122" s="47" t="s">
        <v>17</v>
      </c>
      <c r="T1122" s="47" t="s">
        <v>18</v>
      </c>
      <c r="U1122" s="51">
        <v>2</v>
      </c>
      <c r="V1122" s="51">
        <v>0</v>
      </c>
      <c r="W1122" s="47" t="s">
        <v>19</v>
      </c>
      <c r="X1122" s="47" t="s">
        <v>20</v>
      </c>
      <c r="Y1122" s="54">
        <v>50</v>
      </c>
      <c r="Z1122" s="55">
        <v>130</v>
      </c>
      <c r="AA1122" s="45">
        <f t="shared" si="34"/>
        <v>200</v>
      </c>
      <c r="AB1122" s="17"/>
      <c r="AC1122" s="17"/>
      <c r="AD1122" s="33"/>
    </row>
    <row r="1123" spans="1:30" ht="150" customHeight="1">
      <c r="A1123" s="2">
        <v>14033</v>
      </c>
      <c r="B1123" s="2"/>
      <c r="C1123" s="35">
        <v>2092434331094</v>
      </c>
      <c r="D1123" s="47" t="s">
        <v>1112</v>
      </c>
      <c r="E1123" s="47" t="s">
        <v>1113</v>
      </c>
      <c r="F1123" s="37">
        <v>0</v>
      </c>
      <c r="G1123" s="38">
        <f t="shared" si="35"/>
        <v>1</v>
      </c>
      <c r="H1123" s="48">
        <v>0</v>
      </c>
      <c r="I1123" s="49">
        <v>1</v>
      </c>
      <c r="J1123" s="50">
        <v>25</v>
      </c>
      <c r="K1123" s="51">
        <v>2</v>
      </c>
      <c r="L1123" s="52" t="s">
        <v>1709</v>
      </c>
      <c r="M1123" s="53" t="s">
        <v>1710</v>
      </c>
      <c r="N1123" s="53" t="s">
        <v>2863</v>
      </c>
      <c r="O1123" s="53" t="s">
        <v>2833</v>
      </c>
      <c r="P1123" s="47" t="s">
        <v>1711</v>
      </c>
      <c r="Q1123" s="47" t="s">
        <v>1712</v>
      </c>
      <c r="R1123" s="51">
        <v>900</v>
      </c>
      <c r="S1123" s="47" t="s">
        <v>17</v>
      </c>
      <c r="T1123" s="47" t="s">
        <v>18</v>
      </c>
      <c r="U1123" s="51">
        <v>2</v>
      </c>
      <c r="V1123" s="51">
        <v>0</v>
      </c>
      <c r="W1123" s="47" t="s">
        <v>19</v>
      </c>
      <c r="X1123" s="47" t="s">
        <v>20</v>
      </c>
      <c r="Y1123" s="54">
        <v>50</v>
      </c>
      <c r="Z1123" s="55">
        <v>130</v>
      </c>
      <c r="AA1123" s="45">
        <f t="shared" si="34"/>
        <v>50</v>
      </c>
      <c r="AB1123" s="17"/>
      <c r="AC1123" s="17"/>
      <c r="AD1123" s="33"/>
    </row>
    <row r="1124" spans="1:30" ht="150" customHeight="1">
      <c r="A1124" s="2">
        <v>11699</v>
      </c>
      <c r="B1124" s="2"/>
      <c r="C1124" s="35">
        <v>2092434396024</v>
      </c>
      <c r="D1124" s="47" t="s">
        <v>267</v>
      </c>
      <c r="E1124" s="47" t="s">
        <v>268</v>
      </c>
      <c r="F1124" s="37">
        <v>0</v>
      </c>
      <c r="G1124" s="38">
        <f t="shared" si="35"/>
        <v>1</v>
      </c>
      <c r="H1124" s="48">
        <v>0</v>
      </c>
      <c r="I1124" s="49">
        <v>1</v>
      </c>
      <c r="J1124" s="50">
        <v>24</v>
      </c>
      <c r="K1124" s="51">
        <v>1</v>
      </c>
      <c r="L1124" s="52" t="s">
        <v>1715</v>
      </c>
      <c r="M1124" s="53" t="s">
        <v>1716</v>
      </c>
      <c r="N1124" s="53" t="s">
        <v>2862</v>
      </c>
      <c r="O1124" s="53" t="s">
        <v>2834</v>
      </c>
      <c r="P1124" s="47" t="s">
        <v>1717</v>
      </c>
      <c r="Q1124" s="47" t="s">
        <v>284</v>
      </c>
      <c r="R1124" s="47" t="s">
        <v>16</v>
      </c>
      <c r="S1124" s="47" t="s">
        <v>17</v>
      </c>
      <c r="T1124" s="47" t="s">
        <v>18</v>
      </c>
      <c r="U1124" s="51">
        <v>2</v>
      </c>
      <c r="V1124" s="51">
        <v>0</v>
      </c>
      <c r="W1124" s="47" t="s">
        <v>19</v>
      </c>
      <c r="X1124" s="47" t="s">
        <v>20</v>
      </c>
      <c r="Y1124" s="54">
        <v>50</v>
      </c>
      <c r="Z1124" s="55">
        <v>130</v>
      </c>
      <c r="AA1124" s="45">
        <f t="shared" si="34"/>
        <v>50</v>
      </c>
      <c r="AB1124" s="17"/>
      <c r="AC1124" s="17"/>
      <c r="AD1124" s="33"/>
    </row>
    <row r="1125" spans="1:30" ht="150" customHeight="1">
      <c r="A1125" s="2">
        <v>11700</v>
      </c>
      <c r="B1125" s="2"/>
      <c r="C1125" s="35">
        <v>2092434396017</v>
      </c>
      <c r="D1125" s="47" t="s">
        <v>267</v>
      </c>
      <c r="E1125" s="47" t="s">
        <v>268</v>
      </c>
      <c r="F1125" s="37">
        <v>0</v>
      </c>
      <c r="G1125" s="38">
        <f t="shared" si="35"/>
        <v>1</v>
      </c>
      <c r="H1125" s="48">
        <v>0</v>
      </c>
      <c r="I1125" s="49">
        <v>1</v>
      </c>
      <c r="J1125" s="50">
        <v>23</v>
      </c>
      <c r="K1125" s="51">
        <v>0</v>
      </c>
      <c r="L1125" s="52" t="s">
        <v>1715</v>
      </c>
      <c r="M1125" s="53" t="s">
        <v>1716</v>
      </c>
      <c r="N1125" s="53" t="s">
        <v>2862</v>
      </c>
      <c r="O1125" s="53" t="s">
        <v>2834</v>
      </c>
      <c r="P1125" s="47" t="s">
        <v>1717</v>
      </c>
      <c r="Q1125" s="47" t="s">
        <v>284</v>
      </c>
      <c r="R1125" s="47" t="s">
        <v>16</v>
      </c>
      <c r="S1125" s="47" t="s">
        <v>17</v>
      </c>
      <c r="T1125" s="47" t="s">
        <v>18</v>
      </c>
      <c r="U1125" s="51">
        <v>2</v>
      </c>
      <c r="V1125" s="51">
        <v>0</v>
      </c>
      <c r="W1125" s="47" t="s">
        <v>19</v>
      </c>
      <c r="X1125" s="47" t="s">
        <v>20</v>
      </c>
      <c r="Y1125" s="54">
        <v>50</v>
      </c>
      <c r="Z1125" s="55">
        <v>130</v>
      </c>
      <c r="AA1125" s="45">
        <f t="shared" si="34"/>
        <v>50</v>
      </c>
      <c r="AB1125" s="17"/>
      <c r="AC1125" s="17"/>
      <c r="AD1125" s="33"/>
    </row>
    <row r="1126" spans="1:30" ht="150" customHeight="1">
      <c r="A1126" s="2">
        <v>11701</v>
      </c>
      <c r="B1126" s="2"/>
      <c r="C1126" s="35">
        <v>2092434396086</v>
      </c>
      <c r="D1126" s="47" t="s">
        <v>267</v>
      </c>
      <c r="E1126" s="47" t="s">
        <v>268</v>
      </c>
      <c r="F1126" s="37">
        <v>0</v>
      </c>
      <c r="G1126" s="38">
        <f t="shared" si="35"/>
        <v>1</v>
      </c>
      <c r="H1126" s="48">
        <v>0</v>
      </c>
      <c r="I1126" s="49">
        <v>1</v>
      </c>
      <c r="J1126" s="50">
        <v>31</v>
      </c>
      <c r="K1126" s="51">
        <v>8</v>
      </c>
      <c r="L1126" s="52" t="s">
        <v>1715</v>
      </c>
      <c r="M1126" s="53" t="s">
        <v>1716</v>
      </c>
      <c r="N1126" s="53" t="s">
        <v>2862</v>
      </c>
      <c r="O1126" s="53" t="s">
        <v>2834</v>
      </c>
      <c r="P1126" s="47" t="s">
        <v>1717</v>
      </c>
      <c r="Q1126" s="47" t="s">
        <v>284</v>
      </c>
      <c r="R1126" s="47" t="s">
        <v>16</v>
      </c>
      <c r="S1126" s="47" t="s">
        <v>17</v>
      </c>
      <c r="T1126" s="47" t="s">
        <v>18</v>
      </c>
      <c r="U1126" s="51">
        <v>2</v>
      </c>
      <c r="V1126" s="51">
        <v>0</v>
      </c>
      <c r="W1126" s="47" t="s">
        <v>19</v>
      </c>
      <c r="X1126" s="47" t="s">
        <v>20</v>
      </c>
      <c r="Y1126" s="54">
        <v>50</v>
      </c>
      <c r="Z1126" s="55">
        <v>130</v>
      </c>
      <c r="AA1126" s="45">
        <f t="shared" si="34"/>
        <v>50</v>
      </c>
      <c r="AB1126" s="17"/>
      <c r="AC1126" s="17"/>
      <c r="AD1126" s="33"/>
    </row>
    <row r="1127" spans="1:30" ht="150" customHeight="1">
      <c r="A1127" s="2">
        <v>12825</v>
      </c>
      <c r="B1127" s="2"/>
      <c r="C1127" s="35">
        <v>2092434396055</v>
      </c>
      <c r="D1127" s="47" t="s">
        <v>1581</v>
      </c>
      <c r="E1127" s="47" t="s">
        <v>1582</v>
      </c>
      <c r="F1127" s="37">
        <v>0</v>
      </c>
      <c r="G1127" s="38">
        <f t="shared" si="35"/>
        <v>6</v>
      </c>
      <c r="H1127" s="48">
        <v>0</v>
      </c>
      <c r="I1127" s="49">
        <v>6</v>
      </c>
      <c r="J1127" s="50">
        <v>28</v>
      </c>
      <c r="K1127" s="51">
        <v>5</v>
      </c>
      <c r="L1127" s="52" t="s">
        <v>1715</v>
      </c>
      <c r="M1127" s="53" t="s">
        <v>1716</v>
      </c>
      <c r="N1127" s="53" t="s">
        <v>2862</v>
      </c>
      <c r="O1127" s="53" t="s">
        <v>2834</v>
      </c>
      <c r="P1127" s="47" t="s">
        <v>1717</v>
      </c>
      <c r="Q1127" s="47" t="s">
        <v>284</v>
      </c>
      <c r="R1127" s="47" t="s">
        <v>16</v>
      </c>
      <c r="S1127" s="47" t="s">
        <v>17</v>
      </c>
      <c r="T1127" s="47" t="s">
        <v>18</v>
      </c>
      <c r="U1127" s="51">
        <v>2</v>
      </c>
      <c r="V1127" s="51">
        <v>0</v>
      </c>
      <c r="W1127" s="47" t="s">
        <v>19</v>
      </c>
      <c r="X1127" s="47" t="s">
        <v>20</v>
      </c>
      <c r="Y1127" s="54">
        <v>50</v>
      </c>
      <c r="Z1127" s="55">
        <v>130</v>
      </c>
      <c r="AA1127" s="45">
        <f t="shared" si="34"/>
        <v>300</v>
      </c>
      <c r="AB1127" s="17"/>
      <c r="AC1127" s="17"/>
      <c r="AD1127" s="33"/>
    </row>
    <row r="1128" spans="1:30" ht="150" customHeight="1">
      <c r="A1128" s="2">
        <v>12832</v>
      </c>
      <c r="B1128" s="2"/>
      <c r="C1128" s="35">
        <v>2092434396079</v>
      </c>
      <c r="D1128" s="47" t="s">
        <v>59</v>
      </c>
      <c r="E1128" s="47" t="s">
        <v>60</v>
      </c>
      <c r="F1128" s="37">
        <v>0</v>
      </c>
      <c r="G1128" s="38">
        <f t="shared" si="35"/>
        <v>2</v>
      </c>
      <c r="H1128" s="48">
        <v>0</v>
      </c>
      <c r="I1128" s="49">
        <v>2</v>
      </c>
      <c r="J1128" s="50">
        <v>30</v>
      </c>
      <c r="K1128" s="51">
        <v>7</v>
      </c>
      <c r="L1128" s="52" t="s">
        <v>1715</v>
      </c>
      <c r="M1128" s="53" t="s">
        <v>1716</v>
      </c>
      <c r="N1128" s="53" t="s">
        <v>2862</v>
      </c>
      <c r="O1128" s="53" t="s">
        <v>2834</v>
      </c>
      <c r="P1128" s="47" t="s">
        <v>1717</v>
      </c>
      <c r="Q1128" s="47" t="s">
        <v>284</v>
      </c>
      <c r="R1128" s="47" t="s">
        <v>16</v>
      </c>
      <c r="S1128" s="47" t="s">
        <v>17</v>
      </c>
      <c r="T1128" s="47" t="s">
        <v>18</v>
      </c>
      <c r="U1128" s="51">
        <v>2</v>
      </c>
      <c r="V1128" s="51">
        <v>0</v>
      </c>
      <c r="W1128" s="47" t="s">
        <v>19</v>
      </c>
      <c r="X1128" s="47" t="s">
        <v>20</v>
      </c>
      <c r="Y1128" s="54">
        <v>50</v>
      </c>
      <c r="Z1128" s="55">
        <v>130</v>
      </c>
      <c r="AA1128" s="45">
        <f t="shared" si="34"/>
        <v>100</v>
      </c>
      <c r="AB1128" s="17"/>
      <c r="AC1128" s="17"/>
      <c r="AD1128" s="33"/>
    </row>
    <row r="1129" spans="1:30" ht="150" customHeight="1">
      <c r="A1129" s="2">
        <v>13138</v>
      </c>
      <c r="B1129" s="2"/>
      <c r="C1129" s="35">
        <v>2092434396062</v>
      </c>
      <c r="D1129" s="47" t="s">
        <v>1410</v>
      </c>
      <c r="E1129" s="47" t="s">
        <v>1411</v>
      </c>
      <c r="F1129" s="37">
        <v>0</v>
      </c>
      <c r="G1129" s="38">
        <f t="shared" si="35"/>
        <v>7</v>
      </c>
      <c r="H1129" s="48">
        <v>0</v>
      </c>
      <c r="I1129" s="49">
        <v>7</v>
      </c>
      <c r="J1129" s="50">
        <v>29</v>
      </c>
      <c r="K1129" s="51">
        <v>6</v>
      </c>
      <c r="L1129" s="52" t="s">
        <v>1715</v>
      </c>
      <c r="M1129" s="53" t="s">
        <v>1716</v>
      </c>
      <c r="N1129" s="53" t="s">
        <v>2862</v>
      </c>
      <c r="O1129" s="53" t="s">
        <v>2834</v>
      </c>
      <c r="P1129" s="47" t="s">
        <v>1717</v>
      </c>
      <c r="Q1129" s="47" t="s">
        <v>284</v>
      </c>
      <c r="R1129" s="47" t="s">
        <v>16</v>
      </c>
      <c r="S1129" s="47" t="s">
        <v>17</v>
      </c>
      <c r="T1129" s="47" t="s">
        <v>18</v>
      </c>
      <c r="U1129" s="51">
        <v>2</v>
      </c>
      <c r="V1129" s="51">
        <v>0</v>
      </c>
      <c r="W1129" s="47" t="s">
        <v>19</v>
      </c>
      <c r="X1129" s="47" t="s">
        <v>20</v>
      </c>
      <c r="Y1129" s="54">
        <v>50</v>
      </c>
      <c r="Z1129" s="55">
        <v>130</v>
      </c>
      <c r="AA1129" s="45">
        <f t="shared" si="34"/>
        <v>350</v>
      </c>
      <c r="AB1129" s="17"/>
      <c r="AC1129" s="17"/>
      <c r="AD1129" s="33"/>
    </row>
    <row r="1130" spans="1:30" ht="150" customHeight="1">
      <c r="A1130" s="2">
        <v>13139</v>
      </c>
      <c r="B1130" s="2"/>
      <c r="C1130" s="35">
        <v>2092434396048</v>
      </c>
      <c r="D1130" s="47" t="s">
        <v>1410</v>
      </c>
      <c r="E1130" s="47" t="s">
        <v>1411</v>
      </c>
      <c r="F1130" s="37">
        <v>0</v>
      </c>
      <c r="G1130" s="38">
        <f t="shared" si="35"/>
        <v>10</v>
      </c>
      <c r="H1130" s="48">
        <v>0</v>
      </c>
      <c r="I1130" s="49">
        <v>10</v>
      </c>
      <c r="J1130" s="50">
        <v>26</v>
      </c>
      <c r="K1130" s="51">
        <v>3</v>
      </c>
      <c r="L1130" s="52" t="s">
        <v>1715</v>
      </c>
      <c r="M1130" s="53" t="s">
        <v>1716</v>
      </c>
      <c r="N1130" s="53" t="s">
        <v>2862</v>
      </c>
      <c r="O1130" s="53" t="s">
        <v>2834</v>
      </c>
      <c r="P1130" s="47" t="s">
        <v>1717</v>
      </c>
      <c r="Q1130" s="47" t="s">
        <v>284</v>
      </c>
      <c r="R1130" s="47" t="s">
        <v>16</v>
      </c>
      <c r="S1130" s="47" t="s">
        <v>17</v>
      </c>
      <c r="T1130" s="47" t="s">
        <v>18</v>
      </c>
      <c r="U1130" s="51">
        <v>2</v>
      </c>
      <c r="V1130" s="51">
        <v>0</v>
      </c>
      <c r="W1130" s="47" t="s">
        <v>19</v>
      </c>
      <c r="X1130" s="47" t="s">
        <v>20</v>
      </c>
      <c r="Y1130" s="54">
        <v>50</v>
      </c>
      <c r="Z1130" s="55">
        <v>130</v>
      </c>
      <c r="AA1130" s="45">
        <f t="shared" si="34"/>
        <v>500</v>
      </c>
      <c r="AB1130" s="17"/>
      <c r="AC1130" s="17"/>
      <c r="AD1130" s="33"/>
    </row>
    <row r="1131" spans="1:30" ht="150" customHeight="1">
      <c r="A1131" s="2">
        <v>13140</v>
      </c>
      <c r="B1131" s="2"/>
      <c r="C1131" s="35">
        <v>2092434236344</v>
      </c>
      <c r="D1131" s="47" t="s">
        <v>456</v>
      </c>
      <c r="E1131" s="47" t="s">
        <v>457</v>
      </c>
      <c r="F1131" s="37">
        <v>0</v>
      </c>
      <c r="G1131" s="38">
        <f t="shared" si="35"/>
        <v>3</v>
      </c>
      <c r="H1131" s="48">
        <v>1</v>
      </c>
      <c r="I1131" s="49">
        <v>2</v>
      </c>
      <c r="J1131" s="50">
        <v>27</v>
      </c>
      <c r="K1131" s="51">
        <v>4</v>
      </c>
      <c r="L1131" s="52" t="s">
        <v>1715</v>
      </c>
      <c r="M1131" s="53" t="s">
        <v>1716</v>
      </c>
      <c r="N1131" s="53" t="s">
        <v>2862</v>
      </c>
      <c r="O1131" s="53" t="s">
        <v>2834</v>
      </c>
      <c r="P1131" s="47" t="s">
        <v>1717</v>
      </c>
      <c r="Q1131" s="47" t="s">
        <v>284</v>
      </c>
      <c r="R1131" s="47" t="s">
        <v>16</v>
      </c>
      <c r="S1131" s="47" t="s">
        <v>17</v>
      </c>
      <c r="T1131" s="47" t="s">
        <v>18</v>
      </c>
      <c r="U1131" s="51">
        <v>2</v>
      </c>
      <c r="V1131" s="51">
        <v>0</v>
      </c>
      <c r="W1131" s="47" t="s">
        <v>19</v>
      </c>
      <c r="X1131" s="47" t="s">
        <v>20</v>
      </c>
      <c r="Y1131" s="54">
        <v>50</v>
      </c>
      <c r="Z1131" s="55">
        <v>130</v>
      </c>
      <c r="AA1131" s="45">
        <f t="shared" si="34"/>
        <v>150</v>
      </c>
      <c r="AB1131" s="17"/>
      <c r="AC1131" s="17"/>
      <c r="AD1131" s="33"/>
    </row>
    <row r="1132" spans="1:30" ht="150" customHeight="1">
      <c r="A1132" s="2">
        <v>11318</v>
      </c>
      <c r="B1132" s="2"/>
      <c r="C1132" s="35">
        <v>2092434319023</v>
      </c>
      <c r="D1132" s="47" t="s">
        <v>1705</v>
      </c>
      <c r="E1132" s="47" t="s">
        <v>1706</v>
      </c>
      <c r="F1132" s="37">
        <v>0</v>
      </c>
      <c r="G1132" s="38">
        <f t="shared" si="35"/>
        <v>2</v>
      </c>
      <c r="H1132" s="48">
        <v>0</v>
      </c>
      <c r="I1132" s="49">
        <v>2</v>
      </c>
      <c r="J1132" s="50">
        <v>33</v>
      </c>
      <c r="K1132" s="51">
        <v>10</v>
      </c>
      <c r="L1132" s="52" t="s">
        <v>1720</v>
      </c>
      <c r="M1132" s="53" t="s">
        <v>1721</v>
      </c>
      <c r="N1132" s="53" t="s">
        <v>2862</v>
      </c>
      <c r="O1132" s="53" t="s">
        <v>2834</v>
      </c>
      <c r="P1132" s="47" t="s">
        <v>1722</v>
      </c>
      <c r="Q1132" s="47" t="s">
        <v>453</v>
      </c>
      <c r="R1132" s="47" t="s">
        <v>16</v>
      </c>
      <c r="S1132" s="47" t="s">
        <v>17</v>
      </c>
      <c r="T1132" s="47" t="s">
        <v>18</v>
      </c>
      <c r="U1132" s="51">
        <v>2</v>
      </c>
      <c r="V1132" s="51">
        <v>0</v>
      </c>
      <c r="W1132" s="47" t="s">
        <v>19</v>
      </c>
      <c r="X1132" s="47" t="s">
        <v>20</v>
      </c>
      <c r="Y1132" s="54">
        <v>50</v>
      </c>
      <c r="Z1132" s="55">
        <v>130</v>
      </c>
      <c r="AA1132" s="45">
        <f t="shared" si="34"/>
        <v>100</v>
      </c>
      <c r="AB1132" s="17"/>
      <c r="AC1132" s="17"/>
      <c r="AD1132" s="33"/>
    </row>
    <row r="1133" spans="1:30" ht="150" customHeight="1">
      <c r="A1133" s="2">
        <v>16051</v>
      </c>
      <c r="B1133" s="2"/>
      <c r="C1133" s="35">
        <v>2092434318996</v>
      </c>
      <c r="D1133" s="47" t="s">
        <v>1729</v>
      </c>
      <c r="E1133" s="47" t="s">
        <v>1730</v>
      </c>
      <c r="F1133" s="37">
        <v>0</v>
      </c>
      <c r="G1133" s="38">
        <f t="shared" si="35"/>
        <v>36</v>
      </c>
      <c r="H1133" s="48">
        <v>0</v>
      </c>
      <c r="I1133" s="49">
        <v>36</v>
      </c>
      <c r="J1133" s="50">
        <v>30</v>
      </c>
      <c r="K1133" s="51">
        <v>7</v>
      </c>
      <c r="L1133" s="52" t="s">
        <v>1720</v>
      </c>
      <c r="M1133" s="53" t="s">
        <v>1721</v>
      </c>
      <c r="N1133" s="53" t="s">
        <v>2862</v>
      </c>
      <c r="O1133" s="53" t="s">
        <v>2834</v>
      </c>
      <c r="P1133" s="47" t="s">
        <v>1722</v>
      </c>
      <c r="Q1133" s="47" t="s">
        <v>453</v>
      </c>
      <c r="R1133" s="47" t="s">
        <v>16</v>
      </c>
      <c r="S1133" s="47" t="s">
        <v>17</v>
      </c>
      <c r="T1133" s="47" t="s">
        <v>18</v>
      </c>
      <c r="U1133" s="51">
        <v>2</v>
      </c>
      <c r="V1133" s="51">
        <v>0</v>
      </c>
      <c r="W1133" s="47" t="s">
        <v>19</v>
      </c>
      <c r="X1133" s="47" t="s">
        <v>20</v>
      </c>
      <c r="Y1133" s="54">
        <v>50</v>
      </c>
      <c r="Z1133" s="55">
        <v>130</v>
      </c>
      <c r="AA1133" s="45">
        <f t="shared" si="34"/>
        <v>1800</v>
      </c>
      <c r="AB1133" s="17"/>
      <c r="AC1133" s="17"/>
      <c r="AD1133" s="33"/>
    </row>
    <row r="1134" spans="1:30" ht="150" customHeight="1">
      <c r="A1134" s="2">
        <v>16054</v>
      </c>
      <c r="B1134" s="2"/>
      <c r="C1134" s="35">
        <v>2092434205562</v>
      </c>
      <c r="D1134" s="47" t="s">
        <v>1727</v>
      </c>
      <c r="E1134" s="47" t="s">
        <v>1728</v>
      </c>
      <c r="F1134" s="37">
        <v>0</v>
      </c>
      <c r="G1134" s="38">
        <f t="shared" si="35"/>
        <v>76</v>
      </c>
      <c r="H1134" s="48">
        <v>0</v>
      </c>
      <c r="I1134" s="49">
        <v>76</v>
      </c>
      <c r="J1134" s="50">
        <v>27</v>
      </c>
      <c r="K1134" s="51">
        <v>4</v>
      </c>
      <c r="L1134" s="52" t="s">
        <v>1720</v>
      </c>
      <c r="M1134" s="53" t="s">
        <v>1721</v>
      </c>
      <c r="N1134" s="53" t="s">
        <v>2862</v>
      </c>
      <c r="O1134" s="53" t="s">
        <v>2834</v>
      </c>
      <c r="P1134" s="47" t="s">
        <v>1722</v>
      </c>
      <c r="Q1134" s="47" t="s">
        <v>453</v>
      </c>
      <c r="R1134" s="47" t="s">
        <v>16</v>
      </c>
      <c r="S1134" s="47" t="s">
        <v>17</v>
      </c>
      <c r="T1134" s="47" t="s">
        <v>18</v>
      </c>
      <c r="U1134" s="51">
        <v>2</v>
      </c>
      <c r="V1134" s="51">
        <v>0</v>
      </c>
      <c r="W1134" s="47" t="s">
        <v>19</v>
      </c>
      <c r="X1134" s="47" t="s">
        <v>20</v>
      </c>
      <c r="Y1134" s="54">
        <v>50</v>
      </c>
      <c r="Z1134" s="55">
        <v>130</v>
      </c>
      <c r="AA1134" s="45">
        <f t="shared" si="34"/>
        <v>3800</v>
      </c>
      <c r="AB1134" s="17"/>
      <c r="AC1134" s="17"/>
      <c r="AD1134" s="33"/>
    </row>
    <row r="1135" spans="1:30" ht="150" customHeight="1">
      <c r="A1135" s="2">
        <v>16055</v>
      </c>
      <c r="B1135" s="2"/>
      <c r="C1135" s="35">
        <v>2092434318989</v>
      </c>
      <c r="D1135" s="47" t="s">
        <v>1727</v>
      </c>
      <c r="E1135" s="47" t="s">
        <v>1728</v>
      </c>
      <c r="F1135" s="37">
        <v>0</v>
      </c>
      <c r="G1135" s="38">
        <f t="shared" si="35"/>
        <v>51</v>
      </c>
      <c r="H1135" s="48">
        <v>1</v>
      </c>
      <c r="I1135" s="49">
        <v>50</v>
      </c>
      <c r="J1135" s="50">
        <v>29</v>
      </c>
      <c r="K1135" s="51">
        <v>6</v>
      </c>
      <c r="L1135" s="52" t="s">
        <v>1720</v>
      </c>
      <c r="M1135" s="53" t="s">
        <v>1721</v>
      </c>
      <c r="N1135" s="53" t="s">
        <v>2862</v>
      </c>
      <c r="O1135" s="53" t="s">
        <v>2834</v>
      </c>
      <c r="P1135" s="47" t="s">
        <v>1722</v>
      </c>
      <c r="Q1135" s="47" t="s">
        <v>453</v>
      </c>
      <c r="R1135" s="47" t="s">
        <v>16</v>
      </c>
      <c r="S1135" s="47" t="s">
        <v>17</v>
      </c>
      <c r="T1135" s="47" t="s">
        <v>18</v>
      </c>
      <c r="U1135" s="51">
        <v>2</v>
      </c>
      <c r="V1135" s="51">
        <v>0</v>
      </c>
      <c r="W1135" s="47" t="s">
        <v>19</v>
      </c>
      <c r="X1135" s="47" t="s">
        <v>20</v>
      </c>
      <c r="Y1135" s="54">
        <v>50</v>
      </c>
      <c r="Z1135" s="55">
        <v>130</v>
      </c>
      <c r="AA1135" s="45">
        <f t="shared" si="34"/>
        <v>2550</v>
      </c>
      <c r="AB1135" s="17"/>
      <c r="AC1135" s="17"/>
      <c r="AD1135" s="33"/>
    </row>
    <row r="1136" spans="1:30" ht="150" customHeight="1">
      <c r="A1136" s="2">
        <v>16056</v>
      </c>
      <c r="B1136" s="2"/>
      <c r="C1136" s="35">
        <v>2092434318965</v>
      </c>
      <c r="D1136" s="47" t="s">
        <v>1727</v>
      </c>
      <c r="E1136" s="47" t="s">
        <v>1728</v>
      </c>
      <c r="F1136" s="37">
        <v>0</v>
      </c>
      <c r="G1136" s="38">
        <f t="shared" si="35"/>
        <v>57</v>
      </c>
      <c r="H1136" s="48">
        <v>0</v>
      </c>
      <c r="I1136" s="49">
        <v>57</v>
      </c>
      <c r="J1136" s="50">
        <v>26</v>
      </c>
      <c r="K1136" s="51">
        <v>3</v>
      </c>
      <c r="L1136" s="52" t="s">
        <v>1720</v>
      </c>
      <c r="M1136" s="53" t="s">
        <v>1721</v>
      </c>
      <c r="N1136" s="53" t="s">
        <v>2862</v>
      </c>
      <c r="O1136" s="53" t="s">
        <v>2834</v>
      </c>
      <c r="P1136" s="47" t="s">
        <v>1722</v>
      </c>
      <c r="Q1136" s="47" t="s">
        <v>453</v>
      </c>
      <c r="R1136" s="47" t="s">
        <v>16</v>
      </c>
      <c r="S1136" s="47" t="s">
        <v>17</v>
      </c>
      <c r="T1136" s="47" t="s">
        <v>18</v>
      </c>
      <c r="U1136" s="51">
        <v>2</v>
      </c>
      <c r="V1136" s="51">
        <v>0</v>
      </c>
      <c r="W1136" s="47" t="s">
        <v>19</v>
      </c>
      <c r="X1136" s="47" t="s">
        <v>20</v>
      </c>
      <c r="Y1136" s="54">
        <v>50</v>
      </c>
      <c r="Z1136" s="55">
        <v>130</v>
      </c>
      <c r="AA1136" s="45">
        <f t="shared" si="34"/>
        <v>2850</v>
      </c>
      <c r="AB1136" s="17"/>
      <c r="AC1136" s="17"/>
      <c r="AD1136" s="33"/>
    </row>
    <row r="1137" spans="1:30" ht="150" customHeight="1">
      <c r="A1137" s="2">
        <v>16476</v>
      </c>
      <c r="B1137" s="2"/>
      <c r="C1137" s="35">
        <v>2092434318972</v>
      </c>
      <c r="D1137" s="47" t="s">
        <v>1725</v>
      </c>
      <c r="E1137" s="47" t="s">
        <v>1726</v>
      </c>
      <c r="F1137" s="37">
        <v>0</v>
      </c>
      <c r="G1137" s="38">
        <f t="shared" si="35"/>
        <v>51</v>
      </c>
      <c r="H1137" s="48">
        <v>0</v>
      </c>
      <c r="I1137" s="49">
        <v>51</v>
      </c>
      <c r="J1137" s="50">
        <v>28</v>
      </c>
      <c r="K1137" s="51">
        <v>5</v>
      </c>
      <c r="L1137" s="52" t="s">
        <v>1720</v>
      </c>
      <c r="M1137" s="53" t="s">
        <v>1721</v>
      </c>
      <c r="N1137" s="53" t="s">
        <v>2862</v>
      </c>
      <c r="O1137" s="53" t="s">
        <v>2834</v>
      </c>
      <c r="P1137" s="47" t="s">
        <v>1722</v>
      </c>
      <c r="Q1137" s="47" t="s">
        <v>453</v>
      </c>
      <c r="R1137" s="47" t="s">
        <v>16</v>
      </c>
      <c r="S1137" s="47" t="s">
        <v>17</v>
      </c>
      <c r="T1137" s="47" t="s">
        <v>18</v>
      </c>
      <c r="U1137" s="51">
        <v>2</v>
      </c>
      <c r="V1137" s="51">
        <v>0</v>
      </c>
      <c r="W1137" s="47" t="s">
        <v>19</v>
      </c>
      <c r="X1137" s="47" t="s">
        <v>20</v>
      </c>
      <c r="Y1137" s="54">
        <v>50</v>
      </c>
      <c r="Z1137" s="55">
        <v>130</v>
      </c>
      <c r="AA1137" s="45">
        <f t="shared" si="34"/>
        <v>2550</v>
      </c>
      <c r="AB1137" s="17"/>
      <c r="AC1137" s="17"/>
      <c r="AD1137" s="33"/>
    </row>
    <row r="1138" spans="1:30" ht="150" customHeight="1">
      <c r="A1138" s="2">
        <v>16629</v>
      </c>
      <c r="B1138" s="2"/>
      <c r="C1138" s="35">
        <v>2092434318958</v>
      </c>
      <c r="D1138" s="47" t="s">
        <v>1590</v>
      </c>
      <c r="E1138" s="47" t="s">
        <v>1591</v>
      </c>
      <c r="F1138" s="37">
        <v>0</v>
      </c>
      <c r="G1138" s="38">
        <f t="shared" si="35"/>
        <v>46</v>
      </c>
      <c r="H1138" s="48">
        <v>0</v>
      </c>
      <c r="I1138" s="49">
        <v>46</v>
      </c>
      <c r="J1138" s="50">
        <v>25</v>
      </c>
      <c r="K1138" s="51">
        <v>2</v>
      </c>
      <c r="L1138" s="52" t="s">
        <v>1720</v>
      </c>
      <c r="M1138" s="53" t="s">
        <v>1721</v>
      </c>
      <c r="N1138" s="53" t="s">
        <v>2862</v>
      </c>
      <c r="O1138" s="53" t="s">
        <v>2834</v>
      </c>
      <c r="P1138" s="47" t="s">
        <v>1722</v>
      </c>
      <c r="Q1138" s="47" t="s">
        <v>453</v>
      </c>
      <c r="R1138" s="47" t="s">
        <v>16</v>
      </c>
      <c r="S1138" s="47" t="s">
        <v>17</v>
      </c>
      <c r="T1138" s="47" t="s">
        <v>18</v>
      </c>
      <c r="U1138" s="51">
        <v>2</v>
      </c>
      <c r="V1138" s="51">
        <v>0</v>
      </c>
      <c r="W1138" s="47" t="s">
        <v>19</v>
      </c>
      <c r="X1138" s="47" t="s">
        <v>20</v>
      </c>
      <c r="Y1138" s="54">
        <v>50</v>
      </c>
      <c r="Z1138" s="55">
        <v>130</v>
      </c>
      <c r="AA1138" s="45">
        <f t="shared" si="34"/>
        <v>2300</v>
      </c>
      <c r="AB1138" s="17"/>
      <c r="AC1138" s="17"/>
      <c r="AD1138" s="33"/>
    </row>
    <row r="1139" spans="1:30" ht="150" customHeight="1">
      <c r="A1139" s="2">
        <v>16630</v>
      </c>
      <c r="B1139" s="2"/>
      <c r="C1139" s="35">
        <v>2092434318941</v>
      </c>
      <c r="D1139" s="47" t="s">
        <v>1723</v>
      </c>
      <c r="E1139" s="47" t="s">
        <v>1724</v>
      </c>
      <c r="F1139" s="37">
        <v>0</v>
      </c>
      <c r="G1139" s="38">
        <f t="shared" si="35"/>
        <v>16</v>
      </c>
      <c r="H1139" s="48">
        <v>0</v>
      </c>
      <c r="I1139" s="49">
        <v>16</v>
      </c>
      <c r="J1139" s="50">
        <v>24</v>
      </c>
      <c r="K1139" s="51">
        <v>1</v>
      </c>
      <c r="L1139" s="52" t="s">
        <v>1720</v>
      </c>
      <c r="M1139" s="53" t="s">
        <v>1721</v>
      </c>
      <c r="N1139" s="53" t="s">
        <v>2862</v>
      </c>
      <c r="O1139" s="53" t="s">
        <v>2834</v>
      </c>
      <c r="P1139" s="47" t="s">
        <v>1722</v>
      </c>
      <c r="Q1139" s="47" t="s">
        <v>453</v>
      </c>
      <c r="R1139" s="47" t="s">
        <v>16</v>
      </c>
      <c r="S1139" s="47" t="s">
        <v>17</v>
      </c>
      <c r="T1139" s="47" t="s">
        <v>18</v>
      </c>
      <c r="U1139" s="51">
        <v>2</v>
      </c>
      <c r="V1139" s="51">
        <v>0</v>
      </c>
      <c r="W1139" s="47" t="s">
        <v>19</v>
      </c>
      <c r="X1139" s="47" t="s">
        <v>20</v>
      </c>
      <c r="Y1139" s="54">
        <v>50</v>
      </c>
      <c r="Z1139" s="55">
        <v>130</v>
      </c>
      <c r="AA1139" s="45">
        <f t="shared" si="34"/>
        <v>800</v>
      </c>
      <c r="AB1139" s="17"/>
      <c r="AC1139" s="17"/>
      <c r="AD1139" s="33"/>
    </row>
    <row r="1140" spans="1:30" ht="150" customHeight="1">
      <c r="A1140" s="2">
        <v>16765</v>
      </c>
      <c r="B1140" s="2"/>
      <c r="C1140" s="35">
        <v>2092434319016</v>
      </c>
      <c r="D1140" s="47" t="s">
        <v>1718</v>
      </c>
      <c r="E1140" s="47" t="s">
        <v>1719</v>
      </c>
      <c r="F1140" s="37">
        <v>0</v>
      </c>
      <c r="G1140" s="38">
        <f t="shared" si="35"/>
        <v>19</v>
      </c>
      <c r="H1140" s="48">
        <v>0</v>
      </c>
      <c r="I1140" s="49">
        <v>19</v>
      </c>
      <c r="J1140" s="50">
        <v>32</v>
      </c>
      <c r="K1140" s="51">
        <v>9</v>
      </c>
      <c r="L1140" s="52" t="s">
        <v>1720</v>
      </c>
      <c r="M1140" s="53" t="s">
        <v>1721</v>
      </c>
      <c r="N1140" s="53" t="s">
        <v>2862</v>
      </c>
      <c r="O1140" s="53" t="s">
        <v>2834</v>
      </c>
      <c r="P1140" s="47" t="s">
        <v>1722</v>
      </c>
      <c r="Q1140" s="47" t="s">
        <v>453</v>
      </c>
      <c r="R1140" s="47" t="s">
        <v>16</v>
      </c>
      <c r="S1140" s="47" t="s">
        <v>17</v>
      </c>
      <c r="T1140" s="47" t="s">
        <v>18</v>
      </c>
      <c r="U1140" s="51">
        <v>2</v>
      </c>
      <c r="V1140" s="51">
        <v>0</v>
      </c>
      <c r="W1140" s="47" t="s">
        <v>19</v>
      </c>
      <c r="X1140" s="47" t="s">
        <v>20</v>
      </c>
      <c r="Y1140" s="54">
        <v>50</v>
      </c>
      <c r="Z1140" s="55">
        <v>130</v>
      </c>
      <c r="AA1140" s="45">
        <f t="shared" si="34"/>
        <v>950</v>
      </c>
      <c r="AB1140" s="17"/>
      <c r="AC1140" s="17"/>
      <c r="AD1140" s="33"/>
    </row>
    <row r="1141" spans="1:30" ht="150" customHeight="1">
      <c r="A1141" s="2">
        <v>16766</v>
      </c>
      <c r="B1141" s="2"/>
      <c r="C1141" s="35">
        <v>2092434319009</v>
      </c>
      <c r="D1141" s="47" t="s">
        <v>1718</v>
      </c>
      <c r="E1141" s="47" t="s">
        <v>1719</v>
      </c>
      <c r="F1141" s="37">
        <v>0</v>
      </c>
      <c r="G1141" s="38">
        <f t="shared" si="35"/>
        <v>34</v>
      </c>
      <c r="H1141" s="48">
        <v>0</v>
      </c>
      <c r="I1141" s="49">
        <v>34</v>
      </c>
      <c r="J1141" s="50">
        <v>31</v>
      </c>
      <c r="K1141" s="51">
        <v>8</v>
      </c>
      <c r="L1141" s="52" t="s">
        <v>1720</v>
      </c>
      <c r="M1141" s="53" t="s">
        <v>1721</v>
      </c>
      <c r="N1141" s="53" t="s">
        <v>2862</v>
      </c>
      <c r="O1141" s="53" t="s">
        <v>2834</v>
      </c>
      <c r="P1141" s="47" t="s">
        <v>1722</v>
      </c>
      <c r="Q1141" s="47" t="s">
        <v>453</v>
      </c>
      <c r="R1141" s="47" t="s">
        <v>16</v>
      </c>
      <c r="S1141" s="47" t="s">
        <v>17</v>
      </c>
      <c r="T1141" s="47" t="s">
        <v>18</v>
      </c>
      <c r="U1141" s="51">
        <v>2</v>
      </c>
      <c r="V1141" s="51">
        <v>0</v>
      </c>
      <c r="W1141" s="47" t="s">
        <v>19</v>
      </c>
      <c r="X1141" s="47" t="s">
        <v>20</v>
      </c>
      <c r="Y1141" s="54">
        <v>50</v>
      </c>
      <c r="Z1141" s="55">
        <v>130</v>
      </c>
      <c r="AA1141" s="45">
        <f t="shared" si="34"/>
        <v>1700</v>
      </c>
      <c r="AB1141" s="17"/>
      <c r="AC1141" s="17"/>
      <c r="AD1141" s="33"/>
    </row>
    <row r="1142" spans="1:30" ht="150" customHeight="1">
      <c r="A1142" s="2">
        <v>11620</v>
      </c>
      <c r="B1142" s="2"/>
      <c r="C1142" s="35">
        <v>2092434412366</v>
      </c>
      <c r="D1142" s="47" t="s">
        <v>1333</v>
      </c>
      <c r="E1142" s="47" t="s">
        <v>1334</v>
      </c>
      <c r="F1142" s="37">
        <v>0</v>
      </c>
      <c r="G1142" s="38">
        <f t="shared" si="35"/>
        <v>1</v>
      </c>
      <c r="H1142" s="48">
        <v>0</v>
      </c>
      <c r="I1142" s="49">
        <v>1</v>
      </c>
      <c r="J1142" s="50">
        <v>29</v>
      </c>
      <c r="K1142" s="51">
        <v>6</v>
      </c>
      <c r="L1142" s="52" t="s">
        <v>1731</v>
      </c>
      <c r="M1142" s="53" t="s">
        <v>1008</v>
      </c>
      <c r="N1142" s="53" t="s">
        <v>2863</v>
      </c>
      <c r="O1142" s="53" t="s">
        <v>2836</v>
      </c>
      <c r="P1142" s="47" t="s">
        <v>1732</v>
      </c>
      <c r="Q1142" s="47" t="s">
        <v>416</v>
      </c>
      <c r="R1142" s="51">
        <v>38</v>
      </c>
      <c r="S1142" s="47" t="s">
        <v>17</v>
      </c>
      <c r="T1142" s="47" t="s">
        <v>18</v>
      </c>
      <c r="U1142" s="51">
        <v>2</v>
      </c>
      <c r="V1142" s="51">
        <v>0</v>
      </c>
      <c r="W1142" s="47" t="s">
        <v>19</v>
      </c>
      <c r="X1142" s="47" t="s">
        <v>20</v>
      </c>
      <c r="Y1142" s="54">
        <v>38.5</v>
      </c>
      <c r="Z1142" s="55">
        <v>100.10000000000001</v>
      </c>
      <c r="AA1142" s="45">
        <f t="shared" si="34"/>
        <v>38.5</v>
      </c>
      <c r="AB1142" s="17"/>
      <c r="AC1142" s="17"/>
      <c r="AD1142" s="33"/>
    </row>
    <row r="1143" spans="1:30" ht="150" customHeight="1">
      <c r="A1143" s="2">
        <v>11795</v>
      </c>
      <c r="B1143" s="2"/>
      <c r="C1143" s="35">
        <v>2092434412335</v>
      </c>
      <c r="D1143" s="47" t="s">
        <v>1348</v>
      </c>
      <c r="E1143" s="47" t="s">
        <v>1349</v>
      </c>
      <c r="F1143" s="37">
        <v>0</v>
      </c>
      <c r="G1143" s="38">
        <f t="shared" si="35"/>
        <v>4</v>
      </c>
      <c r="H1143" s="48">
        <v>0</v>
      </c>
      <c r="I1143" s="49">
        <v>4</v>
      </c>
      <c r="J1143" s="50">
        <v>25</v>
      </c>
      <c r="K1143" s="51">
        <v>2</v>
      </c>
      <c r="L1143" s="52" t="s">
        <v>1731</v>
      </c>
      <c r="M1143" s="53" t="s">
        <v>1008</v>
      </c>
      <c r="N1143" s="53" t="s">
        <v>2863</v>
      </c>
      <c r="O1143" s="53" t="s">
        <v>2836</v>
      </c>
      <c r="P1143" s="47" t="s">
        <v>1732</v>
      </c>
      <c r="Q1143" s="47" t="s">
        <v>416</v>
      </c>
      <c r="R1143" s="51">
        <v>38</v>
      </c>
      <c r="S1143" s="47" t="s">
        <v>17</v>
      </c>
      <c r="T1143" s="47" t="s">
        <v>18</v>
      </c>
      <c r="U1143" s="51">
        <v>2</v>
      </c>
      <c r="V1143" s="51">
        <v>0</v>
      </c>
      <c r="W1143" s="47" t="s">
        <v>19</v>
      </c>
      <c r="X1143" s="47" t="s">
        <v>20</v>
      </c>
      <c r="Y1143" s="54">
        <v>38.5</v>
      </c>
      <c r="Z1143" s="55">
        <v>100.10000000000001</v>
      </c>
      <c r="AA1143" s="45">
        <f t="shared" si="34"/>
        <v>154</v>
      </c>
      <c r="AB1143" s="17"/>
      <c r="AC1143" s="17"/>
      <c r="AD1143" s="33"/>
    </row>
    <row r="1144" spans="1:30" ht="150" customHeight="1">
      <c r="A1144" s="2">
        <v>12063</v>
      </c>
      <c r="B1144" s="2"/>
      <c r="C1144" s="35">
        <v>2092434360131</v>
      </c>
      <c r="D1144" s="47" t="s">
        <v>291</v>
      </c>
      <c r="E1144" s="47" t="s">
        <v>292</v>
      </c>
      <c r="F1144" s="37">
        <v>0</v>
      </c>
      <c r="G1144" s="38">
        <f t="shared" si="35"/>
        <v>1</v>
      </c>
      <c r="H1144" s="48">
        <v>0</v>
      </c>
      <c r="I1144" s="49">
        <v>1</v>
      </c>
      <c r="J1144" s="50">
        <v>26</v>
      </c>
      <c r="K1144" s="51">
        <v>3</v>
      </c>
      <c r="L1144" s="52" t="s">
        <v>1733</v>
      </c>
      <c r="M1144" s="53" t="s">
        <v>1734</v>
      </c>
      <c r="N1144" s="53" t="s">
        <v>2863</v>
      </c>
      <c r="O1144" s="53" t="s">
        <v>2836</v>
      </c>
      <c r="P1144" s="47" t="s">
        <v>1732</v>
      </c>
      <c r="Q1144" s="47" t="s">
        <v>416</v>
      </c>
      <c r="R1144" s="51">
        <v>548</v>
      </c>
      <c r="S1144" s="47" t="s">
        <v>17</v>
      </c>
      <c r="T1144" s="47" t="s">
        <v>18</v>
      </c>
      <c r="U1144" s="51">
        <v>2</v>
      </c>
      <c r="V1144" s="51">
        <v>0</v>
      </c>
      <c r="W1144" s="47" t="s">
        <v>19</v>
      </c>
      <c r="X1144" s="47" t="s">
        <v>20</v>
      </c>
      <c r="Y1144" s="54">
        <v>38.5</v>
      </c>
      <c r="Z1144" s="55">
        <v>100.10000000000001</v>
      </c>
      <c r="AA1144" s="45">
        <f t="shared" si="34"/>
        <v>38.5</v>
      </c>
      <c r="AB1144" s="17"/>
      <c r="AC1144" s="17"/>
      <c r="AD1144" s="33"/>
    </row>
    <row r="1145" spans="1:30" ht="150" customHeight="1">
      <c r="A1145" s="2">
        <v>13262</v>
      </c>
      <c r="B1145" s="2"/>
      <c r="C1145" s="35">
        <v>2092434412373</v>
      </c>
      <c r="D1145" s="47" t="s">
        <v>1321</v>
      </c>
      <c r="E1145" s="47" t="s">
        <v>1322</v>
      </c>
      <c r="F1145" s="37">
        <v>0</v>
      </c>
      <c r="G1145" s="38">
        <f t="shared" si="35"/>
        <v>1</v>
      </c>
      <c r="H1145" s="48">
        <v>0</v>
      </c>
      <c r="I1145" s="49">
        <v>1</v>
      </c>
      <c r="J1145" s="50">
        <v>24</v>
      </c>
      <c r="K1145" s="51">
        <v>1</v>
      </c>
      <c r="L1145" s="52" t="s">
        <v>1733</v>
      </c>
      <c r="M1145" s="53" t="s">
        <v>1734</v>
      </c>
      <c r="N1145" s="53" t="s">
        <v>2863</v>
      </c>
      <c r="O1145" s="53" t="s">
        <v>2836</v>
      </c>
      <c r="P1145" s="47" t="s">
        <v>1732</v>
      </c>
      <c r="Q1145" s="47" t="s">
        <v>416</v>
      </c>
      <c r="R1145" s="51">
        <v>548</v>
      </c>
      <c r="S1145" s="47" t="s">
        <v>17</v>
      </c>
      <c r="T1145" s="47" t="s">
        <v>18</v>
      </c>
      <c r="U1145" s="51">
        <v>2</v>
      </c>
      <c r="V1145" s="51">
        <v>0</v>
      </c>
      <c r="W1145" s="47" t="s">
        <v>19</v>
      </c>
      <c r="X1145" s="47" t="s">
        <v>20</v>
      </c>
      <c r="Y1145" s="54">
        <v>38.5</v>
      </c>
      <c r="Z1145" s="55">
        <v>100.10000000000001</v>
      </c>
      <c r="AA1145" s="45">
        <f t="shared" si="34"/>
        <v>38.5</v>
      </c>
      <c r="AB1145" s="17"/>
      <c r="AC1145" s="17"/>
      <c r="AD1145" s="33"/>
    </row>
    <row r="1146" spans="1:30" ht="150" customHeight="1">
      <c r="A1146" s="2">
        <v>11850</v>
      </c>
      <c r="B1146" s="2"/>
      <c r="C1146" s="35">
        <v>2092434376118</v>
      </c>
      <c r="D1146" s="47" t="s">
        <v>1354</v>
      </c>
      <c r="E1146" s="47" t="s">
        <v>1355</v>
      </c>
      <c r="F1146" s="37">
        <v>0</v>
      </c>
      <c r="G1146" s="38">
        <f t="shared" si="35"/>
        <v>1</v>
      </c>
      <c r="H1146" s="48">
        <v>0</v>
      </c>
      <c r="I1146" s="49">
        <v>1</v>
      </c>
      <c r="J1146" s="50">
        <v>28</v>
      </c>
      <c r="K1146" s="51">
        <v>5</v>
      </c>
      <c r="L1146" s="52" t="s">
        <v>1740</v>
      </c>
      <c r="M1146" s="53" t="s">
        <v>1734</v>
      </c>
      <c r="N1146" s="53" t="s">
        <v>2862</v>
      </c>
      <c r="O1146" s="53" t="s">
        <v>2836</v>
      </c>
      <c r="P1146" s="47" t="s">
        <v>1732</v>
      </c>
      <c r="Q1146" s="47" t="s">
        <v>416</v>
      </c>
      <c r="R1146" s="51">
        <v>999</v>
      </c>
      <c r="S1146" s="47" t="s">
        <v>17</v>
      </c>
      <c r="T1146" s="47" t="s">
        <v>18</v>
      </c>
      <c r="U1146" s="51">
        <v>2</v>
      </c>
      <c r="V1146" s="51">
        <v>0</v>
      </c>
      <c r="W1146" s="47" t="s">
        <v>19</v>
      </c>
      <c r="X1146" s="47" t="s">
        <v>20</v>
      </c>
      <c r="Y1146" s="54">
        <v>38.5</v>
      </c>
      <c r="Z1146" s="55">
        <v>100.10000000000001</v>
      </c>
      <c r="AA1146" s="45">
        <f t="shared" si="34"/>
        <v>38.5</v>
      </c>
      <c r="AB1146" s="17"/>
      <c r="AC1146" s="17"/>
      <c r="AD1146" s="33"/>
    </row>
    <row r="1147" spans="1:30" ht="150" customHeight="1">
      <c r="A1147" s="2">
        <v>12369</v>
      </c>
      <c r="B1147" s="2"/>
      <c r="C1147" s="35">
        <v>2092434376132</v>
      </c>
      <c r="D1147" s="47" t="s">
        <v>133</v>
      </c>
      <c r="E1147" s="47" t="s">
        <v>134</v>
      </c>
      <c r="F1147" s="37">
        <v>0</v>
      </c>
      <c r="G1147" s="38">
        <f t="shared" si="35"/>
        <v>1</v>
      </c>
      <c r="H1147" s="48">
        <v>0</v>
      </c>
      <c r="I1147" s="49">
        <v>1</v>
      </c>
      <c r="J1147" s="50">
        <v>30</v>
      </c>
      <c r="K1147" s="51">
        <v>7</v>
      </c>
      <c r="L1147" s="52" t="s">
        <v>1740</v>
      </c>
      <c r="M1147" s="53" t="s">
        <v>1734</v>
      </c>
      <c r="N1147" s="53" t="s">
        <v>2862</v>
      </c>
      <c r="O1147" s="53" t="s">
        <v>2836</v>
      </c>
      <c r="P1147" s="47" t="s">
        <v>1732</v>
      </c>
      <c r="Q1147" s="47" t="s">
        <v>416</v>
      </c>
      <c r="R1147" s="51">
        <v>999</v>
      </c>
      <c r="S1147" s="47" t="s">
        <v>17</v>
      </c>
      <c r="T1147" s="47" t="s">
        <v>18</v>
      </c>
      <c r="U1147" s="51">
        <v>2</v>
      </c>
      <c r="V1147" s="51">
        <v>0</v>
      </c>
      <c r="W1147" s="47" t="s">
        <v>19</v>
      </c>
      <c r="X1147" s="47" t="s">
        <v>20</v>
      </c>
      <c r="Y1147" s="54">
        <v>38.5</v>
      </c>
      <c r="Z1147" s="55">
        <v>100.10000000000001</v>
      </c>
      <c r="AA1147" s="45">
        <f t="shared" si="34"/>
        <v>38.5</v>
      </c>
      <c r="AB1147" s="17"/>
      <c r="AC1147" s="17"/>
      <c r="AD1147" s="33"/>
    </row>
    <row r="1148" spans="1:30" ht="150" customHeight="1">
      <c r="A1148" s="2">
        <v>15697</v>
      </c>
      <c r="B1148" s="2"/>
      <c r="C1148" s="35">
        <v>2092434412502</v>
      </c>
      <c r="D1148" s="47" t="s">
        <v>1741</v>
      </c>
      <c r="E1148" s="47" t="s">
        <v>1742</v>
      </c>
      <c r="F1148" s="37">
        <v>0</v>
      </c>
      <c r="G1148" s="38">
        <f t="shared" si="35"/>
        <v>2</v>
      </c>
      <c r="H1148" s="48">
        <v>0</v>
      </c>
      <c r="I1148" s="49">
        <v>2</v>
      </c>
      <c r="J1148" s="50">
        <v>24</v>
      </c>
      <c r="K1148" s="51">
        <v>1</v>
      </c>
      <c r="L1148" s="52" t="s">
        <v>1740</v>
      </c>
      <c r="M1148" s="53" t="s">
        <v>1734</v>
      </c>
      <c r="N1148" s="53" t="s">
        <v>2862</v>
      </c>
      <c r="O1148" s="53" t="s">
        <v>2836</v>
      </c>
      <c r="P1148" s="47" t="s">
        <v>1732</v>
      </c>
      <c r="Q1148" s="47" t="s">
        <v>416</v>
      </c>
      <c r="R1148" s="51">
        <v>999</v>
      </c>
      <c r="S1148" s="47" t="s">
        <v>17</v>
      </c>
      <c r="T1148" s="47" t="s">
        <v>18</v>
      </c>
      <c r="U1148" s="51">
        <v>2</v>
      </c>
      <c r="V1148" s="51">
        <v>0</v>
      </c>
      <c r="W1148" s="47" t="s">
        <v>19</v>
      </c>
      <c r="X1148" s="47" t="s">
        <v>20</v>
      </c>
      <c r="Y1148" s="54">
        <v>38.5</v>
      </c>
      <c r="Z1148" s="55">
        <v>100.10000000000001</v>
      </c>
      <c r="AA1148" s="45">
        <f t="shared" si="34"/>
        <v>77</v>
      </c>
      <c r="AB1148" s="17"/>
      <c r="AC1148" s="17"/>
      <c r="AD1148" s="33"/>
    </row>
    <row r="1149" spans="1:30" ht="150" customHeight="1">
      <c r="A1149" s="2">
        <v>15698</v>
      </c>
      <c r="B1149" s="2"/>
      <c r="C1149" s="35">
        <v>2092434376125</v>
      </c>
      <c r="D1149" s="47" t="s">
        <v>1741</v>
      </c>
      <c r="E1149" s="47" t="s">
        <v>1742</v>
      </c>
      <c r="F1149" s="37">
        <v>0</v>
      </c>
      <c r="G1149" s="38">
        <f t="shared" si="35"/>
        <v>2</v>
      </c>
      <c r="H1149" s="48">
        <v>0</v>
      </c>
      <c r="I1149" s="49">
        <v>2</v>
      </c>
      <c r="J1149" s="50">
        <v>29</v>
      </c>
      <c r="K1149" s="51">
        <v>6</v>
      </c>
      <c r="L1149" s="52" t="s">
        <v>1740</v>
      </c>
      <c r="M1149" s="53" t="s">
        <v>1734</v>
      </c>
      <c r="N1149" s="53" t="s">
        <v>2862</v>
      </c>
      <c r="O1149" s="53" t="s">
        <v>2836</v>
      </c>
      <c r="P1149" s="47" t="s">
        <v>1732</v>
      </c>
      <c r="Q1149" s="47" t="s">
        <v>416</v>
      </c>
      <c r="R1149" s="51">
        <v>999</v>
      </c>
      <c r="S1149" s="47" t="s">
        <v>17</v>
      </c>
      <c r="T1149" s="47" t="s">
        <v>18</v>
      </c>
      <c r="U1149" s="51">
        <v>2</v>
      </c>
      <c r="V1149" s="51">
        <v>0</v>
      </c>
      <c r="W1149" s="47" t="s">
        <v>19</v>
      </c>
      <c r="X1149" s="47" t="s">
        <v>20</v>
      </c>
      <c r="Y1149" s="54">
        <v>38.5</v>
      </c>
      <c r="Z1149" s="55">
        <v>100.10000000000001</v>
      </c>
      <c r="AA1149" s="45">
        <f t="shared" si="34"/>
        <v>77</v>
      </c>
      <c r="AB1149" s="17"/>
      <c r="AC1149" s="17"/>
      <c r="AD1149" s="33"/>
    </row>
    <row r="1150" spans="1:30" ht="150" customHeight="1">
      <c r="A1150" s="2">
        <v>15699</v>
      </c>
      <c r="B1150" s="2"/>
      <c r="C1150" s="35">
        <v>2092434412519</v>
      </c>
      <c r="D1150" s="47" t="s">
        <v>1741</v>
      </c>
      <c r="E1150" s="47" t="s">
        <v>1742</v>
      </c>
      <c r="F1150" s="37">
        <v>0</v>
      </c>
      <c r="G1150" s="38">
        <f t="shared" si="35"/>
        <v>4</v>
      </c>
      <c r="H1150" s="48">
        <v>0</v>
      </c>
      <c r="I1150" s="49">
        <v>4</v>
      </c>
      <c r="J1150" s="50">
        <v>25</v>
      </c>
      <c r="K1150" s="51">
        <v>2</v>
      </c>
      <c r="L1150" s="52" t="s">
        <v>1740</v>
      </c>
      <c r="M1150" s="53" t="s">
        <v>1734</v>
      </c>
      <c r="N1150" s="53" t="s">
        <v>2862</v>
      </c>
      <c r="O1150" s="53" t="s">
        <v>2836</v>
      </c>
      <c r="P1150" s="47" t="s">
        <v>1732</v>
      </c>
      <c r="Q1150" s="47" t="s">
        <v>416</v>
      </c>
      <c r="R1150" s="51">
        <v>999</v>
      </c>
      <c r="S1150" s="47" t="s">
        <v>17</v>
      </c>
      <c r="T1150" s="47" t="s">
        <v>18</v>
      </c>
      <c r="U1150" s="51">
        <v>2</v>
      </c>
      <c r="V1150" s="51">
        <v>0</v>
      </c>
      <c r="W1150" s="47" t="s">
        <v>19</v>
      </c>
      <c r="X1150" s="47" t="s">
        <v>20</v>
      </c>
      <c r="Y1150" s="54">
        <v>38.5</v>
      </c>
      <c r="Z1150" s="55">
        <v>100.10000000000001</v>
      </c>
      <c r="AA1150" s="45">
        <f t="shared" si="34"/>
        <v>154</v>
      </c>
      <c r="AB1150" s="17"/>
      <c r="AC1150" s="17"/>
      <c r="AD1150" s="33"/>
    </row>
    <row r="1151" spans="1:30" ht="150" customHeight="1">
      <c r="A1151" s="2">
        <v>15705</v>
      </c>
      <c r="B1151" s="2"/>
      <c r="C1151" s="35">
        <v>2092434376095</v>
      </c>
      <c r="D1151" s="47" t="s">
        <v>1738</v>
      </c>
      <c r="E1151" s="47" t="s">
        <v>1739</v>
      </c>
      <c r="F1151" s="37">
        <v>0</v>
      </c>
      <c r="G1151" s="38">
        <f t="shared" si="35"/>
        <v>4</v>
      </c>
      <c r="H1151" s="48">
        <v>0</v>
      </c>
      <c r="I1151" s="49">
        <v>4</v>
      </c>
      <c r="J1151" s="50">
        <v>26</v>
      </c>
      <c r="K1151" s="51">
        <v>3</v>
      </c>
      <c r="L1151" s="52" t="s">
        <v>1740</v>
      </c>
      <c r="M1151" s="53" t="s">
        <v>1734</v>
      </c>
      <c r="N1151" s="53" t="s">
        <v>2862</v>
      </c>
      <c r="O1151" s="53" t="s">
        <v>2836</v>
      </c>
      <c r="P1151" s="47" t="s">
        <v>1732</v>
      </c>
      <c r="Q1151" s="47" t="s">
        <v>416</v>
      </c>
      <c r="R1151" s="51">
        <v>999</v>
      </c>
      <c r="S1151" s="47" t="s">
        <v>17</v>
      </c>
      <c r="T1151" s="47" t="s">
        <v>18</v>
      </c>
      <c r="U1151" s="51">
        <v>2</v>
      </c>
      <c r="V1151" s="51">
        <v>0</v>
      </c>
      <c r="W1151" s="47" t="s">
        <v>19</v>
      </c>
      <c r="X1151" s="47" t="s">
        <v>20</v>
      </c>
      <c r="Y1151" s="54">
        <v>38.5</v>
      </c>
      <c r="Z1151" s="55">
        <v>100.10000000000001</v>
      </c>
      <c r="AA1151" s="45">
        <f t="shared" si="34"/>
        <v>154</v>
      </c>
      <c r="AB1151" s="17"/>
      <c r="AC1151" s="17"/>
      <c r="AD1151" s="33"/>
    </row>
    <row r="1152" spans="1:30" ht="150" customHeight="1">
      <c r="A1152" s="2">
        <v>15706</v>
      </c>
      <c r="B1152" s="2"/>
      <c r="C1152" s="35">
        <v>2092434376101</v>
      </c>
      <c r="D1152" s="47" t="s">
        <v>1738</v>
      </c>
      <c r="E1152" s="47" t="s">
        <v>1739</v>
      </c>
      <c r="F1152" s="37">
        <v>0</v>
      </c>
      <c r="G1152" s="38">
        <f t="shared" si="35"/>
        <v>2</v>
      </c>
      <c r="H1152" s="48">
        <v>1</v>
      </c>
      <c r="I1152" s="49">
        <v>1</v>
      </c>
      <c r="J1152" s="50">
        <v>27</v>
      </c>
      <c r="K1152" s="51">
        <v>4</v>
      </c>
      <c r="L1152" s="52" t="s">
        <v>1740</v>
      </c>
      <c r="M1152" s="53" t="s">
        <v>1734</v>
      </c>
      <c r="N1152" s="53" t="s">
        <v>2862</v>
      </c>
      <c r="O1152" s="53" t="s">
        <v>2836</v>
      </c>
      <c r="P1152" s="47" t="s">
        <v>1732</v>
      </c>
      <c r="Q1152" s="47" t="s">
        <v>416</v>
      </c>
      <c r="R1152" s="51">
        <v>999</v>
      </c>
      <c r="S1152" s="47" t="s">
        <v>17</v>
      </c>
      <c r="T1152" s="47" t="s">
        <v>18</v>
      </c>
      <c r="U1152" s="51">
        <v>2</v>
      </c>
      <c r="V1152" s="51">
        <v>0</v>
      </c>
      <c r="W1152" s="47" t="s">
        <v>19</v>
      </c>
      <c r="X1152" s="47" t="s">
        <v>20</v>
      </c>
      <c r="Y1152" s="54">
        <v>38.5</v>
      </c>
      <c r="Z1152" s="55">
        <v>100.10000000000001</v>
      </c>
      <c r="AA1152" s="45">
        <f t="shared" si="34"/>
        <v>77</v>
      </c>
      <c r="AB1152" s="17"/>
      <c r="AC1152" s="17"/>
      <c r="AD1152" s="33"/>
    </row>
    <row r="1153" spans="1:30" ht="150" customHeight="1">
      <c r="A1153" s="2">
        <v>10705</v>
      </c>
      <c r="B1153" s="2"/>
      <c r="C1153" s="35">
        <v>2092434773825</v>
      </c>
      <c r="D1153" s="47" t="s">
        <v>299</v>
      </c>
      <c r="E1153" s="47" t="s">
        <v>300</v>
      </c>
      <c r="F1153" s="37">
        <v>0</v>
      </c>
      <c r="G1153" s="38">
        <f t="shared" si="35"/>
        <v>3</v>
      </c>
      <c r="H1153" s="48">
        <v>0</v>
      </c>
      <c r="I1153" s="49">
        <v>3</v>
      </c>
      <c r="J1153" s="50">
        <v>25</v>
      </c>
      <c r="K1153" s="51">
        <v>2</v>
      </c>
      <c r="L1153" s="52" t="s">
        <v>1743</v>
      </c>
      <c r="M1153" s="53" t="s">
        <v>13</v>
      </c>
      <c r="N1153" s="53" t="s">
        <v>2862</v>
      </c>
      <c r="O1153" s="53" t="s">
        <v>2834</v>
      </c>
      <c r="P1153" s="47" t="s">
        <v>1744</v>
      </c>
      <c r="Q1153" s="47" t="s">
        <v>803</v>
      </c>
      <c r="R1153" s="47" t="s">
        <v>16</v>
      </c>
      <c r="S1153" s="47" t="s">
        <v>17</v>
      </c>
      <c r="T1153" s="47" t="s">
        <v>18</v>
      </c>
      <c r="U1153" s="51">
        <v>2</v>
      </c>
      <c r="V1153" s="51">
        <v>0</v>
      </c>
      <c r="W1153" s="47" t="s">
        <v>19</v>
      </c>
      <c r="X1153" s="47" t="s">
        <v>20</v>
      </c>
      <c r="Y1153" s="54">
        <v>49</v>
      </c>
      <c r="Z1153" s="55">
        <v>127.4</v>
      </c>
      <c r="AA1153" s="45">
        <f t="shared" si="34"/>
        <v>147</v>
      </c>
      <c r="AB1153" s="17"/>
      <c r="AC1153" s="17"/>
      <c r="AD1153" s="33"/>
    </row>
    <row r="1154" spans="1:30" ht="150" customHeight="1">
      <c r="A1154" s="2">
        <v>11067</v>
      </c>
      <c r="B1154" s="2"/>
      <c r="C1154" s="35">
        <v>2092434667919</v>
      </c>
      <c r="D1154" s="47" t="s">
        <v>767</v>
      </c>
      <c r="E1154" s="47" t="s">
        <v>768</v>
      </c>
      <c r="F1154" s="37">
        <v>0</v>
      </c>
      <c r="G1154" s="38">
        <f t="shared" si="35"/>
        <v>1</v>
      </c>
      <c r="H1154" s="48">
        <v>0</v>
      </c>
      <c r="I1154" s="49">
        <v>1</v>
      </c>
      <c r="J1154" s="50">
        <v>33</v>
      </c>
      <c r="K1154" s="51">
        <v>10</v>
      </c>
      <c r="L1154" s="52" t="s">
        <v>1743</v>
      </c>
      <c r="M1154" s="53" t="s">
        <v>13</v>
      </c>
      <c r="N1154" s="53" t="s">
        <v>2862</v>
      </c>
      <c r="O1154" s="53" t="s">
        <v>2834</v>
      </c>
      <c r="P1154" s="47" t="s">
        <v>1744</v>
      </c>
      <c r="Q1154" s="47" t="s">
        <v>803</v>
      </c>
      <c r="R1154" s="47" t="s">
        <v>16</v>
      </c>
      <c r="S1154" s="47" t="s">
        <v>17</v>
      </c>
      <c r="T1154" s="47" t="s">
        <v>18</v>
      </c>
      <c r="U1154" s="51">
        <v>2</v>
      </c>
      <c r="V1154" s="51">
        <v>0</v>
      </c>
      <c r="W1154" s="47" t="s">
        <v>19</v>
      </c>
      <c r="X1154" s="47" t="s">
        <v>20</v>
      </c>
      <c r="Y1154" s="54">
        <v>49</v>
      </c>
      <c r="Z1154" s="55">
        <v>127.4</v>
      </c>
      <c r="AA1154" s="45">
        <f t="shared" si="34"/>
        <v>49</v>
      </c>
      <c r="AB1154" s="17"/>
      <c r="AC1154" s="17"/>
      <c r="AD1154" s="33"/>
    </row>
    <row r="1155" spans="1:30" ht="150" customHeight="1">
      <c r="A1155" s="2">
        <v>11068</v>
      </c>
      <c r="B1155" s="2"/>
      <c r="C1155" s="35">
        <v>2092434773887</v>
      </c>
      <c r="D1155" s="47" t="s">
        <v>767</v>
      </c>
      <c r="E1155" s="47" t="s">
        <v>768</v>
      </c>
      <c r="F1155" s="37">
        <v>0</v>
      </c>
      <c r="G1155" s="38">
        <f t="shared" si="35"/>
        <v>1</v>
      </c>
      <c r="H1155" s="48">
        <v>0</v>
      </c>
      <c r="I1155" s="49">
        <v>1</v>
      </c>
      <c r="J1155" s="50">
        <v>32</v>
      </c>
      <c r="K1155" s="51">
        <v>9</v>
      </c>
      <c r="L1155" s="52" t="s">
        <v>1743</v>
      </c>
      <c r="M1155" s="53" t="s">
        <v>13</v>
      </c>
      <c r="N1155" s="53" t="s">
        <v>2862</v>
      </c>
      <c r="O1155" s="53" t="s">
        <v>2834</v>
      </c>
      <c r="P1155" s="47" t="s">
        <v>1744</v>
      </c>
      <c r="Q1155" s="47" t="s">
        <v>803</v>
      </c>
      <c r="R1155" s="47" t="s">
        <v>16</v>
      </c>
      <c r="S1155" s="47" t="s">
        <v>17</v>
      </c>
      <c r="T1155" s="47" t="s">
        <v>18</v>
      </c>
      <c r="U1155" s="51">
        <v>2</v>
      </c>
      <c r="V1155" s="51">
        <v>0</v>
      </c>
      <c r="W1155" s="47" t="s">
        <v>19</v>
      </c>
      <c r="X1155" s="47" t="s">
        <v>20</v>
      </c>
      <c r="Y1155" s="54">
        <v>49</v>
      </c>
      <c r="Z1155" s="55">
        <v>127.4</v>
      </c>
      <c r="AA1155" s="45">
        <f t="shared" si="34"/>
        <v>49</v>
      </c>
      <c r="AB1155" s="17"/>
      <c r="AC1155" s="17"/>
      <c r="AD1155" s="33"/>
    </row>
    <row r="1156" spans="1:30" ht="150" customHeight="1">
      <c r="A1156" s="2">
        <v>11069</v>
      </c>
      <c r="B1156" s="2"/>
      <c r="C1156" s="35">
        <v>2092434773870</v>
      </c>
      <c r="D1156" s="47" t="s">
        <v>767</v>
      </c>
      <c r="E1156" s="47" t="s">
        <v>768</v>
      </c>
      <c r="F1156" s="37">
        <v>0</v>
      </c>
      <c r="G1156" s="38">
        <f t="shared" si="35"/>
        <v>1</v>
      </c>
      <c r="H1156" s="48">
        <v>0</v>
      </c>
      <c r="I1156" s="49">
        <v>1</v>
      </c>
      <c r="J1156" s="50">
        <v>31</v>
      </c>
      <c r="K1156" s="51">
        <v>8</v>
      </c>
      <c r="L1156" s="52" t="s">
        <v>1743</v>
      </c>
      <c r="M1156" s="53" t="s">
        <v>13</v>
      </c>
      <c r="N1156" s="53" t="s">
        <v>2862</v>
      </c>
      <c r="O1156" s="53" t="s">
        <v>2834</v>
      </c>
      <c r="P1156" s="47" t="s">
        <v>1744</v>
      </c>
      <c r="Q1156" s="47" t="s">
        <v>803</v>
      </c>
      <c r="R1156" s="47" t="s">
        <v>16</v>
      </c>
      <c r="S1156" s="47" t="s">
        <v>17</v>
      </c>
      <c r="T1156" s="47" t="s">
        <v>18</v>
      </c>
      <c r="U1156" s="51">
        <v>2</v>
      </c>
      <c r="V1156" s="51">
        <v>0</v>
      </c>
      <c r="W1156" s="47" t="s">
        <v>19</v>
      </c>
      <c r="X1156" s="47" t="s">
        <v>20</v>
      </c>
      <c r="Y1156" s="54">
        <v>49</v>
      </c>
      <c r="Z1156" s="55">
        <v>127.4</v>
      </c>
      <c r="AA1156" s="45">
        <f t="shared" ref="AA1156:AA1219" si="36">Y1156*G1156</f>
        <v>49</v>
      </c>
      <c r="AB1156" s="17"/>
      <c r="AC1156" s="17"/>
      <c r="AD1156" s="33"/>
    </row>
    <row r="1157" spans="1:30" ht="150" customHeight="1">
      <c r="A1157" s="2">
        <v>11071</v>
      </c>
      <c r="B1157" s="2"/>
      <c r="C1157" s="35">
        <v>2092434773863</v>
      </c>
      <c r="D1157" s="47" t="s">
        <v>409</v>
      </c>
      <c r="E1157" s="47" t="s">
        <v>410</v>
      </c>
      <c r="F1157" s="37">
        <v>0</v>
      </c>
      <c r="G1157" s="38">
        <f t="shared" ref="G1157:G1220" si="37">I1157+H1157</f>
        <v>1</v>
      </c>
      <c r="H1157" s="48">
        <v>0</v>
      </c>
      <c r="I1157" s="49">
        <v>1</v>
      </c>
      <c r="J1157" s="50">
        <v>30</v>
      </c>
      <c r="K1157" s="51">
        <v>7</v>
      </c>
      <c r="L1157" s="52" t="s">
        <v>1743</v>
      </c>
      <c r="M1157" s="53" t="s">
        <v>13</v>
      </c>
      <c r="N1157" s="53" t="s">
        <v>2862</v>
      </c>
      <c r="O1157" s="53" t="s">
        <v>2834</v>
      </c>
      <c r="P1157" s="47" t="s">
        <v>1744</v>
      </c>
      <c r="Q1157" s="47" t="s">
        <v>803</v>
      </c>
      <c r="R1157" s="47" t="s">
        <v>16</v>
      </c>
      <c r="S1157" s="47" t="s">
        <v>17</v>
      </c>
      <c r="T1157" s="47" t="s">
        <v>18</v>
      </c>
      <c r="U1157" s="51">
        <v>2</v>
      </c>
      <c r="V1157" s="51">
        <v>0</v>
      </c>
      <c r="W1157" s="47" t="s">
        <v>19</v>
      </c>
      <c r="X1157" s="47" t="s">
        <v>20</v>
      </c>
      <c r="Y1157" s="54">
        <v>49</v>
      </c>
      <c r="Z1157" s="55">
        <v>127.4</v>
      </c>
      <c r="AA1157" s="45">
        <f t="shared" si="36"/>
        <v>49</v>
      </c>
      <c r="AB1157" s="17"/>
      <c r="AC1157" s="17"/>
      <c r="AD1157" s="33"/>
    </row>
    <row r="1158" spans="1:30" ht="150" customHeight="1">
      <c r="A1158" s="2">
        <v>11328</v>
      </c>
      <c r="B1158" s="2"/>
      <c r="C1158" s="35">
        <v>2092434773856</v>
      </c>
      <c r="D1158" s="47" t="s">
        <v>763</v>
      </c>
      <c r="E1158" s="47" t="s">
        <v>764</v>
      </c>
      <c r="F1158" s="37">
        <v>0</v>
      </c>
      <c r="G1158" s="38">
        <f t="shared" si="37"/>
        <v>1</v>
      </c>
      <c r="H1158" s="48">
        <v>0</v>
      </c>
      <c r="I1158" s="49">
        <v>1</v>
      </c>
      <c r="J1158" s="50">
        <v>29</v>
      </c>
      <c r="K1158" s="51">
        <v>6</v>
      </c>
      <c r="L1158" s="52" t="s">
        <v>1743</v>
      </c>
      <c r="M1158" s="53" t="s">
        <v>13</v>
      </c>
      <c r="N1158" s="53" t="s">
        <v>2862</v>
      </c>
      <c r="O1158" s="53" t="s">
        <v>2834</v>
      </c>
      <c r="P1158" s="47" t="s">
        <v>1744</v>
      </c>
      <c r="Q1158" s="47" t="s">
        <v>803</v>
      </c>
      <c r="R1158" s="47" t="s">
        <v>16</v>
      </c>
      <c r="S1158" s="47" t="s">
        <v>17</v>
      </c>
      <c r="T1158" s="47" t="s">
        <v>18</v>
      </c>
      <c r="U1158" s="51">
        <v>2</v>
      </c>
      <c r="V1158" s="51">
        <v>0</v>
      </c>
      <c r="W1158" s="47" t="s">
        <v>19</v>
      </c>
      <c r="X1158" s="47" t="s">
        <v>20</v>
      </c>
      <c r="Y1158" s="54">
        <v>49</v>
      </c>
      <c r="Z1158" s="55">
        <v>127.4</v>
      </c>
      <c r="AA1158" s="45">
        <f t="shared" si="36"/>
        <v>49</v>
      </c>
      <c r="AB1158" s="17"/>
      <c r="AC1158" s="17"/>
      <c r="AD1158" s="33"/>
    </row>
    <row r="1159" spans="1:30" ht="150" customHeight="1">
      <c r="A1159" s="2">
        <v>11329</v>
      </c>
      <c r="B1159" s="2"/>
      <c r="C1159" s="35">
        <v>2092434773849</v>
      </c>
      <c r="D1159" s="47" t="s">
        <v>763</v>
      </c>
      <c r="E1159" s="47" t="s">
        <v>764</v>
      </c>
      <c r="F1159" s="37">
        <v>0</v>
      </c>
      <c r="G1159" s="38">
        <f t="shared" si="37"/>
        <v>1</v>
      </c>
      <c r="H1159" s="48">
        <v>1</v>
      </c>
      <c r="I1159" s="49">
        <v>0</v>
      </c>
      <c r="J1159" s="50">
        <v>28</v>
      </c>
      <c r="K1159" s="51">
        <v>5</v>
      </c>
      <c r="L1159" s="52" t="s">
        <v>1743</v>
      </c>
      <c r="M1159" s="53" t="s">
        <v>13</v>
      </c>
      <c r="N1159" s="53" t="s">
        <v>2862</v>
      </c>
      <c r="O1159" s="53" t="s">
        <v>2834</v>
      </c>
      <c r="P1159" s="47" t="s">
        <v>1744</v>
      </c>
      <c r="Q1159" s="47" t="s">
        <v>803</v>
      </c>
      <c r="R1159" s="47" t="s">
        <v>16</v>
      </c>
      <c r="S1159" s="47" t="s">
        <v>17</v>
      </c>
      <c r="T1159" s="47" t="s">
        <v>18</v>
      </c>
      <c r="U1159" s="51">
        <v>2</v>
      </c>
      <c r="V1159" s="51">
        <v>0</v>
      </c>
      <c r="W1159" s="47" t="s">
        <v>19</v>
      </c>
      <c r="X1159" s="47" t="s">
        <v>20</v>
      </c>
      <c r="Y1159" s="54">
        <v>49</v>
      </c>
      <c r="Z1159" s="55">
        <v>127.4</v>
      </c>
      <c r="AA1159" s="45">
        <f t="shared" si="36"/>
        <v>49</v>
      </c>
      <c r="AB1159" s="17"/>
      <c r="AC1159" s="17"/>
      <c r="AD1159" s="33"/>
    </row>
    <row r="1160" spans="1:30" ht="150" customHeight="1">
      <c r="A1160" s="2">
        <v>12273</v>
      </c>
      <c r="B1160" s="2"/>
      <c r="C1160" s="35">
        <v>2092434801313</v>
      </c>
      <c r="D1160" s="47" t="s">
        <v>468</v>
      </c>
      <c r="E1160" s="47" t="s">
        <v>469</v>
      </c>
      <c r="F1160" s="37">
        <v>0</v>
      </c>
      <c r="G1160" s="38">
        <f t="shared" si="37"/>
        <v>1</v>
      </c>
      <c r="H1160" s="48">
        <v>0</v>
      </c>
      <c r="I1160" s="49">
        <v>1</v>
      </c>
      <c r="J1160" s="50">
        <v>23</v>
      </c>
      <c r="K1160" s="51">
        <v>0</v>
      </c>
      <c r="L1160" s="52" t="s">
        <v>1743</v>
      </c>
      <c r="M1160" s="53" t="s">
        <v>13</v>
      </c>
      <c r="N1160" s="53" t="s">
        <v>2862</v>
      </c>
      <c r="O1160" s="53" t="s">
        <v>2834</v>
      </c>
      <c r="P1160" s="47" t="s">
        <v>1744</v>
      </c>
      <c r="Q1160" s="47" t="s">
        <v>803</v>
      </c>
      <c r="R1160" s="47" t="s">
        <v>16</v>
      </c>
      <c r="S1160" s="47" t="s">
        <v>17</v>
      </c>
      <c r="T1160" s="47" t="s">
        <v>18</v>
      </c>
      <c r="U1160" s="51">
        <v>2</v>
      </c>
      <c r="V1160" s="51">
        <v>0</v>
      </c>
      <c r="W1160" s="47" t="s">
        <v>19</v>
      </c>
      <c r="X1160" s="47" t="s">
        <v>20</v>
      </c>
      <c r="Y1160" s="54">
        <v>49</v>
      </c>
      <c r="Z1160" s="55">
        <v>127.4</v>
      </c>
      <c r="AA1160" s="45">
        <f t="shared" si="36"/>
        <v>49</v>
      </c>
      <c r="AB1160" s="17"/>
      <c r="AC1160" s="17"/>
      <c r="AD1160" s="33"/>
    </row>
    <row r="1161" spans="1:30" ht="150" customHeight="1">
      <c r="A1161" s="2">
        <v>12275</v>
      </c>
      <c r="B1161" s="2"/>
      <c r="C1161" s="35">
        <v>2092434773818</v>
      </c>
      <c r="D1161" s="47" t="s">
        <v>468</v>
      </c>
      <c r="E1161" s="47" t="s">
        <v>469</v>
      </c>
      <c r="F1161" s="37">
        <v>0</v>
      </c>
      <c r="G1161" s="38">
        <f t="shared" si="37"/>
        <v>1</v>
      </c>
      <c r="H1161" s="48">
        <v>0</v>
      </c>
      <c r="I1161" s="49">
        <v>1</v>
      </c>
      <c r="J1161" s="50">
        <v>24</v>
      </c>
      <c r="K1161" s="51">
        <v>1</v>
      </c>
      <c r="L1161" s="52" t="s">
        <v>1743</v>
      </c>
      <c r="M1161" s="53" t="s">
        <v>13</v>
      </c>
      <c r="N1161" s="53" t="s">
        <v>2862</v>
      </c>
      <c r="O1161" s="53" t="s">
        <v>2834</v>
      </c>
      <c r="P1161" s="47" t="s">
        <v>1744</v>
      </c>
      <c r="Q1161" s="47" t="s">
        <v>803</v>
      </c>
      <c r="R1161" s="47" t="s">
        <v>16</v>
      </c>
      <c r="S1161" s="47" t="s">
        <v>17</v>
      </c>
      <c r="T1161" s="47" t="s">
        <v>18</v>
      </c>
      <c r="U1161" s="51">
        <v>2</v>
      </c>
      <c r="V1161" s="51">
        <v>0</v>
      </c>
      <c r="W1161" s="47" t="s">
        <v>19</v>
      </c>
      <c r="X1161" s="47" t="s">
        <v>20</v>
      </c>
      <c r="Y1161" s="54">
        <v>49</v>
      </c>
      <c r="Z1161" s="55">
        <v>127.4</v>
      </c>
      <c r="AA1161" s="45">
        <f t="shared" si="36"/>
        <v>49</v>
      </c>
      <c r="AB1161" s="17"/>
      <c r="AC1161" s="17"/>
      <c r="AD1161" s="33"/>
    </row>
    <row r="1162" spans="1:30" ht="150" customHeight="1">
      <c r="A1162" s="2">
        <v>12672</v>
      </c>
      <c r="B1162" s="2"/>
      <c r="C1162" s="35">
        <v>2092434773832</v>
      </c>
      <c r="D1162" s="47" t="s">
        <v>749</v>
      </c>
      <c r="E1162" s="47" t="s">
        <v>750</v>
      </c>
      <c r="F1162" s="37">
        <v>0</v>
      </c>
      <c r="G1162" s="38">
        <f t="shared" si="37"/>
        <v>3</v>
      </c>
      <c r="H1162" s="48">
        <v>0</v>
      </c>
      <c r="I1162" s="49">
        <v>3</v>
      </c>
      <c r="J1162" s="50">
        <v>26</v>
      </c>
      <c r="K1162" s="51">
        <v>3</v>
      </c>
      <c r="L1162" s="52" t="s">
        <v>1743</v>
      </c>
      <c r="M1162" s="53" t="s">
        <v>13</v>
      </c>
      <c r="N1162" s="53" t="s">
        <v>2862</v>
      </c>
      <c r="O1162" s="53" t="s">
        <v>2834</v>
      </c>
      <c r="P1162" s="47" t="s">
        <v>1744</v>
      </c>
      <c r="Q1162" s="47" t="s">
        <v>803</v>
      </c>
      <c r="R1162" s="47" t="s">
        <v>16</v>
      </c>
      <c r="S1162" s="47" t="s">
        <v>17</v>
      </c>
      <c r="T1162" s="47" t="s">
        <v>18</v>
      </c>
      <c r="U1162" s="51">
        <v>2</v>
      </c>
      <c r="V1162" s="51">
        <v>0</v>
      </c>
      <c r="W1162" s="47" t="s">
        <v>19</v>
      </c>
      <c r="X1162" s="47" t="s">
        <v>20</v>
      </c>
      <c r="Y1162" s="54">
        <v>49</v>
      </c>
      <c r="Z1162" s="55">
        <v>127.4</v>
      </c>
      <c r="AA1162" s="45">
        <f t="shared" si="36"/>
        <v>147</v>
      </c>
      <c r="AB1162" s="17"/>
      <c r="AC1162" s="17"/>
      <c r="AD1162" s="33"/>
    </row>
    <row r="1163" spans="1:30" ht="150" customHeight="1">
      <c r="A1163" s="2">
        <v>13195</v>
      </c>
      <c r="B1163" s="2"/>
      <c r="C1163" s="35">
        <v>2092434727637</v>
      </c>
      <c r="D1163" s="47" t="s">
        <v>670</v>
      </c>
      <c r="E1163" s="47" t="s">
        <v>671</v>
      </c>
      <c r="F1163" s="37">
        <v>0</v>
      </c>
      <c r="G1163" s="38">
        <f t="shared" si="37"/>
        <v>1</v>
      </c>
      <c r="H1163" s="48">
        <v>0</v>
      </c>
      <c r="I1163" s="49">
        <v>1</v>
      </c>
      <c r="J1163" s="50">
        <v>25</v>
      </c>
      <c r="K1163" s="51">
        <v>2</v>
      </c>
      <c r="L1163" s="52" t="s">
        <v>1745</v>
      </c>
      <c r="M1163" s="53" t="s">
        <v>1746</v>
      </c>
      <c r="N1163" s="53" t="s">
        <v>2863</v>
      </c>
      <c r="O1163" s="53" t="s">
        <v>2835</v>
      </c>
      <c r="P1163" s="47" t="s">
        <v>1747</v>
      </c>
      <c r="Q1163" s="47" t="s">
        <v>633</v>
      </c>
      <c r="R1163" s="51">
        <v>1</v>
      </c>
      <c r="S1163" s="47" t="s">
        <v>17</v>
      </c>
      <c r="T1163" s="47" t="s">
        <v>18</v>
      </c>
      <c r="U1163" s="51">
        <v>2</v>
      </c>
      <c r="V1163" s="51">
        <v>0</v>
      </c>
      <c r="W1163" s="47" t="s">
        <v>19</v>
      </c>
      <c r="X1163" s="47" t="s">
        <v>20</v>
      </c>
      <c r="Y1163" s="54">
        <v>38</v>
      </c>
      <c r="Z1163" s="55">
        <v>98.8</v>
      </c>
      <c r="AA1163" s="45">
        <f t="shared" si="36"/>
        <v>38</v>
      </c>
      <c r="AB1163" s="17"/>
      <c r="AC1163" s="17"/>
      <c r="AD1163" s="33"/>
    </row>
    <row r="1164" spans="1:30" ht="150" customHeight="1">
      <c r="A1164" s="2">
        <v>15034</v>
      </c>
      <c r="B1164" s="2"/>
      <c r="C1164" s="35">
        <v>2092434727651</v>
      </c>
      <c r="D1164" s="47" t="s">
        <v>1168</v>
      </c>
      <c r="E1164" s="47" t="s">
        <v>1169</v>
      </c>
      <c r="F1164" s="37">
        <v>0</v>
      </c>
      <c r="G1164" s="38">
        <f t="shared" si="37"/>
        <v>2</v>
      </c>
      <c r="H1164" s="48">
        <v>0</v>
      </c>
      <c r="I1164" s="49">
        <v>2</v>
      </c>
      <c r="J1164" s="50">
        <v>27</v>
      </c>
      <c r="K1164" s="51">
        <v>4</v>
      </c>
      <c r="L1164" s="52" t="s">
        <v>1745</v>
      </c>
      <c r="M1164" s="53" t="s">
        <v>1746</v>
      </c>
      <c r="N1164" s="53" t="s">
        <v>2863</v>
      </c>
      <c r="O1164" s="53" t="s">
        <v>2835</v>
      </c>
      <c r="P1164" s="47" t="s">
        <v>1747</v>
      </c>
      <c r="Q1164" s="47" t="s">
        <v>633</v>
      </c>
      <c r="R1164" s="51">
        <v>1</v>
      </c>
      <c r="S1164" s="47" t="s">
        <v>17</v>
      </c>
      <c r="T1164" s="47" t="s">
        <v>18</v>
      </c>
      <c r="U1164" s="51">
        <v>2</v>
      </c>
      <c r="V1164" s="51">
        <v>0</v>
      </c>
      <c r="W1164" s="47" t="s">
        <v>19</v>
      </c>
      <c r="X1164" s="47" t="s">
        <v>20</v>
      </c>
      <c r="Y1164" s="54">
        <v>38</v>
      </c>
      <c r="Z1164" s="55">
        <v>98.8</v>
      </c>
      <c r="AA1164" s="45">
        <f t="shared" si="36"/>
        <v>76</v>
      </c>
      <c r="AB1164" s="17"/>
      <c r="AC1164" s="17"/>
      <c r="AD1164" s="33"/>
    </row>
    <row r="1165" spans="1:30" ht="150" customHeight="1">
      <c r="A1165" s="2">
        <v>10952</v>
      </c>
      <c r="B1165" s="2"/>
      <c r="C1165" s="35">
        <v>2092434681328</v>
      </c>
      <c r="D1165" s="47" t="s">
        <v>372</v>
      </c>
      <c r="E1165" s="47" t="s">
        <v>373</v>
      </c>
      <c r="F1165" s="37">
        <v>0</v>
      </c>
      <c r="G1165" s="38">
        <f t="shared" si="37"/>
        <v>2</v>
      </c>
      <c r="H1165" s="48">
        <v>0</v>
      </c>
      <c r="I1165" s="49">
        <v>2</v>
      </c>
      <c r="J1165" s="50">
        <v>28</v>
      </c>
      <c r="K1165" s="51">
        <v>5</v>
      </c>
      <c r="L1165" s="52" t="s">
        <v>1750</v>
      </c>
      <c r="M1165" s="53" t="s">
        <v>1746</v>
      </c>
      <c r="N1165" s="53" t="s">
        <v>2863</v>
      </c>
      <c r="O1165" s="53" t="s">
        <v>2835</v>
      </c>
      <c r="P1165" s="47" t="s">
        <v>1747</v>
      </c>
      <c r="Q1165" s="47" t="s">
        <v>633</v>
      </c>
      <c r="R1165" s="51">
        <v>999</v>
      </c>
      <c r="S1165" s="47" t="s">
        <v>17</v>
      </c>
      <c r="T1165" s="47" t="s">
        <v>18</v>
      </c>
      <c r="U1165" s="51">
        <v>2</v>
      </c>
      <c r="V1165" s="51">
        <v>0</v>
      </c>
      <c r="W1165" s="47" t="s">
        <v>19</v>
      </c>
      <c r="X1165" s="47" t="s">
        <v>20</v>
      </c>
      <c r="Y1165" s="54">
        <v>38</v>
      </c>
      <c r="Z1165" s="55">
        <v>98.8</v>
      </c>
      <c r="AA1165" s="45">
        <f t="shared" si="36"/>
        <v>76</v>
      </c>
      <c r="AB1165" s="17"/>
      <c r="AC1165" s="17"/>
      <c r="AD1165" s="33"/>
    </row>
    <row r="1166" spans="1:30" ht="150" customHeight="1">
      <c r="A1166" s="2">
        <v>15027</v>
      </c>
      <c r="B1166" s="2"/>
      <c r="C1166" s="35">
        <v>2092434681298</v>
      </c>
      <c r="D1166" s="47" t="s">
        <v>1751</v>
      </c>
      <c r="E1166" s="47" t="s">
        <v>1752</v>
      </c>
      <c r="F1166" s="37">
        <v>0</v>
      </c>
      <c r="G1166" s="38">
        <f t="shared" si="37"/>
        <v>2</v>
      </c>
      <c r="H1166" s="48">
        <v>0</v>
      </c>
      <c r="I1166" s="49">
        <v>2</v>
      </c>
      <c r="J1166" s="50">
        <v>24</v>
      </c>
      <c r="K1166" s="51">
        <v>1</v>
      </c>
      <c r="L1166" s="52" t="s">
        <v>1750</v>
      </c>
      <c r="M1166" s="53" t="s">
        <v>1746</v>
      </c>
      <c r="N1166" s="53" t="s">
        <v>2863</v>
      </c>
      <c r="O1166" s="53" t="s">
        <v>2835</v>
      </c>
      <c r="P1166" s="47" t="s">
        <v>1747</v>
      </c>
      <c r="Q1166" s="47" t="s">
        <v>633</v>
      </c>
      <c r="R1166" s="51">
        <v>999</v>
      </c>
      <c r="S1166" s="47" t="s">
        <v>17</v>
      </c>
      <c r="T1166" s="47" t="s">
        <v>18</v>
      </c>
      <c r="U1166" s="51">
        <v>2</v>
      </c>
      <c r="V1166" s="51">
        <v>0</v>
      </c>
      <c r="W1166" s="47" t="s">
        <v>19</v>
      </c>
      <c r="X1166" s="47" t="s">
        <v>20</v>
      </c>
      <c r="Y1166" s="54">
        <v>38</v>
      </c>
      <c r="Z1166" s="55">
        <v>98.8</v>
      </c>
      <c r="AA1166" s="45">
        <f t="shared" si="36"/>
        <v>76</v>
      </c>
      <c r="AB1166" s="17"/>
      <c r="AC1166" s="17"/>
      <c r="AD1166" s="33"/>
    </row>
    <row r="1167" spans="1:30" ht="150" customHeight="1">
      <c r="A1167" s="2">
        <v>15028</v>
      </c>
      <c r="B1167" s="2"/>
      <c r="C1167" s="35">
        <v>2092434681342</v>
      </c>
      <c r="D1167" s="47" t="s">
        <v>1751</v>
      </c>
      <c r="E1167" s="47" t="s">
        <v>1752</v>
      </c>
      <c r="F1167" s="37">
        <v>0</v>
      </c>
      <c r="G1167" s="38">
        <f t="shared" si="37"/>
        <v>2</v>
      </c>
      <c r="H1167" s="48">
        <v>0</v>
      </c>
      <c r="I1167" s="49">
        <v>2</v>
      </c>
      <c r="J1167" s="50">
        <v>30</v>
      </c>
      <c r="K1167" s="51">
        <v>7</v>
      </c>
      <c r="L1167" s="52" t="s">
        <v>1750</v>
      </c>
      <c r="M1167" s="53" t="s">
        <v>1746</v>
      </c>
      <c r="N1167" s="53" t="s">
        <v>2863</v>
      </c>
      <c r="O1167" s="53" t="s">
        <v>2835</v>
      </c>
      <c r="P1167" s="47" t="s">
        <v>1747</v>
      </c>
      <c r="Q1167" s="47" t="s">
        <v>633</v>
      </c>
      <c r="R1167" s="51">
        <v>999</v>
      </c>
      <c r="S1167" s="47" t="s">
        <v>17</v>
      </c>
      <c r="T1167" s="47" t="s">
        <v>18</v>
      </c>
      <c r="U1167" s="51">
        <v>2</v>
      </c>
      <c r="V1167" s="51">
        <v>0</v>
      </c>
      <c r="W1167" s="47" t="s">
        <v>19</v>
      </c>
      <c r="X1167" s="47" t="s">
        <v>20</v>
      </c>
      <c r="Y1167" s="54">
        <v>38</v>
      </c>
      <c r="Z1167" s="55">
        <v>98.8</v>
      </c>
      <c r="AA1167" s="45">
        <f t="shared" si="36"/>
        <v>76</v>
      </c>
      <c r="AB1167" s="17"/>
      <c r="AC1167" s="17"/>
      <c r="AD1167" s="33"/>
    </row>
    <row r="1168" spans="1:30" ht="150" customHeight="1">
      <c r="A1168" s="2">
        <v>15030</v>
      </c>
      <c r="B1168" s="2"/>
      <c r="C1168" s="35">
        <v>2092434727729</v>
      </c>
      <c r="D1168" s="47" t="s">
        <v>1751</v>
      </c>
      <c r="E1168" s="47" t="s">
        <v>1752</v>
      </c>
      <c r="F1168" s="37">
        <v>0</v>
      </c>
      <c r="G1168" s="38">
        <f t="shared" si="37"/>
        <v>1</v>
      </c>
      <c r="H1168" s="48">
        <v>0</v>
      </c>
      <c r="I1168" s="49">
        <v>1</v>
      </c>
      <c r="J1168" s="50">
        <v>32</v>
      </c>
      <c r="K1168" s="51">
        <v>9</v>
      </c>
      <c r="L1168" s="52" t="s">
        <v>1750</v>
      </c>
      <c r="M1168" s="53" t="s">
        <v>1746</v>
      </c>
      <c r="N1168" s="53" t="s">
        <v>2863</v>
      </c>
      <c r="O1168" s="53" t="s">
        <v>2835</v>
      </c>
      <c r="P1168" s="47" t="s">
        <v>1747</v>
      </c>
      <c r="Q1168" s="47" t="s">
        <v>633</v>
      </c>
      <c r="R1168" s="51">
        <v>999</v>
      </c>
      <c r="S1168" s="47" t="s">
        <v>17</v>
      </c>
      <c r="T1168" s="47" t="s">
        <v>18</v>
      </c>
      <c r="U1168" s="51">
        <v>2</v>
      </c>
      <c r="V1168" s="51">
        <v>0</v>
      </c>
      <c r="W1168" s="47" t="s">
        <v>19</v>
      </c>
      <c r="X1168" s="47" t="s">
        <v>20</v>
      </c>
      <c r="Y1168" s="54">
        <v>38</v>
      </c>
      <c r="Z1168" s="55">
        <v>98.8</v>
      </c>
      <c r="AA1168" s="45">
        <f t="shared" si="36"/>
        <v>38</v>
      </c>
      <c r="AB1168" s="17"/>
      <c r="AC1168" s="17"/>
      <c r="AD1168" s="33"/>
    </row>
    <row r="1169" spans="1:30" ht="150" customHeight="1">
      <c r="A1169" s="2">
        <v>15032</v>
      </c>
      <c r="B1169" s="2"/>
      <c r="C1169" s="35">
        <v>2092434681311</v>
      </c>
      <c r="D1169" s="47" t="s">
        <v>1751</v>
      </c>
      <c r="E1169" s="47" t="s">
        <v>1752</v>
      </c>
      <c r="F1169" s="37">
        <v>0</v>
      </c>
      <c r="G1169" s="38">
        <f t="shared" si="37"/>
        <v>2</v>
      </c>
      <c r="H1169" s="48">
        <v>0</v>
      </c>
      <c r="I1169" s="49">
        <v>2</v>
      </c>
      <c r="J1169" s="50">
        <v>26</v>
      </c>
      <c r="K1169" s="51">
        <v>3</v>
      </c>
      <c r="L1169" s="52" t="s">
        <v>1750</v>
      </c>
      <c r="M1169" s="53" t="s">
        <v>1746</v>
      </c>
      <c r="N1169" s="53" t="s">
        <v>2863</v>
      </c>
      <c r="O1169" s="53" t="s">
        <v>2835</v>
      </c>
      <c r="P1169" s="47" t="s">
        <v>1747</v>
      </c>
      <c r="Q1169" s="47" t="s">
        <v>633</v>
      </c>
      <c r="R1169" s="51">
        <v>999</v>
      </c>
      <c r="S1169" s="47" t="s">
        <v>17</v>
      </c>
      <c r="T1169" s="47" t="s">
        <v>18</v>
      </c>
      <c r="U1169" s="51">
        <v>2</v>
      </c>
      <c r="V1169" s="51">
        <v>0</v>
      </c>
      <c r="W1169" s="47" t="s">
        <v>19</v>
      </c>
      <c r="X1169" s="47" t="s">
        <v>20</v>
      </c>
      <c r="Y1169" s="54">
        <v>38</v>
      </c>
      <c r="Z1169" s="55">
        <v>98.8</v>
      </c>
      <c r="AA1169" s="45">
        <f t="shared" si="36"/>
        <v>76</v>
      </c>
      <c r="AB1169" s="17"/>
      <c r="AC1169" s="17"/>
      <c r="AD1169" s="33"/>
    </row>
    <row r="1170" spans="1:30" ht="150" customHeight="1">
      <c r="A1170" s="2">
        <v>15033</v>
      </c>
      <c r="B1170" s="2"/>
      <c r="C1170" s="35">
        <v>2092434572824</v>
      </c>
      <c r="D1170" s="47" t="s">
        <v>1168</v>
      </c>
      <c r="E1170" s="47" t="s">
        <v>1169</v>
      </c>
      <c r="F1170" s="37">
        <v>0</v>
      </c>
      <c r="G1170" s="38">
        <f t="shared" si="37"/>
        <v>5</v>
      </c>
      <c r="H1170" s="48">
        <v>0</v>
      </c>
      <c r="I1170" s="49">
        <v>5</v>
      </c>
      <c r="J1170" s="50">
        <v>27</v>
      </c>
      <c r="K1170" s="51">
        <v>4</v>
      </c>
      <c r="L1170" s="52" t="s">
        <v>1750</v>
      </c>
      <c r="M1170" s="53" t="s">
        <v>1746</v>
      </c>
      <c r="N1170" s="53" t="s">
        <v>2863</v>
      </c>
      <c r="O1170" s="53" t="s">
        <v>2835</v>
      </c>
      <c r="P1170" s="47" t="s">
        <v>1747</v>
      </c>
      <c r="Q1170" s="47" t="s">
        <v>633</v>
      </c>
      <c r="R1170" s="51">
        <v>999</v>
      </c>
      <c r="S1170" s="47" t="s">
        <v>17</v>
      </c>
      <c r="T1170" s="47" t="s">
        <v>18</v>
      </c>
      <c r="U1170" s="51">
        <v>2</v>
      </c>
      <c r="V1170" s="51">
        <v>0</v>
      </c>
      <c r="W1170" s="47" t="s">
        <v>19</v>
      </c>
      <c r="X1170" s="47" t="s">
        <v>20</v>
      </c>
      <c r="Y1170" s="54">
        <v>38</v>
      </c>
      <c r="Z1170" s="55">
        <v>98.8</v>
      </c>
      <c r="AA1170" s="45">
        <f t="shared" si="36"/>
        <v>190</v>
      </c>
      <c r="AB1170" s="17"/>
      <c r="AC1170" s="17"/>
      <c r="AD1170" s="33"/>
    </row>
    <row r="1171" spans="1:30" ht="150" customHeight="1">
      <c r="A1171" s="2">
        <v>15829</v>
      </c>
      <c r="B1171" s="2"/>
      <c r="C1171" s="35">
        <v>2092434681335</v>
      </c>
      <c r="D1171" s="47" t="s">
        <v>1748</v>
      </c>
      <c r="E1171" s="47" t="s">
        <v>1749</v>
      </c>
      <c r="F1171" s="37">
        <v>0</v>
      </c>
      <c r="G1171" s="38">
        <f t="shared" si="37"/>
        <v>1</v>
      </c>
      <c r="H1171" s="48">
        <v>1</v>
      </c>
      <c r="I1171" s="49">
        <v>0</v>
      </c>
      <c r="J1171" s="50">
        <v>29</v>
      </c>
      <c r="K1171" s="51">
        <v>6</v>
      </c>
      <c r="L1171" s="52" t="s">
        <v>1750</v>
      </c>
      <c r="M1171" s="53" t="s">
        <v>1746</v>
      </c>
      <c r="N1171" s="53" t="s">
        <v>2863</v>
      </c>
      <c r="O1171" s="53" t="s">
        <v>2835</v>
      </c>
      <c r="P1171" s="47" t="s">
        <v>1747</v>
      </c>
      <c r="Q1171" s="47" t="s">
        <v>633</v>
      </c>
      <c r="R1171" s="51">
        <v>999</v>
      </c>
      <c r="S1171" s="47" t="s">
        <v>17</v>
      </c>
      <c r="T1171" s="47" t="s">
        <v>18</v>
      </c>
      <c r="U1171" s="51">
        <v>2</v>
      </c>
      <c r="V1171" s="51">
        <v>0</v>
      </c>
      <c r="W1171" s="47" t="s">
        <v>19</v>
      </c>
      <c r="X1171" s="47" t="s">
        <v>20</v>
      </c>
      <c r="Y1171" s="54">
        <v>38</v>
      </c>
      <c r="Z1171" s="55">
        <v>98.8</v>
      </c>
      <c r="AA1171" s="45">
        <f t="shared" si="36"/>
        <v>38</v>
      </c>
      <c r="AB1171" s="17"/>
      <c r="AC1171" s="17"/>
      <c r="AD1171" s="33"/>
    </row>
    <row r="1172" spans="1:30" ht="150" customHeight="1">
      <c r="A1172" s="2">
        <v>14307</v>
      </c>
      <c r="B1172" s="2"/>
      <c r="C1172" s="35">
        <v>2092434674610</v>
      </c>
      <c r="D1172" s="47" t="s">
        <v>1760</v>
      </c>
      <c r="E1172" s="47" t="s">
        <v>1761</v>
      </c>
      <c r="F1172" s="37">
        <v>8</v>
      </c>
      <c r="G1172" s="38">
        <f t="shared" si="37"/>
        <v>8</v>
      </c>
      <c r="H1172" s="48">
        <v>0</v>
      </c>
      <c r="I1172" s="49">
        <v>8</v>
      </c>
      <c r="J1172" s="50">
        <v>29</v>
      </c>
      <c r="K1172" s="51">
        <v>6</v>
      </c>
      <c r="L1172" s="52" t="s">
        <v>1755</v>
      </c>
      <c r="M1172" s="53" t="s">
        <v>1756</v>
      </c>
      <c r="N1172" s="53" t="s">
        <v>2862</v>
      </c>
      <c r="O1172" s="53" t="s">
        <v>2834</v>
      </c>
      <c r="P1172" s="47" t="s">
        <v>1757</v>
      </c>
      <c r="Q1172" s="47" t="s">
        <v>308</v>
      </c>
      <c r="R1172" s="47" t="s">
        <v>16</v>
      </c>
      <c r="S1172" s="47" t="s">
        <v>17</v>
      </c>
      <c r="T1172" s="47" t="s">
        <v>18</v>
      </c>
      <c r="U1172" s="51">
        <v>2</v>
      </c>
      <c r="V1172" s="51">
        <v>0</v>
      </c>
      <c r="W1172" s="47" t="s">
        <v>19</v>
      </c>
      <c r="X1172" s="47" t="s">
        <v>20</v>
      </c>
      <c r="Y1172" s="54">
        <v>47</v>
      </c>
      <c r="Z1172" s="55">
        <v>122.2</v>
      </c>
      <c r="AA1172" s="45">
        <f t="shared" si="36"/>
        <v>376</v>
      </c>
      <c r="AB1172" s="17"/>
      <c r="AC1172" s="17"/>
      <c r="AD1172" s="33"/>
    </row>
    <row r="1173" spans="1:30" ht="150" customHeight="1">
      <c r="A1173" s="2">
        <v>14308</v>
      </c>
      <c r="B1173" s="2"/>
      <c r="C1173" s="35">
        <v>2092434674627</v>
      </c>
      <c r="D1173" s="47" t="s">
        <v>1760</v>
      </c>
      <c r="E1173" s="47" t="s">
        <v>1761</v>
      </c>
      <c r="F1173" s="37">
        <v>9</v>
      </c>
      <c r="G1173" s="38">
        <f t="shared" si="37"/>
        <v>9</v>
      </c>
      <c r="H1173" s="48">
        <v>0</v>
      </c>
      <c r="I1173" s="49">
        <v>9</v>
      </c>
      <c r="J1173" s="50">
        <v>30</v>
      </c>
      <c r="K1173" s="51">
        <v>7</v>
      </c>
      <c r="L1173" s="52" t="s">
        <v>1755</v>
      </c>
      <c r="M1173" s="53" t="s">
        <v>1756</v>
      </c>
      <c r="N1173" s="53" t="s">
        <v>2862</v>
      </c>
      <c r="O1173" s="53" t="s">
        <v>2834</v>
      </c>
      <c r="P1173" s="47" t="s">
        <v>1757</v>
      </c>
      <c r="Q1173" s="47" t="s">
        <v>308</v>
      </c>
      <c r="R1173" s="47" t="s">
        <v>16</v>
      </c>
      <c r="S1173" s="47" t="s">
        <v>17</v>
      </c>
      <c r="T1173" s="47" t="s">
        <v>18</v>
      </c>
      <c r="U1173" s="51">
        <v>2</v>
      </c>
      <c r="V1173" s="51">
        <v>0</v>
      </c>
      <c r="W1173" s="47" t="s">
        <v>19</v>
      </c>
      <c r="X1173" s="47" t="s">
        <v>20</v>
      </c>
      <c r="Y1173" s="54">
        <v>47</v>
      </c>
      <c r="Z1173" s="55">
        <v>122.2</v>
      </c>
      <c r="AA1173" s="45">
        <f t="shared" si="36"/>
        <v>423</v>
      </c>
      <c r="AB1173" s="17"/>
      <c r="AC1173" s="17"/>
      <c r="AD1173" s="33"/>
    </row>
    <row r="1174" spans="1:30" ht="150" customHeight="1">
      <c r="A1174" s="2">
        <v>14309</v>
      </c>
      <c r="B1174" s="2"/>
      <c r="C1174" s="35">
        <v>2092434674580</v>
      </c>
      <c r="D1174" s="47" t="s">
        <v>1758</v>
      </c>
      <c r="E1174" s="47" t="s">
        <v>1759</v>
      </c>
      <c r="F1174" s="37">
        <v>13</v>
      </c>
      <c r="G1174" s="38">
        <f t="shared" si="37"/>
        <v>13</v>
      </c>
      <c r="H1174" s="48">
        <v>0</v>
      </c>
      <c r="I1174" s="49">
        <v>13</v>
      </c>
      <c r="J1174" s="50">
        <v>26</v>
      </c>
      <c r="K1174" s="51">
        <v>3</v>
      </c>
      <c r="L1174" s="52" t="s">
        <v>1755</v>
      </c>
      <c r="M1174" s="53" t="s">
        <v>1756</v>
      </c>
      <c r="N1174" s="53" t="s">
        <v>2862</v>
      </c>
      <c r="O1174" s="53" t="s">
        <v>2834</v>
      </c>
      <c r="P1174" s="47" t="s">
        <v>1757</v>
      </c>
      <c r="Q1174" s="47" t="s">
        <v>308</v>
      </c>
      <c r="R1174" s="47" t="s">
        <v>16</v>
      </c>
      <c r="S1174" s="47" t="s">
        <v>17</v>
      </c>
      <c r="T1174" s="47" t="s">
        <v>18</v>
      </c>
      <c r="U1174" s="51">
        <v>2</v>
      </c>
      <c r="V1174" s="51">
        <v>0</v>
      </c>
      <c r="W1174" s="47" t="s">
        <v>19</v>
      </c>
      <c r="X1174" s="47" t="s">
        <v>20</v>
      </c>
      <c r="Y1174" s="54">
        <v>47</v>
      </c>
      <c r="Z1174" s="55">
        <v>122.2</v>
      </c>
      <c r="AA1174" s="45">
        <f t="shared" si="36"/>
        <v>611</v>
      </c>
      <c r="AB1174" s="17"/>
      <c r="AC1174" s="17"/>
      <c r="AD1174" s="33"/>
    </row>
    <row r="1175" spans="1:30" ht="150" customHeight="1">
      <c r="A1175" s="2">
        <v>14314</v>
      </c>
      <c r="B1175" s="2"/>
      <c r="C1175" s="35">
        <v>2092434674603</v>
      </c>
      <c r="D1175" s="47" t="s">
        <v>1753</v>
      </c>
      <c r="E1175" s="47" t="s">
        <v>1754</v>
      </c>
      <c r="F1175" s="37">
        <v>12</v>
      </c>
      <c r="G1175" s="38">
        <f t="shared" si="37"/>
        <v>12</v>
      </c>
      <c r="H1175" s="48">
        <v>0</v>
      </c>
      <c r="I1175" s="49">
        <v>12</v>
      </c>
      <c r="J1175" s="50">
        <v>28</v>
      </c>
      <c r="K1175" s="51">
        <v>5</v>
      </c>
      <c r="L1175" s="52" t="s">
        <v>1755</v>
      </c>
      <c r="M1175" s="53" t="s">
        <v>1756</v>
      </c>
      <c r="N1175" s="53" t="s">
        <v>2862</v>
      </c>
      <c r="O1175" s="53" t="s">
        <v>2834</v>
      </c>
      <c r="P1175" s="47" t="s">
        <v>1757</v>
      </c>
      <c r="Q1175" s="47" t="s">
        <v>308</v>
      </c>
      <c r="R1175" s="47" t="s">
        <v>16</v>
      </c>
      <c r="S1175" s="47" t="s">
        <v>17</v>
      </c>
      <c r="T1175" s="47" t="s">
        <v>18</v>
      </c>
      <c r="U1175" s="51">
        <v>2</v>
      </c>
      <c r="V1175" s="51">
        <v>0</v>
      </c>
      <c r="W1175" s="47" t="s">
        <v>19</v>
      </c>
      <c r="X1175" s="47" t="s">
        <v>20</v>
      </c>
      <c r="Y1175" s="54">
        <v>47</v>
      </c>
      <c r="Z1175" s="55">
        <v>122.2</v>
      </c>
      <c r="AA1175" s="45">
        <f t="shared" si="36"/>
        <v>564</v>
      </c>
      <c r="AB1175" s="17"/>
      <c r="AC1175" s="17"/>
      <c r="AD1175" s="33"/>
    </row>
    <row r="1176" spans="1:30" ht="150" customHeight="1">
      <c r="A1176" s="2">
        <v>14315</v>
      </c>
      <c r="B1176" s="2"/>
      <c r="C1176" s="35">
        <v>2092434674597</v>
      </c>
      <c r="D1176" s="47" t="s">
        <v>1753</v>
      </c>
      <c r="E1176" s="47" t="s">
        <v>1754</v>
      </c>
      <c r="F1176" s="37">
        <v>8</v>
      </c>
      <c r="G1176" s="38">
        <f t="shared" si="37"/>
        <v>9</v>
      </c>
      <c r="H1176" s="48">
        <v>1</v>
      </c>
      <c r="I1176" s="49">
        <v>8</v>
      </c>
      <c r="J1176" s="50">
        <v>27</v>
      </c>
      <c r="K1176" s="51">
        <v>4</v>
      </c>
      <c r="L1176" s="52" t="s">
        <v>1755</v>
      </c>
      <c r="M1176" s="53" t="s">
        <v>1756</v>
      </c>
      <c r="N1176" s="53" t="s">
        <v>2862</v>
      </c>
      <c r="O1176" s="53" t="s">
        <v>2834</v>
      </c>
      <c r="P1176" s="47" t="s">
        <v>1757</v>
      </c>
      <c r="Q1176" s="47" t="s">
        <v>308</v>
      </c>
      <c r="R1176" s="47" t="s">
        <v>16</v>
      </c>
      <c r="S1176" s="47" t="s">
        <v>17</v>
      </c>
      <c r="T1176" s="47" t="s">
        <v>18</v>
      </c>
      <c r="U1176" s="51">
        <v>2</v>
      </c>
      <c r="V1176" s="51">
        <v>0</v>
      </c>
      <c r="W1176" s="47" t="s">
        <v>19</v>
      </c>
      <c r="X1176" s="47" t="s">
        <v>20</v>
      </c>
      <c r="Y1176" s="54">
        <v>47</v>
      </c>
      <c r="Z1176" s="55">
        <v>122.2</v>
      </c>
      <c r="AA1176" s="45">
        <f t="shared" si="36"/>
        <v>423</v>
      </c>
      <c r="AB1176" s="17"/>
      <c r="AC1176" s="17"/>
      <c r="AD1176" s="33"/>
    </row>
    <row r="1177" spans="1:30" ht="150" customHeight="1">
      <c r="A1177" s="2">
        <v>9972</v>
      </c>
      <c r="B1177" s="2"/>
      <c r="C1177" s="35">
        <v>2092434611646</v>
      </c>
      <c r="D1177" s="47" t="s">
        <v>204</v>
      </c>
      <c r="E1177" s="47" t="s">
        <v>205</v>
      </c>
      <c r="F1177" s="37">
        <v>0</v>
      </c>
      <c r="G1177" s="38">
        <f t="shared" si="37"/>
        <v>1</v>
      </c>
      <c r="H1177" s="48">
        <v>0</v>
      </c>
      <c r="I1177" s="49">
        <v>1</v>
      </c>
      <c r="J1177" s="50">
        <v>26</v>
      </c>
      <c r="K1177" s="51">
        <v>3</v>
      </c>
      <c r="L1177" s="52" t="s">
        <v>1762</v>
      </c>
      <c r="M1177" s="53" t="s">
        <v>1763</v>
      </c>
      <c r="N1177" s="53" t="s">
        <v>2863</v>
      </c>
      <c r="O1177" s="53" t="s">
        <v>2836</v>
      </c>
      <c r="P1177" s="47" t="s">
        <v>1764</v>
      </c>
      <c r="Q1177" s="47" t="s">
        <v>416</v>
      </c>
      <c r="R1177" s="51">
        <v>28</v>
      </c>
      <c r="S1177" s="47" t="s">
        <v>17</v>
      </c>
      <c r="T1177" s="47" t="s">
        <v>18</v>
      </c>
      <c r="U1177" s="51">
        <v>2</v>
      </c>
      <c r="V1177" s="51">
        <v>0</v>
      </c>
      <c r="W1177" s="47" t="s">
        <v>19</v>
      </c>
      <c r="X1177" s="47" t="s">
        <v>20</v>
      </c>
      <c r="Y1177" s="54">
        <v>47</v>
      </c>
      <c r="Z1177" s="55">
        <v>122.2</v>
      </c>
      <c r="AA1177" s="45">
        <f t="shared" si="36"/>
        <v>47</v>
      </c>
      <c r="AB1177" s="17"/>
      <c r="AC1177" s="17"/>
      <c r="AD1177" s="33"/>
    </row>
    <row r="1178" spans="1:30" ht="150" customHeight="1">
      <c r="A1178" s="2">
        <v>11602</v>
      </c>
      <c r="B1178" s="2"/>
      <c r="C1178" s="35">
        <v>2092434611684</v>
      </c>
      <c r="D1178" s="47" t="s">
        <v>1768</v>
      </c>
      <c r="E1178" s="47" t="s">
        <v>1769</v>
      </c>
      <c r="F1178" s="37">
        <v>0</v>
      </c>
      <c r="G1178" s="38">
        <f t="shared" si="37"/>
        <v>2</v>
      </c>
      <c r="H1178" s="48">
        <v>0</v>
      </c>
      <c r="I1178" s="49">
        <v>2</v>
      </c>
      <c r="J1178" s="50">
        <v>25</v>
      </c>
      <c r="K1178" s="51">
        <v>2</v>
      </c>
      <c r="L1178" s="52" t="s">
        <v>1767</v>
      </c>
      <c r="M1178" s="53" t="s">
        <v>1763</v>
      </c>
      <c r="N1178" s="53" t="s">
        <v>2863</v>
      </c>
      <c r="O1178" s="53" t="s">
        <v>2836</v>
      </c>
      <c r="P1178" s="47" t="s">
        <v>1764</v>
      </c>
      <c r="Q1178" s="47" t="s">
        <v>416</v>
      </c>
      <c r="R1178" s="51">
        <v>84</v>
      </c>
      <c r="S1178" s="47" t="s">
        <v>17</v>
      </c>
      <c r="T1178" s="47" t="s">
        <v>18</v>
      </c>
      <c r="U1178" s="51">
        <v>2</v>
      </c>
      <c r="V1178" s="51">
        <v>0</v>
      </c>
      <c r="W1178" s="47" t="s">
        <v>19</v>
      </c>
      <c r="X1178" s="47" t="s">
        <v>20</v>
      </c>
      <c r="Y1178" s="54">
        <v>47</v>
      </c>
      <c r="Z1178" s="55">
        <v>122.2</v>
      </c>
      <c r="AA1178" s="45">
        <f t="shared" si="36"/>
        <v>94</v>
      </c>
      <c r="AB1178" s="17"/>
      <c r="AC1178" s="17"/>
      <c r="AD1178" s="33"/>
    </row>
    <row r="1179" spans="1:30" ht="150" customHeight="1">
      <c r="A1179" s="2">
        <v>11603</v>
      </c>
      <c r="B1179" s="2"/>
      <c r="C1179" s="35">
        <v>2092434535164</v>
      </c>
      <c r="D1179" s="47" t="s">
        <v>1768</v>
      </c>
      <c r="E1179" s="47" t="s">
        <v>1769</v>
      </c>
      <c r="F1179" s="37">
        <v>0</v>
      </c>
      <c r="G1179" s="38">
        <f t="shared" si="37"/>
        <v>3</v>
      </c>
      <c r="H1179" s="48">
        <v>0</v>
      </c>
      <c r="I1179" s="49">
        <v>3</v>
      </c>
      <c r="J1179" s="50">
        <v>28</v>
      </c>
      <c r="K1179" s="51">
        <v>5</v>
      </c>
      <c r="L1179" s="52" t="s">
        <v>1767</v>
      </c>
      <c r="M1179" s="53" t="s">
        <v>1763</v>
      </c>
      <c r="N1179" s="53" t="s">
        <v>2863</v>
      </c>
      <c r="O1179" s="53" t="s">
        <v>2836</v>
      </c>
      <c r="P1179" s="47" t="s">
        <v>1764</v>
      </c>
      <c r="Q1179" s="47" t="s">
        <v>416</v>
      </c>
      <c r="R1179" s="51">
        <v>84</v>
      </c>
      <c r="S1179" s="47" t="s">
        <v>17</v>
      </c>
      <c r="T1179" s="47" t="s">
        <v>18</v>
      </c>
      <c r="U1179" s="51">
        <v>2</v>
      </c>
      <c r="V1179" s="51">
        <v>0</v>
      </c>
      <c r="W1179" s="47" t="s">
        <v>19</v>
      </c>
      <c r="X1179" s="47" t="s">
        <v>20</v>
      </c>
      <c r="Y1179" s="54">
        <v>47</v>
      </c>
      <c r="Z1179" s="55">
        <v>122.2</v>
      </c>
      <c r="AA1179" s="45">
        <f t="shared" si="36"/>
        <v>141</v>
      </c>
      <c r="AB1179" s="17"/>
      <c r="AC1179" s="17"/>
      <c r="AD1179" s="33"/>
    </row>
    <row r="1180" spans="1:30" ht="150" customHeight="1">
      <c r="A1180" s="2">
        <v>11604</v>
      </c>
      <c r="B1180" s="2"/>
      <c r="C1180" s="35">
        <v>2092434535140</v>
      </c>
      <c r="D1180" s="47" t="s">
        <v>1768</v>
      </c>
      <c r="E1180" s="47" t="s">
        <v>1769</v>
      </c>
      <c r="F1180" s="37">
        <v>0</v>
      </c>
      <c r="G1180" s="38">
        <f t="shared" si="37"/>
        <v>3</v>
      </c>
      <c r="H1180" s="48">
        <v>0</v>
      </c>
      <c r="I1180" s="49">
        <v>3</v>
      </c>
      <c r="J1180" s="50">
        <v>26</v>
      </c>
      <c r="K1180" s="51">
        <v>3</v>
      </c>
      <c r="L1180" s="52" t="s">
        <v>1767</v>
      </c>
      <c r="M1180" s="53" t="s">
        <v>1763</v>
      </c>
      <c r="N1180" s="53" t="s">
        <v>2863</v>
      </c>
      <c r="O1180" s="53" t="s">
        <v>2836</v>
      </c>
      <c r="P1180" s="47" t="s">
        <v>1764</v>
      </c>
      <c r="Q1180" s="47" t="s">
        <v>416</v>
      </c>
      <c r="R1180" s="51">
        <v>84</v>
      </c>
      <c r="S1180" s="47" t="s">
        <v>17</v>
      </c>
      <c r="T1180" s="47" t="s">
        <v>18</v>
      </c>
      <c r="U1180" s="51">
        <v>2</v>
      </c>
      <c r="V1180" s="51">
        <v>0</v>
      </c>
      <c r="W1180" s="47" t="s">
        <v>19</v>
      </c>
      <c r="X1180" s="47" t="s">
        <v>20</v>
      </c>
      <c r="Y1180" s="54">
        <v>47</v>
      </c>
      <c r="Z1180" s="55">
        <v>122.2</v>
      </c>
      <c r="AA1180" s="45">
        <f t="shared" si="36"/>
        <v>141</v>
      </c>
      <c r="AB1180" s="17"/>
      <c r="AC1180" s="17"/>
      <c r="AD1180" s="33"/>
    </row>
    <row r="1181" spans="1:30" ht="150" customHeight="1">
      <c r="A1181" s="2">
        <v>11605</v>
      </c>
      <c r="B1181" s="2"/>
      <c r="C1181" s="35">
        <v>2092434535171</v>
      </c>
      <c r="D1181" s="47" t="s">
        <v>1768</v>
      </c>
      <c r="E1181" s="47" t="s">
        <v>1769</v>
      </c>
      <c r="F1181" s="37">
        <v>0</v>
      </c>
      <c r="G1181" s="38">
        <f t="shared" si="37"/>
        <v>2</v>
      </c>
      <c r="H1181" s="48">
        <v>0</v>
      </c>
      <c r="I1181" s="49">
        <v>2</v>
      </c>
      <c r="J1181" s="50">
        <v>29</v>
      </c>
      <c r="K1181" s="51">
        <v>6</v>
      </c>
      <c r="L1181" s="52" t="s">
        <v>1767</v>
      </c>
      <c r="M1181" s="53" t="s">
        <v>1763</v>
      </c>
      <c r="N1181" s="53" t="s">
        <v>2863</v>
      </c>
      <c r="O1181" s="53" t="s">
        <v>2836</v>
      </c>
      <c r="P1181" s="47" t="s">
        <v>1764</v>
      </c>
      <c r="Q1181" s="47" t="s">
        <v>416</v>
      </c>
      <c r="R1181" s="51">
        <v>84</v>
      </c>
      <c r="S1181" s="47" t="s">
        <v>17</v>
      </c>
      <c r="T1181" s="47" t="s">
        <v>18</v>
      </c>
      <c r="U1181" s="51">
        <v>2</v>
      </c>
      <c r="V1181" s="51">
        <v>0</v>
      </c>
      <c r="W1181" s="47" t="s">
        <v>19</v>
      </c>
      <c r="X1181" s="47" t="s">
        <v>20</v>
      </c>
      <c r="Y1181" s="54">
        <v>47</v>
      </c>
      <c r="Z1181" s="55">
        <v>122.2</v>
      </c>
      <c r="AA1181" s="45">
        <f t="shared" si="36"/>
        <v>94</v>
      </c>
      <c r="AB1181" s="17"/>
      <c r="AC1181" s="17"/>
      <c r="AD1181" s="33"/>
    </row>
    <row r="1182" spans="1:30" ht="150" customHeight="1">
      <c r="A1182" s="2">
        <v>11606</v>
      </c>
      <c r="B1182" s="2"/>
      <c r="C1182" s="35">
        <v>2092434311089</v>
      </c>
      <c r="D1182" s="47" t="s">
        <v>1768</v>
      </c>
      <c r="E1182" s="47" t="s">
        <v>1769</v>
      </c>
      <c r="F1182" s="37">
        <v>0</v>
      </c>
      <c r="G1182" s="38">
        <f t="shared" si="37"/>
        <v>3</v>
      </c>
      <c r="H1182" s="48">
        <v>1</v>
      </c>
      <c r="I1182" s="49">
        <v>2</v>
      </c>
      <c r="J1182" s="50">
        <v>27</v>
      </c>
      <c r="K1182" s="51">
        <v>4</v>
      </c>
      <c r="L1182" s="52" t="s">
        <v>1767</v>
      </c>
      <c r="M1182" s="53" t="s">
        <v>1763</v>
      </c>
      <c r="N1182" s="53" t="s">
        <v>2863</v>
      </c>
      <c r="O1182" s="53" t="s">
        <v>2836</v>
      </c>
      <c r="P1182" s="47" t="s">
        <v>1764</v>
      </c>
      <c r="Q1182" s="47" t="s">
        <v>416</v>
      </c>
      <c r="R1182" s="51">
        <v>84</v>
      </c>
      <c r="S1182" s="47" t="s">
        <v>17</v>
      </c>
      <c r="T1182" s="47" t="s">
        <v>18</v>
      </c>
      <c r="U1182" s="51">
        <v>2</v>
      </c>
      <c r="V1182" s="51">
        <v>0</v>
      </c>
      <c r="W1182" s="47" t="s">
        <v>19</v>
      </c>
      <c r="X1182" s="47" t="s">
        <v>20</v>
      </c>
      <c r="Y1182" s="54">
        <v>47</v>
      </c>
      <c r="Z1182" s="55">
        <v>122.2</v>
      </c>
      <c r="AA1182" s="45">
        <f t="shared" si="36"/>
        <v>141</v>
      </c>
      <c r="AB1182" s="17"/>
      <c r="AC1182" s="17"/>
      <c r="AD1182" s="33"/>
    </row>
    <row r="1183" spans="1:30" ht="150" customHeight="1">
      <c r="A1183" s="2">
        <v>11607</v>
      </c>
      <c r="B1183" s="2"/>
      <c r="C1183" s="35">
        <v>2092434684824</v>
      </c>
      <c r="D1183" s="47" t="s">
        <v>1765</v>
      </c>
      <c r="E1183" s="47" t="s">
        <v>1766</v>
      </c>
      <c r="F1183" s="37">
        <v>0</v>
      </c>
      <c r="G1183" s="38">
        <f t="shared" si="37"/>
        <v>1</v>
      </c>
      <c r="H1183" s="48">
        <v>0</v>
      </c>
      <c r="I1183" s="49">
        <v>1</v>
      </c>
      <c r="J1183" s="50">
        <v>30</v>
      </c>
      <c r="K1183" s="51">
        <v>7</v>
      </c>
      <c r="L1183" s="52" t="s">
        <v>1767</v>
      </c>
      <c r="M1183" s="53" t="s">
        <v>1763</v>
      </c>
      <c r="N1183" s="53" t="s">
        <v>2863</v>
      </c>
      <c r="O1183" s="53" t="s">
        <v>2836</v>
      </c>
      <c r="P1183" s="47" t="s">
        <v>1764</v>
      </c>
      <c r="Q1183" s="47" t="s">
        <v>416</v>
      </c>
      <c r="R1183" s="51">
        <v>84</v>
      </c>
      <c r="S1183" s="47" t="s">
        <v>17</v>
      </c>
      <c r="T1183" s="47" t="s">
        <v>18</v>
      </c>
      <c r="U1183" s="51">
        <v>2</v>
      </c>
      <c r="V1183" s="51">
        <v>0</v>
      </c>
      <c r="W1183" s="47" t="s">
        <v>19</v>
      </c>
      <c r="X1183" s="47" t="s">
        <v>20</v>
      </c>
      <c r="Y1183" s="54">
        <v>47</v>
      </c>
      <c r="Z1183" s="55">
        <v>122.2</v>
      </c>
      <c r="AA1183" s="45">
        <f t="shared" si="36"/>
        <v>47</v>
      </c>
      <c r="AB1183" s="17"/>
      <c r="AC1183" s="17"/>
      <c r="AD1183" s="33"/>
    </row>
    <row r="1184" spans="1:30" ht="150" customHeight="1">
      <c r="A1184" s="2">
        <v>11608</v>
      </c>
      <c r="B1184" s="2"/>
      <c r="C1184" s="35">
        <v>2092434684831</v>
      </c>
      <c r="D1184" s="47" t="s">
        <v>1765</v>
      </c>
      <c r="E1184" s="47" t="s">
        <v>1766</v>
      </c>
      <c r="F1184" s="37">
        <v>0</v>
      </c>
      <c r="G1184" s="38">
        <f t="shared" si="37"/>
        <v>1</v>
      </c>
      <c r="H1184" s="48">
        <v>0</v>
      </c>
      <c r="I1184" s="49">
        <v>1</v>
      </c>
      <c r="J1184" s="50">
        <v>31</v>
      </c>
      <c r="K1184" s="51">
        <v>8</v>
      </c>
      <c r="L1184" s="52" t="s">
        <v>1767</v>
      </c>
      <c r="M1184" s="53" t="s">
        <v>1763</v>
      </c>
      <c r="N1184" s="53" t="s">
        <v>2863</v>
      </c>
      <c r="O1184" s="53" t="s">
        <v>2836</v>
      </c>
      <c r="P1184" s="47" t="s">
        <v>1764</v>
      </c>
      <c r="Q1184" s="47" t="s">
        <v>416</v>
      </c>
      <c r="R1184" s="51">
        <v>84</v>
      </c>
      <c r="S1184" s="47" t="s">
        <v>17</v>
      </c>
      <c r="T1184" s="47" t="s">
        <v>18</v>
      </c>
      <c r="U1184" s="51">
        <v>2</v>
      </c>
      <c r="V1184" s="51">
        <v>0</v>
      </c>
      <c r="W1184" s="47" t="s">
        <v>19</v>
      </c>
      <c r="X1184" s="47" t="s">
        <v>20</v>
      </c>
      <c r="Y1184" s="54">
        <v>47</v>
      </c>
      <c r="Z1184" s="55">
        <v>122.2</v>
      </c>
      <c r="AA1184" s="45">
        <f t="shared" si="36"/>
        <v>47</v>
      </c>
      <c r="AB1184" s="17"/>
      <c r="AC1184" s="17"/>
      <c r="AD1184" s="33"/>
    </row>
    <row r="1185" spans="1:30" ht="150" customHeight="1">
      <c r="A1185" s="2">
        <v>11599</v>
      </c>
      <c r="B1185" s="2"/>
      <c r="C1185" s="35">
        <v>2092434611806</v>
      </c>
      <c r="D1185" s="47" t="s">
        <v>1771</v>
      </c>
      <c r="E1185" s="47" t="s">
        <v>1772</v>
      </c>
      <c r="F1185" s="37">
        <v>0</v>
      </c>
      <c r="G1185" s="38">
        <f t="shared" si="37"/>
        <v>1</v>
      </c>
      <c r="H1185" s="48">
        <v>0</v>
      </c>
      <c r="I1185" s="49">
        <v>1</v>
      </c>
      <c r="J1185" s="50">
        <v>29</v>
      </c>
      <c r="K1185" s="51">
        <v>6</v>
      </c>
      <c r="L1185" s="52" t="s">
        <v>1770</v>
      </c>
      <c r="M1185" s="53" t="s">
        <v>1763</v>
      </c>
      <c r="N1185" s="53" t="s">
        <v>2863</v>
      </c>
      <c r="O1185" s="53" t="s">
        <v>2836</v>
      </c>
      <c r="P1185" s="47" t="s">
        <v>1764</v>
      </c>
      <c r="Q1185" s="47" t="s">
        <v>416</v>
      </c>
      <c r="R1185" s="51">
        <v>814</v>
      </c>
      <c r="S1185" s="47" t="s">
        <v>17</v>
      </c>
      <c r="T1185" s="47" t="s">
        <v>18</v>
      </c>
      <c r="U1185" s="51">
        <v>2</v>
      </c>
      <c r="V1185" s="51">
        <v>0</v>
      </c>
      <c r="W1185" s="47" t="s">
        <v>19</v>
      </c>
      <c r="X1185" s="47" t="s">
        <v>20</v>
      </c>
      <c r="Y1185" s="54">
        <v>47</v>
      </c>
      <c r="Z1185" s="55">
        <v>122.2</v>
      </c>
      <c r="AA1185" s="45">
        <f t="shared" si="36"/>
        <v>47</v>
      </c>
      <c r="AB1185" s="17"/>
      <c r="AC1185" s="17"/>
      <c r="AD1185" s="33"/>
    </row>
    <row r="1186" spans="1:30" ht="150" customHeight="1">
      <c r="A1186" s="2">
        <v>11601</v>
      </c>
      <c r="B1186" s="2"/>
      <c r="C1186" s="35">
        <v>2092434611783</v>
      </c>
      <c r="D1186" s="47" t="s">
        <v>1771</v>
      </c>
      <c r="E1186" s="47" t="s">
        <v>1772</v>
      </c>
      <c r="F1186" s="37">
        <v>0</v>
      </c>
      <c r="G1186" s="38">
        <f t="shared" si="37"/>
        <v>1</v>
      </c>
      <c r="H1186" s="48">
        <v>1</v>
      </c>
      <c r="I1186" s="49">
        <v>0</v>
      </c>
      <c r="J1186" s="50">
        <v>27</v>
      </c>
      <c r="K1186" s="51">
        <v>4</v>
      </c>
      <c r="L1186" s="52" t="s">
        <v>1770</v>
      </c>
      <c r="M1186" s="53" t="s">
        <v>1763</v>
      </c>
      <c r="N1186" s="53" t="s">
        <v>2863</v>
      </c>
      <c r="O1186" s="53" t="s">
        <v>2836</v>
      </c>
      <c r="P1186" s="47" t="s">
        <v>1764</v>
      </c>
      <c r="Q1186" s="47" t="s">
        <v>416</v>
      </c>
      <c r="R1186" s="51">
        <v>814</v>
      </c>
      <c r="S1186" s="47" t="s">
        <v>17</v>
      </c>
      <c r="T1186" s="47" t="s">
        <v>18</v>
      </c>
      <c r="U1186" s="51">
        <v>2</v>
      </c>
      <c r="V1186" s="51">
        <v>0</v>
      </c>
      <c r="W1186" s="47" t="s">
        <v>19</v>
      </c>
      <c r="X1186" s="47" t="s">
        <v>20</v>
      </c>
      <c r="Y1186" s="54">
        <v>47</v>
      </c>
      <c r="Z1186" s="55">
        <v>122.2</v>
      </c>
      <c r="AA1186" s="45">
        <f t="shared" si="36"/>
        <v>47</v>
      </c>
      <c r="AB1186" s="17"/>
      <c r="AC1186" s="17"/>
      <c r="AD1186" s="33"/>
    </row>
    <row r="1187" spans="1:30" ht="150" customHeight="1">
      <c r="A1187" s="2">
        <v>11609</v>
      </c>
      <c r="B1187" s="2"/>
      <c r="C1187" s="35">
        <v>2092434684848</v>
      </c>
      <c r="D1187" s="47" t="s">
        <v>1765</v>
      </c>
      <c r="E1187" s="47" t="s">
        <v>1766</v>
      </c>
      <c r="F1187" s="37">
        <v>0</v>
      </c>
      <c r="G1187" s="38">
        <f t="shared" si="37"/>
        <v>1</v>
      </c>
      <c r="H1187" s="48">
        <v>0</v>
      </c>
      <c r="I1187" s="49">
        <v>1</v>
      </c>
      <c r="J1187" s="50">
        <v>30</v>
      </c>
      <c r="K1187" s="51">
        <v>7</v>
      </c>
      <c r="L1187" s="52" t="s">
        <v>1770</v>
      </c>
      <c r="M1187" s="53" t="s">
        <v>1763</v>
      </c>
      <c r="N1187" s="53" t="s">
        <v>2863</v>
      </c>
      <c r="O1187" s="53" t="s">
        <v>2836</v>
      </c>
      <c r="P1187" s="47" t="s">
        <v>1764</v>
      </c>
      <c r="Q1187" s="47" t="s">
        <v>416</v>
      </c>
      <c r="R1187" s="51">
        <v>814</v>
      </c>
      <c r="S1187" s="47" t="s">
        <v>17</v>
      </c>
      <c r="T1187" s="47" t="s">
        <v>18</v>
      </c>
      <c r="U1187" s="51">
        <v>2</v>
      </c>
      <c r="V1187" s="51">
        <v>0</v>
      </c>
      <c r="W1187" s="47" t="s">
        <v>19</v>
      </c>
      <c r="X1187" s="47" t="s">
        <v>20</v>
      </c>
      <c r="Y1187" s="54">
        <v>47</v>
      </c>
      <c r="Z1187" s="55">
        <v>122.2</v>
      </c>
      <c r="AA1187" s="45">
        <f t="shared" si="36"/>
        <v>47</v>
      </c>
      <c r="AB1187" s="17"/>
      <c r="AC1187" s="17"/>
      <c r="AD1187" s="33"/>
    </row>
    <row r="1188" spans="1:30" ht="150" customHeight="1">
      <c r="A1188" s="2">
        <v>11610</v>
      </c>
      <c r="B1188" s="2"/>
      <c r="C1188" s="35">
        <v>2092434611769</v>
      </c>
      <c r="D1188" s="47" t="s">
        <v>1765</v>
      </c>
      <c r="E1188" s="47" t="s">
        <v>1766</v>
      </c>
      <c r="F1188" s="37">
        <v>0</v>
      </c>
      <c r="G1188" s="38">
        <f t="shared" si="37"/>
        <v>2</v>
      </c>
      <c r="H1188" s="48">
        <v>0</v>
      </c>
      <c r="I1188" s="49">
        <v>2</v>
      </c>
      <c r="J1188" s="50">
        <v>25</v>
      </c>
      <c r="K1188" s="51">
        <v>2</v>
      </c>
      <c r="L1188" s="52" t="s">
        <v>1770</v>
      </c>
      <c r="M1188" s="53" t="s">
        <v>1763</v>
      </c>
      <c r="N1188" s="53" t="s">
        <v>2863</v>
      </c>
      <c r="O1188" s="53" t="s">
        <v>2836</v>
      </c>
      <c r="P1188" s="47" t="s">
        <v>1764</v>
      </c>
      <c r="Q1188" s="47" t="s">
        <v>416</v>
      </c>
      <c r="R1188" s="51">
        <v>814</v>
      </c>
      <c r="S1188" s="47" t="s">
        <v>17</v>
      </c>
      <c r="T1188" s="47" t="s">
        <v>18</v>
      </c>
      <c r="U1188" s="51">
        <v>2</v>
      </c>
      <c r="V1188" s="51">
        <v>0</v>
      </c>
      <c r="W1188" s="47" t="s">
        <v>19</v>
      </c>
      <c r="X1188" s="47" t="s">
        <v>20</v>
      </c>
      <c r="Y1188" s="54">
        <v>47</v>
      </c>
      <c r="Z1188" s="55">
        <v>122.2</v>
      </c>
      <c r="AA1188" s="45">
        <f t="shared" si="36"/>
        <v>94</v>
      </c>
      <c r="AB1188" s="17"/>
      <c r="AC1188" s="17"/>
      <c r="AD1188" s="33"/>
    </row>
    <row r="1189" spans="1:30" ht="150" customHeight="1">
      <c r="A1189" s="2">
        <v>11626</v>
      </c>
      <c r="B1189" s="2"/>
      <c r="C1189" s="35">
        <v>2092434684855</v>
      </c>
      <c r="D1189" s="47" t="s">
        <v>1341</v>
      </c>
      <c r="E1189" s="47" t="s">
        <v>1342</v>
      </c>
      <c r="F1189" s="37">
        <v>0</v>
      </c>
      <c r="G1189" s="38">
        <f t="shared" si="37"/>
        <v>1</v>
      </c>
      <c r="H1189" s="48">
        <v>0</v>
      </c>
      <c r="I1189" s="49">
        <v>1</v>
      </c>
      <c r="J1189" s="50">
        <v>31</v>
      </c>
      <c r="K1189" s="51">
        <v>8</v>
      </c>
      <c r="L1189" s="52" t="s">
        <v>1770</v>
      </c>
      <c r="M1189" s="53" t="s">
        <v>1763</v>
      </c>
      <c r="N1189" s="53" t="s">
        <v>2863</v>
      </c>
      <c r="O1189" s="53" t="s">
        <v>2836</v>
      </c>
      <c r="P1189" s="47" t="s">
        <v>1764</v>
      </c>
      <c r="Q1189" s="47" t="s">
        <v>416</v>
      </c>
      <c r="R1189" s="51">
        <v>814</v>
      </c>
      <c r="S1189" s="47" t="s">
        <v>17</v>
      </c>
      <c r="T1189" s="47" t="s">
        <v>18</v>
      </c>
      <c r="U1189" s="51">
        <v>2</v>
      </c>
      <c r="V1189" s="51">
        <v>0</v>
      </c>
      <c r="W1189" s="47" t="s">
        <v>19</v>
      </c>
      <c r="X1189" s="47" t="s">
        <v>20</v>
      </c>
      <c r="Y1189" s="54">
        <v>47</v>
      </c>
      <c r="Z1189" s="55">
        <v>122.2</v>
      </c>
      <c r="AA1189" s="45">
        <f t="shared" si="36"/>
        <v>47</v>
      </c>
      <c r="AB1189" s="17"/>
      <c r="AC1189" s="17"/>
      <c r="AD1189" s="33"/>
    </row>
    <row r="1190" spans="1:30" ht="150" customHeight="1">
      <c r="A1190" s="2">
        <v>11627</v>
      </c>
      <c r="B1190" s="2"/>
      <c r="C1190" s="35">
        <v>2092434611776</v>
      </c>
      <c r="D1190" s="47" t="s">
        <v>1341</v>
      </c>
      <c r="E1190" s="47" t="s">
        <v>1342</v>
      </c>
      <c r="F1190" s="37">
        <v>0</v>
      </c>
      <c r="G1190" s="38">
        <f t="shared" si="37"/>
        <v>2</v>
      </c>
      <c r="H1190" s="48">
        <v>0</v>
      </c>
      <c r="I1190" s="49">
        <v>2</v>
      </c>
      <c r="J1190" s="50">
        <v>26</v>
      </c>
      <c r="K1190" s="51">
        <v>3</v>
      </c>
      <c r="L1190" s="52" t="s">
        <v>1770</v>
      </c>
      <c r="M1190" s="53" t="s">
        <v>1763</v>
      </c>
      <c r="N1190" s="53" t="s">
        <v>2863</v>
      </c>
      <c r="O1190" s="53" t="s">
        <v>2836</v>
      </c>
      <c r="P1190" s="47" t="s">
        <v>1764</v>
      </c>
      <c r="Q1190" s="47" t="s">
        <v>416</v>
      </c>
      <c r="R1190" s="51">
        <v>814</v>
      </c>
      <c r="S1190" s="47" t="s">
        <v>17</v>
      </c>
      <c r="T1190" s="47" t="s">
        <v>18</v>
      </c>
      <c r="U1190" s="51">
        <v>2</v>
      </c>
      <c r="V1190" s="51">
        <v>0</v>
      </c>
      <c r="W1190" s="47" t="s">
        <v>19</v>
      </c>
      <c r="X1190" s="47" t="s">
        <v>20</v>
      </c>
      <c r="Y1190" s="54">
        <v>47</v>
      </c>
      <c r="Z1190" s="55">
        <v>122.2</v>
      </c>
      <c r="AA1190" s="45">
        <f t="shared" si="36"/>
        <v>94</v>
      </c>
      <c r="AB1190" s="17"/>
      <c r="AC1190" s="17"/>
      <c r="AD1190" s="33"/>
    </row>
    <row r="1191" spans="1:30" ht="150" customHeight="1">
      <c r="A1191" s="2">
        <v>12463</v>
      </c>
      <c r="B1191" s="2"/>
      <c r="C1191" s="35">
        <v>2092434611790</v>
      </c>
      <c r="D1191" s="47" t="s">
        <v>165</v>
      </c>
      <c r="E1191" s="47" t="s">
        <v>166</v>
      </c>
      <c r="F1191" s="37">
        <v>0</v>
      </c>
      <c r="G1191" s="38">
        <f t="shared" si="37"/>
        <v>3</v>
      </c>
      <c r="H1191" s="48">
        <v>0</v>
      </c>
      <c r="I1191" s="49">
        <v>3</v>
      </c>
      <c r="J1191" s="50">
        <v>28</v>
      </c>
      <c r="K1191" s="51">
        <v>5</v>
      </c>
      <c r="L1191" s="52" t="s">
        <v>1770</v>
      </c>
      <c r="M1191" s="53" t="s">
        <v>1763</v>
      </c>
      <c r="N1191" s="53" t="s">
        <v>2863</v>
      </c>
      <c r="O1191" s="53" t="s">
        <v>2836</v>
      </c>
      <c r="P1191" s="47" t="s">
        <v>1764</v>
      </c>
      <c r="Q1191" s="47" t="s">
        <v>416</v>
      </c>
      <c r="R1191" s="51">
        <v>814</v>
      </c>
      <c r="S1191" s="47" t="s">
        <v>17</v>
      </c>
      <c r="T1191" s="47" t="s">
        <v>18</v>
      </c>
      <c r="U1191" s="51">
        <v>2</v>
      </c>
      <c r="V1191" s="51">
        <v>0</v>
      </c>
      <c r="W1191" s="47" t="s">
        <v>19</v>
      </c>
      <c r="X1191" s="47" t="s">
        <v>20</v>
      </c>
      <c r="Y1191" s="54">
        <v>47</v>
      </c>
      <c r="Z1191" s="55">
        <v>122.2</v>
      </c>
      <c r="AA1191" s="45">
        <f t="shared" si="36"/>
        <v>141</v>
      </c>
      <c r="AB1191" s="17"/>
      <c r="AC1191" s="17"/>
      <c r="AD1191" s="33"/>
    </row>
    <row r="1192" spans="1:30" ht="150" customHeight="1">
      <c r="A1192" s="2">
        <v>10205</v>
      </c>
      <c r="B1192" s="2"/>
      <c r="C1192" s="35">
        <v>2092434611837</v>
      </c>
      <c r="D1192" s="47" t="s">
        <v>339</v>
      </c>
      <c r="E1192" s="47" t="s">
        <v>340</v>
      </c>
      <c r="F1192" s="37">
        <v>0</v>
      </c>
      <c r="G1192" s="38">
        <f t="shared" si="37"/>
        <v>1</v>
      </c>
      <c r="H1192" s="48">
        <v>0</v>
      </c>
      <c r="I1192" s="49">
        <v>1</v>
      </c>
      <c r="J1192" s="50">
        <v>26</v>
      </c>
      <c r="K1192" s="51">
        <v>3</v>
      </c>
      <c r="L1192" s="52" t="s">
        <v>1773</v>
      </c>
      <c r="M1192" s="53" t="s">
        <v>1763</v>
      </c>
      <c r="N1192" s="53" t="s">
        <v>2863</v>
      </c>
      <c r="O1192" s="53" t="s">
        <v>2836</v>
      </c>
      <c r="P1192" s="47" t="s">
        <v>1764</v>
      </c>
      <c r="Q1192" s="47" t="s">
        <v>416</v>
      </c>
      <c r="R1192" s="51">
        <v>854</v>
      </c>
      <c r="S1192" s="47" t="s">
        <v>17</v>
      </c>
      <c r="T1192" s="47" t="s">
        <v>18</v>
      </c>
      <c r="U1192" s="51">
        <v>2</v>
      </c>
      <c r="V1192" s="51">
        <v>0</v>
      </c>
      <c r="W1192" s="47" t="s">
        <v>19</v>
      </c>
      <c r="X1192" s="47" t="s">
        <v>20</v>
      </c>
      <c r="Y1192" s="54">
        <v>47</v>
      </c>
      <c r="Z1192" s="55">
        <v>122.2</v>
      </c>
      <c r="AA1192" s="45">
        <f t="shared" si="36"/>
        <v>47</v>
      </c>
      <c r="AB1192" s="17"/>
      <c r="AC1192" s="17"/>
      <c r="AD1192" s="33"/>
    </row>
    <row r="1193" spans="1:30" ht="150" customHeight="1">
      <c r="A1193" s="2">
        <v>10212</v>
      </c>
      <c r="B1193" s="2"/>
      <c r="C1193" s="35">
        <v>2092434611950</v>
      </c>
      <c r="D1193" s="47" t="s">
        <v>676</v>
      </c>
      <c r="E1193" s="47" t="s">
        <v>677</v>
      </c>
      <c r="F1193" s="37">
        <v>0</v>
      </c>
      <c r="G1193" s="38">
        <f t="shared" si="37"/>
        <v>1</v>
      </c>
      <c r="H1193" s="48">
        <v>0</v>
      </c>
      <c r="I1193" s="49">
        <v>1</v>
      </c>
      <c r="J1193" s="50">
        <v>30</v>
      </c>
      <c r="K1193" s="51">
        <v>7</v>
      </c>
      <c r="L1193" s="52" t="s">
        <v>1774</v>
      </c>
      <c r="M1193" s="53" t="s">
        <v>1763</v>
      </c>
      <c r="N1193" s="53" t="s">
        <v>2863</v>
      </c>
      <c r="O1193" s="53" t="s">
        <v>2836</v>
      </c>
      <c r="P1193" s="47" t="s">
        <v>1764</v>
      </c>
      <c r="Q1193" s="47" t="s">
        <v>416</v>
      </c>
      <c r="R1193" s="51">
        <v>999</v>
      </c>
      <c r="S1193" s="47" t="s">
        <v>17</v>
      </c>
      <c r="T1193" s="47" t="s">
        <v>18</v>
      </c>
      <c r="U1193" s="51">
        <v>2</v>
      </c>
      <c r="V1193" s="51">
        <v>0</v>
      </c>
      <c r="W1193" s="47" t="s">
        <v>19</v>
      </c>
      <c r="X1193" s="47" t="s">
        <v>20</v>
      </c>
      <c r="Y1193" s="54">
        <v>47</v>
      </c>
      <c r="Z1193" s="55">
        <v>122.2</v>
      </c>
      <c r="AA1193" s="45">
        <f t="shared" si="36"/>
        <v>47</v>
      </c>
      <c r="AB1193" s="17"/>
      <c r="AC1193" s="17"/>
      <c r="AD1193" s="33"/>
    </row>
    <row r="1194" spans="1:30" ht="150" customHeight="1">
      <c r="A1194" s="2">
        <v>10949</v>
      </c>
      <c r="B1194" s="2"/>
      <c r="C1194" s="35">
        <v>2092434707776</v>
      </c>
      <c r="D1194" s="47" t="s">
        <v>372</v>
      </c>
      <c r="E1194" s="47" t="s">
        <v>373</v>
      </c>
      <c r="F1194" s="37">
        <v>0</v>
      </c>
      <c r="G1194" s="38">
        <f t="shared" si="37"/>
        <v>2</v>
      </c>
      <c r="H1194" s="48">
        <v>0</v>
      </c>
      <c r="I1194" s="49">
        <v>2</v>
      </c>
      <c r="J1194" s="50">
        <v>29</v>
      </c>
      <c r="K1194" s="51">
        <v>6</v>
      </c>
      <c r="L1194" s="52" t="s">
        <v>1777</v>
      </c>
      <c r="M1194" s="53" t="s">
        <v>1778</v>
      </c>
      <c r="N1194" s="53" t="s">
        <v>2863</v>
      </c>
      <c r="O1194" s="53" t="s">
        <v>2836</v>
      </c>
      <c r="P1194" s="47" t="s">
        <v>1779</v>
      </c>
      <c r="Q1194" s="47" t="s">
        <v>416</v>
      </c>
      <c r="R1194" s="51">
        <v>33</v>
      </c>
      <c r="S1194" s="47" t="s">
        <v>17</v>
      </c>
      <c r="T1194" s="47" t="s">
        <v>18</v>
      </c>
      <c r="U1194" s="51">
        <v>2</v>
      </c>
      <c r="V1194" s="51">
        <v>0</v>
      </c>
      <c r="W1194" s="47" t="s">
        <v>19</v>
      </c>
      <c r="X1194" s="47" t="s">
        <v>20</v>
      </c>
      <c r="Y1194" s="54">
        <v>28.5</v>
      </c>
      <c r="Z1194" s="55">
        <v>74.100000000000009</v>
      </c>
      <c r="AA1194" s="45">
        <f t="shared" si="36"/>
        <v>57</v>
      </c>
      <c r="AB1194" s="17"/>
      <c r="AC1194" s="17"/>
      <c r="AD1194" s="33"/>
    </row>
    <row r="1195" spans="1:30" ht="150" customHeight="1">
      <c r="A1195" s="2">
        <v>16174</v>
      </c>
      <c r="B1195" s="2"/>
      <c r="C1195" s="35">
        <v>2092434707783</v>
      </c>
      <c r="D1195" s="47" t="s">
        <v>1775</v>
      </c>
      <c r="E1195" s="47" t="s">
        <v>1776</v>
      </c>
      <c r="F1195" s="37">
        <v>0</v>
      </c>
      <c r="G1195" s="38">
        <f t="shared" si="37"/>
        <v>1</v>
      </c>
      <c r="H1195" s="48">
        <v>0</v>
      </c>
      <c r="I1195" s="49">
        <v>1</v>
      </c>
      <c r="J1195" s="50">
        <v>30</v>
      </c>
      <c r="K1195" s="51">
        <v>7</v>
      </c>
      <c r="L1195" s="52" t="s">
        <v>1777</v>
      </c>
      <c r="M1195" s="53" t="s">
        <v>1778</v>
      </c>
      <c r="N1195" s="53" t="s">
        <v>2863</v>
      </c>
      <c r="O1195" s="53" t="s">
        <v>2836</v>
      </c>
      <c r="P1195" s="47" t="s">
        <v>1779</v>
      </c>
      <c r="Q1195" s="47" t="s">
        <v>416</v>
      </c>
      <c r="R1195" s="51">
        <v>33</v>
      </c>
      <c r="S1195" s="47" t="s">
        <v>17</v>
      </c>
      <c r="T1195" s="47" t="s">
        <v>18</v>
      </c>
      <c r="U1195" s="51">
        <v>2</v>
      </c>
      <c r="V1195" s="51">
        <v>0</v>
      </c>
      <c r="W1195" s="47" t="s">
        <v>19</v>
      </c>
      <c r="X1195" s="47" t="s">
        <v>20</v>
      </c>
      <c r="Y1195" s="54">
        <v>28.5</v>
      </c>
      <c r="Z1195" s="55">
        <v>74.100000000000009</v>
      </c>
      <c r="AA1195" s="45">
        <f t="shared" si="36"/>
        <v>28.5</v>
      </c>
      <c r="AB1195" s="17"/>
      <c r="AC1195" s="17"/>
      <c r="AD1195" s="33"/>
    </row>
    <row r="1196" spans="1:30" ht="150" customHeight="1">
      <c r="A1196" s="2">
        <v>11957</v>
      </c>
      <c r="B1196" s="2"/>
      <c r="C1196" s="35">
        <v>2092434707790</v>
      </c>
      <c r="D1196" s="47" t="s">
        <v>1012</v>
      </c>
      <c r="E1196" s="47" t="s">
        <v>1013</v>
      </c>
      <c r="F1196" s="37">
        <v>0</v>
      </c>
      <c r="G1196" s="38">
        <f t="shared" si="37"/>
        <v>1</v>
      </c>
      <c r="H1196" s="48">
        <v>0</v>
      </c>
      <c r="I1196" s="49">
        <v>1</v>
      </c>
      <c r="J1196" s="50">
        <v>29</v>
      </c>
      <c r="K1196" s="51">
        <v>6</v>
      </c>
      <c r="L1196" s="52" t="s">
        <v>1780</v>
      </c>
      <c r="M1196" s="53" t="s">
        <v>1778</v>
      </c>
      <c r="N1196" s="53" t="s">
        <v>2863</v>
      </c>
      <c r="O1196" s="53" t="s">
        <v>2836</v>
      </c>
      <c r="P1196" s="47" t="s">
        <v>1779</v>
      </c>
      <c r="Q1196" s="47" t="s">
        <v>416</v>
      </c>
      <c r="R1196" s="51">
        <v>814</v>
      </c>
      <c r="S1196" s="47" t="s">
        <v>17</v>
      </c>
      <c r="T1196" s="47" t="s">
        <v>18</v>
      </c>
      <c r="U1196" s="51">
        <v>2</v>
      </c>
      <c r="V1196" s="51">
        <v>0</v>
      </c>
      <c r="W1196" s="47" t="s">
        <v>19</v>
      </c>
      <c r="X1196" s="47" t="s">
        <v>20</v>
      </c>
      <c r="Y1196" s="54">
        <v>28.5</v>
      </c>
      <c r="Z1196" s="55">
        <v>74.100000000000009</v>
      </c>
      <c r="AA1196" s="45">
        <f t="shared" si="36"/>
        <v>28.5</v>
      </c>
      <c r="AB1196" s="17"/>
      <c r="AC1196" s="17"/>
      <c r="AD1196" s="33"/>
    </row>
    <row r="1197" spans="1:30" ht="150" customHeight="1">
      <c r="A1197" s="2">
        <v>11953</v>
      </c>
      <c r="B1197" s="2"/>
      <c r="C1197" s="35">
        <v>2092434687030</v>
      </c>
      <c r="D1197" s="47" t="s">
        <v>1012</v>
      </c>
      <c r="E1197" s="47" t="s">
        <v>1013</v>
      </c>
      <c r="F1197" s="37">
        <v>0</v>
      </c>
      <c r="G1197" s="38">
        <f t="shared" si="37"/>
        <v>1</v>
      </c>
      <c r="H1197" s="48">
        <v>0</v>
      </c>
      <c r="I1197" s="49">
        <v>1</v>
      </c>
      <c r="J1197" s="50">
        <v>26</v>
      </c>
      <c r="K1197" s="51">
        <v>3</v>
      </c>
      <c r="L1197" s="52" t="s">
        <v>1781</v>
      </c>
      <c r="M1197" s="53" t="s">
        <v>1778</v>
      </c>
      <c r="N1197" s="53" t="s">
        <v>2863</v>
      </c>
      <c r="O1197" s="53" t="s">
        <v>2836</v>
      </c>
      <c r="P1197" s="47" t="s">
        <v>1779</v>
      </c>
      <c r="Q1197" s="47" t="s">
        <v>416</v>
      </c>
      <c r="R1197" s="51">
        <v>995</v>
      </c>
      <c r="S1197" s="47" t="s">
        <v>17</v>
      </c>
      <c r="T1197" s="47" t="s">
        <v>18</v>
      </c>
      <c r="U1197" s="51">
        <v>2</v>
      </c>
      <c r="V1197" s="51">
        <v>0</v>
      </c>
      <c r="W1197" s="47" t="s">
        <v>19</v>
      </c>
      <c r="X1197" s="47" t="s">
        <v>20</v>
      </c>
      <c r="Y1197" s="54">
        <v>28.5</v>
      </c>
      <c r="Z1197" s="55">
        <v>74.100000000000009</v>
      </c>
      <c r="AA1197" s="45">
        <f t="shared" si="36"/>
        <v>28.5</v>
      </c>
      <c r="AB1197" s="17"/>
      <c r="AC1197" s="17"/>
      <c r="AD1197" s="33"/>
    </row>
    <row r="1198" spans="1:30" ht="150" customHeight="1">
      <c r="A1198" s="2">
        <v>13094</v>
      </c>
      <c r="B1198" s="2"/>
      <c r="C1198" s="35">
        <v>2092434687054</v>
      </c>
      <c r="D1198" s="47" t="s">
        <v>379</v>
      </c>
      <c r="E1198" s="47" t="s">
        <v>380</v>
      </c>
      <c r="F1198" s="37">
        <v>0</v>
      </c>
      <c r="G1198" s="38">
        <f t="shared" si="37"/>
        <v>1</v>
      </c>
      <c r="H1198" s="48">
        <v>0</v>
      </c>
      <c r="I1198" s="49">
        <v>1</v>
      </c>
      <c r="J1198" s="50">
        <v>28</v>
      </c>
      <c r="K1198" s="51">
        <v>5</v>
      </c>
      <c r="L1198" s="52" t="s">
        <v>1781</v>
      </c>
      <c r="M1198" s="53" t="s">
        <v>1778</v>
      </c>
      <c r="N1198" s="53" t="s">
        <v>2863</v>
      </c>
      <c r="O1198" s="53" t="s">
        <v>2836</v>
      </c>
      <c r="P1198" s="47" t="s">
        <v>1779</v>
      </c>
      <c r="Q1198" s="47" t="s">
        <v>416</v>
      </c>
      <c r="R1198" s="51">
        <v>995</v>
      </c>
      <c r="S1198" s="47" t="s">
        <v>17</v>
      </c>
      <c r="T1198" s="47" t="s">
        <v>18</v>
      </c>
      <c r="U1198" s="51">
        <v>2</v>
      </c>
      <c r="V1198" s="51">
        <v>0</v>
      </c>
      <c r="W1198" s="47" t="s">
        <v>19</v>
      </c>
      <c r="X1198" s="47" t="s">
        <v>20</v>
      </c>
      <c r="Y1198" s="54">
        <v>28.5</v>
      </c>
      <c r="Z1198" s="55">
        <v>74.100000000000009</v>
      </c>
      <c r="AA1198" s="45">
        <f t="shared" si="36"/>
        <v>28.5</v>
      </c>
      <c r="AB1198" s="17"/>
      <c r="AC1198" s="17"/>
      <c r="AD1198" s="33"/>
    </row>
    <row r="1199" spans="1:30" ht="150" customHeight="1">
      <c r="A1199" s="2">
        <v>10756</v>
      </c>
      <c r="B1199" s="2"/>
      <c r="C1199" s="35">
        <v>2092434643166</v>
      </c>
      <c r="D1199" s="47" t="s">
        <v>1787</v>
      </c>
      <c r="E1199" s="47" t="s">
        <v>1788</v>
      </c>
      <c r="F1199" s="37">
        <v>2</v>
      </c>
      <c r="G1199" s="38">
        <f t="shared" si="37"/>
        <v>2</v>
      </c>
      <c r="H1199" s="48">
        <v>0</v>
      </c>
      <c r="I1199" s="49">
        <v>2</v>
      </c>
      <c r="J1199" s="50">
        <v>24</v>
      </c>
      <c r="K1199" s="51">
        <v>1</v>
      </c>
      <c r="L1199" s="52" t="s">
        <v>1782</v>
      </c>
      <c r="M1199" s="53" t="s">
        <v>1783</v>
      </c>
      <c r="N1199" s="53" t="s">
        <v>2862</v>
      </c>
      <c r="O1199" s="53" t="s">
        <v>2834</v>
      </c>
      <c r="P1199" s="47" t="s">
        <v>1784</v>
      </c>
      <c r="Q1199" s="47" t="s">
        <v>308</v>
      </c>
      <c r="R1199" s="47" t="s">
        <v>16</v>
      </c>
      <c r="S1199" s="47" t="s">
        <v>17</v>
      </c>
      <c r="T1199" s="47" t="s">
        <v>18</v>
      </c>
      <c r="U1199" s="51">
        <v>2</v>
      </c>
      <c r="V1199" s="51">
        <v>0</v>
      </c>
      <c r="W1199" s="47" t="s">
        <v>19</v>
      </c>
      <c r="X1199" s="47" t="s">
        <v>20</v>
      </c>
      <c r="Y1199" s="54">
        <v>43.5</v>
      </c>
      <c r="Z1199" s="55">
        <v>113.10000000000001</v>
      </c>
      <c r="AA1199" s="45">
        <f t="shared" si="36"/>
        <v>87</v>
      </c>
      <c r="AB1199" s="17"/>
      <c r="AC1199" s="17"/>
      <c r="AD1199" s="33"/>
    </row>
    <row r="1200" spans="1:30" ht="150" customHeight="1">
      <c r="A1200" s="2">
        <v>13260</v>
      </c>
      <c r="B1200" s="2"/>
      <c r="C1200" s="35">
        <v>2092434449027</v>
      </c>
      <c r="D1200" s="47" t="s">
        <v>1321</v>
      </c>
      <c r="E1200" s="47" t="s">
        <v>1322</v>
      </c>
      <c r="F1200" s="37">
        <v>11</v>
      </c>
      <c r="G1200" s="38">
        <f t="shared" si="37"/>
        <v>11</v>
      </c>
      <c r="H1200" s="48">
        <v>0</v>
      </c>
      <c r="I1200" s="49">
        <v>11</v>
      </c>
      <c r="J1200" s="50">
        <v>27</v>
      </c>
      <c r="K1200" s="51">
        <v>4</v>
      </c>
      <c r="L1200" s="52" t="s">
        <v>1782</v>
      </c>
      <c r="M1200" s="53" t="s">
        <v>1783</v>
      </c>
      <c r="N1200" s="53" t="s">
        <v>2862</v>
      </c>
      <c r="O1200" s="53" t="s">
        <v>2834</v>
      </c>
      <c r="P1200" s="47" t="s">
        <v>1784</v>
      </c>
      <c r="Q1200" s="47" t="s">
        <v>308</v>
      </c>
      <c r="R1200" s="47" t="s">
        <v>16</v>
      </c>
      <c r="S1200" s="47" t="s">
        <v>17</v>
      </c>
      <c r="T1200" s="47" t="s">
        <v>18</v>
      </c>
      <c r="U1200" s="51">
        <v>2</v>
      </c>
      <c r="V1200" s="51">
        <v>0</v>
      </c>
      <c r="W1200" s="47" t="s">
        <v>19</v>
      </c>
      <c r="X1200" s="47" t="s">
        <v>20</v>
      </c>
      <c r="Y1200" s="54">
        <v>43.5</v>
      </c>
      <c r="Z1200" s="55">
        <v>113.10000000000001</v>
      </c>
      <c r="AA1200" s="45">
        <f t="shared" si="36"/>
        <v>478.5</v>
      </c>
      <c r="AB1200" s="17"/>
      <c r="AC1200" s="17"/>
      <c r="AD1200" s="33"/>
    </row>
    <row r="1201" spans="1:30" ht="150" customHeight="1">
      <c r="A1201" s="2">
        <v>16773</v>
      </c>
      <c r="B1201" s="2"/>
      <c r="C1201" s="35">
        <v>2092434546009</v>
      </c>
      <c r="D1201" s="47" t="s">
        <v>1796</v>
      </c>
      <c r="E1201" s="47" t="s">
        <v>1797</v>
      </c>
      <c r="F1201" s="37">
        <v>3</v>
      </c>
      <c r="G1201" s="38">
        <f t="shared" si="37"/>
        <v>2</v>
      </c>
      <c r="H1201" s="48">
        <v>0</v>
      </c>
      <c r="I1201" s="49">
        <v>2</v>
      </c>
      <c r="J1201" s="50">
        <v>25</v>
      </c>
      <c r="K1201" s="51">
        <v>2</v>
      </c>
      <c r="L1201" s="52" t="s">
        <v>1793</v>
      </c>
      <c r="M1201" s="53" t="s">
        <v>1794</v>
      </c>
      <c r="N1201" s="53" t="s">
        <v>2862</v>
      </c>
      <c r="O1201" s="53" t="s">
        <v>2834</v>
      </c>
      <c r="P1201" s="47" t="s">
        <v>1795</v>
      </c>
      <c r="Q1201" s="47" t="s">
        <v>308</v>
      </c>
      <c r="R1201" s="47" t="s">
        <v>16</v>
      </c>
      <c r="S1201" s="47" t="s">
        <v>17</v>
      </c>
      <c r="T1201" s="47" t="s">
        <v>18</v>
      </c>
      <c r="U1201" s="51">
        <v>2</v>
      </c>
      <c r="V1201" s="51">
        <v>0</v>
      </c>
      <c r="W1201" s="47" t="s">
        <v>19</v>
      </c>
      <c r="X1201" s="47" t="s">
        <v>20</v>
      </c>
      <c r="Y1201" s="54">
        <v>50.5</v>
      </c>
      <c r="Z1201" s="55">
        <v>131.30000000000001</v>
      </c>
      <c r="AA1201" s="45">
        <f t="shared" si="36"/>
        <v>101</v>
      </c>
      <c r="AB1201" s="17"/>
      <c r="AC1201" s="17"/>
      <c r="AD1201" s="33"/>
    </row>
    <row r="1202" spans="1:30" ht="150" customHeight="1">
      <c r="A1202" s="2">
        <v>16777</v>
      </c>
      <c r="B1202" s="2"/>
      <c r="C1202" s="35">
        <v>2092434545996</v>
      </c>
      <c r="D1202" s="47" t="s">
        <v>1791</v>
      </c>
      <c r="E1202" s="47" t="s">
        <v>1792</v>
      </c>
      <c r="F1202" s="37">
        <v>2</v>
      </c>
      <c r="G1202" s="38">
        <f t="shared" si="37"/>
        <v>2</v>
      </c>
      <c r="H1202" s="48">
        <v>0</v>
      </c>
      <c r="I1202" s="49">
        <v>2</v>
      </c>
      <c r="J1202" s="50">
        <v>24</v>
      </c>
      <c r="K1202" s="51">
        <v>1</v>
      </c>
      <c r="L1202" s="52" t="s">
        <v>1793</v>
      </c>
      <c r="M1202" s="53" t="s">
        <v>1794</v>
      </c>
      <c r="N1202" s="53" t="s">
        <v>2862</v>
      </c>
      <c r="O1202" s="53" t="s">
        <v>2834</v>
      </c>
      <c r="P1202" s="47" t="s">
        <v>1795</v>
      </c>
      <c r="Q1202" s="47" t="s">
        <v>308</v>
      </c>
      <c r="R1202" s="47" t="s">
        <v>16</v>
      </c>
      <c r="S1202" s="47" t="s">
        <v>17</v>
      </c>
      <c r="T1202" s="47" t="s">
        <v>18</v>
      </c>
      <c r="U1202" s="51">
        <v>2</v>
      </c>
      <c r="V1202" s="51">
        <v>0</v>
      </c>
      <c r="W1202" s="47" t="s">
        <v>19</v>
      </c>
      <c r="X1202" s="47" t="s">
        <v>20</v>
      </c>
      <c r="Y1202" s="54">
        <v>50.5</v>
      </c>
      <c r="Z1202" s="55">
        <v>131.30000000000001</v>
      </c>
      <c r="AA1202" s="45">
        <f t="shared" si="36"/>
        <v>101</v>
      </c>
      <c r="AB1202" s="17"/>
      <c r="AC1202" s="17"/>
      <c r="AD1202" s="33"/>
    </row>
    <row r="1203" spans="1:30" ht="150" customHeight="1">
      <c r="A1203" s="2">
        <v>10358</v>
      </c>
      <c r="B1203" s="2"/>
      <c r="C1203" s="35">
        <v>2092434678939</v>
      </c>
      <c r="D1203" s="47" t="s">
        <v>1325</v>
      </c>
      <c r="E1203" s="47" t="s">
        <v>1326</v>
      </c>
      <c r="F1203" s="37">
        <v>0</v>
      </c>
      <c r="G1203" s="38">
        <f t="shared" si="37"/>
        <v>2</v>
      </c>
      <c r="H1203" s="48">
        <v>0</v>
      </c>
      <c r="I1203" s="49">
        <v>2</v>
      </c>
      <c r="J1203" s="50">
        <v>25</v>
      </c>
      <c r="K1203" s="51">
        <v>2</v>
      </c>
      <c r="L1203" s="52" t="s">
        <v>1798</v>
      </c>
      <c r="M1203" s="53" t="s">
        <v>13</v>
      </c>
      <c r="N1203" s="53" t="s">
        <v>2862</v>
      </c>
      <c r="O1203" s="53" t="s">
        <v>2834</v>
      </c>
      <c r="P1203" s="47" t="s">
        <v>1799</v>
      </c>
      <c r="Q1203" s="47" t="s">
        <v>710</v>
      </c>
      <c r="R1203" s="47" t="s">
        <v>16</v>
      </c>
      <c r="S1203" s="47" t="s">
        <v>17</v>
      </c>
      <c r="T1203" s="47" t="s">
        <v>18</v>
      </c>
      <c r="U1203" s="51">
        <v>2</v>
      </c>
      <c r="V1203" s="51">
        <v>0</v>
      </c>
      <c r="W1203" s="47" t="s">
        <v>19</v>
      </c>
      <c r="X1203" s="47" t="s">
        <v>20</v>
      </c>
      <c r="Y1203" s="54">
        <v>42</v>
      </c>
      <c r="Z1203" s="55">
        <v>109.2</v>
      </c>
      <c r="AA1203" s="45">
        <f t="shared" si="36"/>
        <v>84</v>
      </c>
      <c r="AB1203" s="17"/>
      <c r="AC1203" s="17"/>
      <c r="AD1203" s="33"/>
    </row>
    <row r="1204" spans="1:30" ht="150" customHeight="1">
      <c r="A1204" s="2">
        <v>10490</v>
      </c>
      <c r="B1204" s="2"/>
      <c r="C1204" s="35">
        <v>2092434678946</v>
      </c>
      <c r="D1204" s="47" t="s">
        <v>681</v>
      </c>
      <c r="E1204" s="47" t="s">
        <v>682</v>
      </c>
      <c r="F1204" s="37">
        <v>0</v>
      </c>
      <c r="G1204" s="38">
        <f t="shared" si="37"/>
        <v>3</v>
      </c>
      <c r="H1204" s="48">
        <v>0</v>
      </c>
      <c r="I1204" s="49">
        <v>3</v>
      </c>
      <c r="J1204" s="50">
        <v>26</v>
      </c>
      <c r="K1204" s="51">
        <v>3</v>
      </c>
      <c r="L1204" s="52" t="s">
        <v>1798</v>
      </c>
      <c r="M1204" s="53" t="s">
        <v>13</v>
      </c>
      <c r="N1204" s="53" t="s">
        <v>2862</v>
      </c>
      <c r="O1204" s="53" t="s">
        <v>2834</v>
      </c>
      <c r="P1204" s="47" t="s">
        <v>1799</v>
      </c>
      <c r="Q1204" s="47" t="s">
        <v>710</v>
      </c>
      <c r="R1204" s="47" t="s">
        <v>16</v>
      </c>
      <c r="S1204" s="47" t="s">
        <v>17</v>
      </c>
      <c r="T1204" s="47" t="s">
        <v>18</v>
      </c>
      <c r="U1204" s="51">
        <v>2</v>
      </c>
      <c r="V1204" s="51">
        <v>0</v>
      </c>
      <c r="W1204" s="47" t="s">
        <v>19</v>
      </c>
      <c r="X1204" s="47" t="s">
        <v>20</v>
      </c>
      <c r="Y1204" s="54">
        <v>42</v>
      </c>
      <c r="Z1204" s="55">
        <v>109.2</v>
      </c>
      <c r="AA1204" s="45">
        <f t="shared" si="36"/>
        <v>126</v>
      </c>
      <c r="AB1204" s="17"/>
      <c r="AC1204" s="17"/>
      <c r="AD1204" s="33"/>
    </row>
    <row r="1205" spans="1:30" ht="150" customHeight="1">
      <c r="A1205" s="2">
        <v>10491</v>
      </c>
      <c r="B1205" s="2"/>
      <c r="C1205" s="35">
        <v>2092434678960</v>
      </c>
      <c r="D1205" s="47" t="s">
        <v>681</v>
      </c>
      <c r="E1205" s="47" t="s">
        <v>682</v>
      </c>
      <c r="F1205" s="37">
        <v>0</v>
      </c>
      <c r="G1205" s="38">
        <f t="shared" si="37"/>
        <v>1</v>
      </c>
      <c r="H1205" s="48">
        <v>0</v>
      </c>
      <c r="I1205" s="49">
        <v>1</v>
      </c>
      <c r="J1205" s="50">
        <v>29</v>
      </c>
      <c r="K1205" s="51">
        <v>6</v>
      </c>
      <c r="L1205" s="52" t="s">
        <v>1798</v>
      </c>
      <c r="M1205" s="53" t="s">
        <v>13</v>
      </c>
      <c r="N1205" s="53" t="s">
        <v>2862</v>
      </c>
      <c r="O1205" s="53" t="s">
        <v>2834</v>
      </c>
      <c r="P1205" s="47" t="s">
        <v>1799</v>
      </c>
      <c r="Q1205" s="47" t="s">
        <v>710</v>
      </c>
      <c r="R1205" s="47" t="s">
        <v>16</v>
      </c>
      <c r="S1205" s="47" t="s">
        <v>17</v>
      </c>
      <c r="T1205" s="47" t="s">
        <v>18</v>
      </c>
      <c r="U1205" s="51">
        <v>2</v>
      </c>
      <c r="V1205" s="51">
        <v>0</v>
      </c>
      <c r="W1205" s="47" t="s">
        <v>19</v>
      </c>
      <c r="X1205" s="47" t="s">
        <v>20</v>
      </c>
      <c r="Y1205" s="54">
        <v>42</v>
      </c>
      <c r="Z1205" s="55">
        <v>109.2</v>
      </c>
      <c r="AA1205" s="45">
        <f t="shared" si="36"/>
        <v>42</v>
      </c>
      <c r="AB1205" s="17"/>
      <c r="AC1205" s="17"/>
      <c r="AD1205" s="33"/>
    </row>
    <row r="1206" spans="1:30" ht="150" customHeight="1">
      <c r="A1206" s="2"/>
      <c r="B1206" s="2"/>
      <c r="C1206" s="35">
        <v>7900014976533</v>
      </c>
      <c r="D1206" s="47"/>
      <c r="E1206" s="47"/>
      <c r="F1206" s="37"/>
      <c r="G1206" s="38">
        <f t="shared" si="37"/>
        <v>3</v>
      </c>
      <c r="H1206" s="48">
        <v>0</v>
      </c>
      <c r="I1206" s="49">
        <v>3</v>
      </c>
      <c r="J1206" s="50">
        <v>28</v>
      </c>
      <c r="K1206" s="51"/>
      <c r="L1206" s="52" t="s">
        <v>1798</v>
      </c>
      <c r="M1206" s="53" t="s">
        <v>13</v>
      </c>
      <c r="N1206" s="53" t="s">
        <v>2862</v>
      </c>
      <c r="O1206" s="53" t="s">
        <v>2834</v>
      </c>
      <c r="P1206" s="47" t="s">
        <v>1799</v>
      </c>
      <c r="Q1206" s="47" t="s">
        <v>710</v>
      </c>
      <c r="R1206" s="47" t="s">
        <v>16</v>
      </c>
      <c r="S1206" s="47" t="s">
        <v>17</v>
      </c>
      <c r="T1206" s="47" t="s">
        <v>18</v>
      </c>
      <c r="U1206" s="51">
        <v>2</v>
      </c>
      <c r="V1206" s="51">
        <v>0</v>
      </c>
      <c r="W1206" s="47" t="s">
        <v>19</v>
      </c>
      <c r="X1206" s="47" t="s">
        <v>20</v>
      </c>
      <c r="Y1206" s="54">
        <v>42</v>
      </c>
      <c r="Z1206" s="55">
        <v>109.2</v>
      </c>
      <c r="AA1206" s="45">
        <f t="shared" si="36"/>
        <v>126</v>
      </c>
      <c r="AB1206" s="17"/>
      <c r="AC1206" s="17"/>
      <c r="AD1206" s="33"/>
    </row>
    <row r="1207" spans="1:30" ht="150" customHeight="1">
      <c r="A1207" s="2">
        <v>11060</v>
      </c>
      <c r="B1207" s="2"/>
      <c r="C1207" s="35">
        <v>2092434533931</v>
      </c>
      <c r="D1207" s="47" t="s">
        <v>711</v>
      </c>
      <c r="E1207" s="47" t="s">
        <v>712</v>
      </c>
      <c r="F1207" s="37">
        <v>0</v>
      </c>
      <c r="G1207" s="38">
        <f t="shared" si="37"/>
        <v>2</v>
      </c>
      <c r="H1207" s="48">
        <v>1</v>
      </c>
      <c r="I1207" s="49">
        <v>1</v>
      </c>
      <c r="J1207" s="50">
        <v>27</v>
      </c>
      <c r="K1207" s="51">
        <v>4</v>
      </c>
      <c r="L1207" s="52" t="s">
        <v>1798</v>
      </c>
      <c r="M1207" s="53" t="s">
        <v>13</v>
      </c>
      <c r="N1207" s="53" t="s">
        <v>2862</v>
      </c>
      <c r="O1207" s="53" t="s">
        <v>2834</v>
      </c>
      <c r="P1207" s="47" t="s">
        <v>1799</v>
      </c>
      <c r="Q1207" s="47" t="s">
        <v>710</v>
      </c>
      <c r="R1207" s="47" t="s">
        <v>16</v>
      </c>
      <c r="S1207" s="47" t="s">
        <v>17</v>
      </c>
      <c r="T1207" s="47" t="s">
        <v>18</v>
      </c>
      <c r="U1207" s="51">
        <v>2</v>
      </c>
      <c r="V1207" s="51">
        <v>0</v>
      </c>
      <c r="W1207" s="47" t="s">
        <v>19</v>
      </c>
      <c r="X1207" s="47" t="s">
        <v>20</v>
      </c>
      <c r="Y1207" s="54">
        <v>42</v>
      </c>
      <c r="Z1207" s="55">
        <v>109.2</v>
      </c>
      <c r="AA1207" s="45">
        <f t="shared" si="36"/>
        <v>84</v>
      </c>
      <c r="AB1207" s="17"/>
      <c r="AC1207" s="17"/>
      <c r="AD1207" s="33"/>
    </row>
    <row r="1208" spans="1:30" ht="150" customHeight="1">
      <c r="A1208" s="2">
        <v>12324</v>
      </c>
      <c r="B1208" s="2"/>
      <c r="C1208" s="35">
        <v>2092434700265</v>
      </c>
      <c r="D1208" s="47" t="s">
        <v>1800</v>
      </c>
      <c r="E1208" s="47" t="s">
        <v>1801</v>
      </c>
      <c r="F1208" s="37">
        <v>0</v>
      </c>
      <c r="G1208" s="38">
        <f t="shared" si="37"/>
        <v>2</v>
      </c>
      <c r="H1208" s="48">
        <v>0</v>
      </c>
      <c r="I1208" s="49">
        <v>2</v>
      </c>
      <c r="J1208" s="57" t="s">
        <v>938</v>
      </c>
      <c r="K1208" s="51">
        <v>13</v>
      </c>
      <c r="L1208" s="52" t="s">
        <v>1802</v>
      </c>
      <c r="M1208" s="53" t="s">
        <v>1803</v>
      </c>
      <c r="N1208" s="53" t="s">
        <v>2864</v>
      </c>
      <c r="O1208" s="53" t="s">
        <v>2833</v>
      </c>
      <c r="P1208" s="47" t="s">
        <v>1804</v>
      </c>
      <c r="Q1208" s="47" t="s">
        <v>1805</v>
      </c>
      <c r="R1208" s="51">
        <v>2</v>
      </c>
      <c r="S1208" s="47" t="s">
        <v>17</v>
      </c>
      <c r="T1208" s="47" t="s">
        <v>18</v>
      </c>
      <c r="U1208" s="51">
        <v>2</v>
      </c>
      <c r="V1208" s="51">
        <v>0</v>
      </c>
      <c r="W1208" s="47" t="s">
        <v>19</v>
      </c>
      <c r="X1208" s="47" t="s">
        <v>20</v>
      </c>
      <c r="Y1208" s="54">
        <v>42</v>
      </c>
      <c r="Z1208" s="55">
        <v>109.2</v>
      </c>
      <c r="AA1208" s="45">
        <f t="shared" si="36"/>
        <v>84</v>
      </c>
      <c r="AB1208" s="17"/>
      <c r="AC1208" s="17"/>
      <c r="AD1208" s="33"/>
    </row>
    <row r="1209" spans="1:30" ht="150" customHeight="1">
      <c r="A1209" s="2">
        <v>12325</v>
      </c>
      <c r="B1209" s="2"/>
      <c r="C1209" s="35">
        <v>2092434700272</v>
      </c>
      <c r="D1209" s="47" t="s">
        <v>1800</v>
      </c>
      <c r="E1209" s="47" t="s">
        <v>1801</v>
      </c>
      <c r="F1209" s="37">
        <v>0</v>
      </c>
      <c r="G1209" s="38">
        <f t="shared" si="37"/>
        <v>1</v>
      </c>
      <c r="H1209" s="48">
        <v>0</v>
      </c>
      <c r="I1209" s="49">
        <v>1</v>
      </c>
      <c r="J1209" s="57" t="s">
        <v>931</v>
      </c>
      <c r="K1209" s="51">
        <v>12</v>
      </c>
      <c r="L1209" s="52" t="s">
        <v>1802</v>
      </c>
      <c r="M1209" s="53" t="s">
        <v>1803</v>
      </c>
      <c r="N1209" s="53" t="s">
        <v>2864</v>
      </c>
      <c r="O1209" s="53" t="s">
        <v>2833</v>
      </c>
      <c r="P1209" s="47" t="s">
        <v>1804</v>
      </c>
      <c r="Q1209" s="47" t="s">
        <v>1805</v>
      </c>
      <c r="R1209" s="51">
        <v>2</v>
      </c>
      <c r="S1209" s="47" t="s">
        <v>17</v>
      </c>
      <c r="T1209" s="47" t="s">
        <v>18</v>
      </c>
      <c r="U1209" s="51">
        <v>2</v>
      </c>
      <c r="V1209" s="51">
        <v>0</v>
      </c>
      <c r="W1209" s="47" t="s">
        <v>19</v>
      </c>
      <c r="X1209" s="47" t="s">
        <v>20</v>
      </c>
      <c r="Y1209" s="54">
        <v>42</v>
      </c>
      <c r="Z1209" s="55">
        <v>109.2</v>
      </c>
      <c r="AA1209" s="45">
        <f t="shared" si="36"/>
        <v>42</v>
      </c>
      <c r="AB1209" s="17"/>
      <c r="AC1209" s="17"/>
      <c r="AD1209" s="33"/>
    </row>
    <row r="1210" spans="1:30" ht="150" customHeight="1">
      <c r="A1210" s="2">
        <v>11999</v>
      </c>
      <c r="B1210" s="2"/>
      <c r="C1210" s="35">
        <v>2092434040897</v>
      </c>
      <c r="D1210" s="47" t="s">
        <v>470</v>
      </c>
      <c r="E1210" s="47" t="s">
        <v>471</v>
      </c>
      <c r="F1210" s="37">
        <v>0</v>
      </c>
      <c r="G1210" s="38">
        <f t="shared" si="37"/>
        <v>2</v>
      </c>
      <c r="H1210" s="48">
        <v>0</v>
      </c>
      <c r="I1210" s="49">
        <v>2</v>
      </c>
      <c r="J1210" s="57" t="s">
        <v>938</v>
      </c>
      <c r="K1210" s="51">
        <v>13</v>
      </c>
      <c r="L1210" s="52" t="s">
        <v>1806</v>
      </c>
      <c r="M1210" s="53" t="s">
        <v>1807</v>
      </c>
      <c r="N1210" s="53" t="s">
        <v>2866</v>
      </c>
      <c r="O1210" s="53" t="s">
        <v>2834</v>
      </c>
      <c r="P1210" s="47" t="s">
        <v>1808</v>
      </c>
      <c r="Q1210" s="47" t="s">
        <v>1809</v>
      </c>
      <c r="R1210" s="47" t="s">
        <v>16</v>
      </c>
      <c r="S1210" s="47" t="s">
        <v>17</v>
      </c>
      <c r="T1210" s="47" t="s">
        <v>18</v>
      </c>
      <c r="U1210" s="51">
        <v>2</v>
      </c>
      <c r="V1210" s="51">
        <v>0</v>
      </c>
      <c r="W1210" s="47" t="s">
        <v>19</v>
      </c>
      <c r="X1210" s="47" t="s">
        <v>20</v>
      </c>
      <c r="Y1210" s="54">
        <v>42</v>
      </c>
      <c r="Z1210" s="55">
        <v>109.2</v>
      </c>
      <c r="AA1210" s="45">
        <f t="shared" si="36"/>
        <v>84</v>
      </c>
      <c r="AB1210" s="17"/>
      <c r="AC1210" s="17"/>
      <c r="AD1210" s="33"/>
    </row>
    <row r="1211" spans="1:30" ht="150" customHeight="1">
      <c r="A1211" s="2">
        <v>12000</v>
      </c>
      <c r="B1211" s="2"/>
      <c r="C1211" s="35">
        <v>2092434040903</v>
      </c>
      <c r="D1211" s="47" t="s">
        <v>470</v>
      </c>
      <c r="E1211" s="47" t="s">
        <v>471</v>
      </c>
      <c r="F1211" s="37">
        <v>0</v>
      </c>
      <c r="G1211" s="38">
        <f t="shared" si="37"/>
        <v>1</v>
      </c>
      <c r="H1211" s="48">
        <v>0</v>
      </c>
      <c r="I1211" s="49">
        <v>1</v>
      </c>
      <c r="J1211" s="57" t="s">
        <v>931</v>
      </c>
      <c r="K1211" s="51">
        <v>12</v>
      </c>
      <c r="L1211" s="52" t="s">
        <v>1806</v>
      </c>
      <c r="M1211" s="53" t="s">
        <v>1807</v>
      </c>
      <c r="N1211" s="53" t="s">
        <v>2866</v>
      </c>
      <c r="O1211" s="53" t="s">
        <v>2834</v>
      </c>
      <c r="P1211" s="47" t="s">
        <v>1808</v>
      </c>
      <c r="Q1211" s="47" t="s">
        <v>1809</v>
      </c>
      <c r="R1211" s="47" t="s">
        <v>16</v>
      </c>
      <c r="S1211" s="47" t="s">
        <v>17</v>
      </c>
      <c r="T1211" s="47" t="s">
        <v>18</v>
      </c>
      <c r="U1211" s="51">
        <v>2</v>
      </c>
      <c r="V1211" s="51">
        <v>0</v>
      </c>
      <c r="W1211" s="47" t="s">
        <v>19</v>
      </c>
      <c r="X1211" s="47" t="s">
        <v>20</v>
      </c>
      <c r="Y1211" s="54">
        <v>42</v>
      </c>
      <c r="Z1211" s="55">
        <v>109.2</v>
      </c>
      <c r="AA1211" s="45">
        <f t="shared" si="36"/>
        <v>42</v>
      </c>
      <c r="AB1211" s="17"/>
      <c r="AC1211" s="17"/>
      <c r="AD1211" s="33"/>
    </row>
    <row r="1212" spans="1:30" ht="150" customHeight="1">
      <c r="A1212" s="2">
        <v>12539</v>
      </c>
      <c r="B1212" s="2"/>
      <c r="C1212" s="35">
        <v>2092434040880</v>
      </c>
      <c r="D1212" s="47" t="s">
        <v>874</v>
      </c>
      <c r="E1212" s="47" t="s">
        <v>875</v>
      </c>
      <c r="F1212" s="37">
        <v>0</v>
      </c>
      <c r="G1212" s="38">
        <f t="shared" si="37"/>
        <v>2</v>
      </c>
      <c r="H1212" s="48">
        <v>0</v>
      </c>
      <c r="I1212" s="49">
        <v>2</v>
      </c>
      <c r="J1212" s="57" t="s">
        <v>937</v>
      </c>
      <c r="K1212" s="51">
        <v>16</v>
      </c>
      <c r="L1212" s="52" t="s">
        <v>1806</v>
      </c>
      <c r="M1212" s="53" t="s">
        <v>1807</v>
      </c>
      <c r="N1212" s="53" t="s">
        <v>2866</v>
      </c>
      <c r="O1212" s="53" t="s">
        <v>2834</v>
      </c>
      <c r="P1212" s="47" t="s">
        <v>1808</v>
      </c>
      <c r="Q1212" s="47" t="s">
        <v>1809</v>
      </c>
      <c r="R1212" s="47" t="s">
        <v>16</v>
      </c>
      <c r="S1212" s="47" t="s">
        <v>17</v>
      </c>
      <c r="T1212" s="47" t="s">
        <v>18</v>
      </c>
      <c r="U1212" s="51">
        <v>2</v>
      </c>
      <c r="V1212" s="51">
        <v>0</v>
      </c>
      <c r="W1212" s="47" t="s">
        <v>19</v>
      </c>
      <c r="X1212" s="47" t="s">
        <v>20</v>
      </c>
      <c r="Y1212" s="54">
        <v>42</v>
      </c>
      <c r="Z1212" s="55">
        <v>109.2</v>
      </c>
      <c r="AA1212" s="45">
        <f t="shared" si="36"/>
        <v>84</v>
      </c>
      <c r="AB1212" s="17"/>
      <c r="AC1212" s="17"/>
      <c r="AD1212" s="33"/>
    </row>
    <row r="1213" spans="1:30" ht="150" customHeight="1">
      <c r="A1213" s="2">
        <v>10124</v>
      </c>
      <c r="B1213" s="2"/>
      <c r="C1213" s="35">
        <v>2092434260653</v>
      </c>
      <c r="D1213" s="47" t="s">
        <v>816</v>
      </c>
      <c r="E1213" s="47" t="s">
        <v>817</v>
      </c>
      <c r="F1213" s="37">
        <v>0</v>
      </c>
      <c r="G1213" s="38">
        <f t="shared" si="37"/>
        <v>1</v>
      </c>
      <c r="H1213" s="48">
        <v>0</v>
      </c>
      <c r="I1213" s="49">
        <v>1</v>
      </c>
      <c r="J1213" s="57" t="s">
        <v>883</v>
      </c>
      <c r="K1213" s="51">
        <v>14</v>
      </c>
      <c r="L1213" s="52" t="s">
        <v>1810</v>
      </c>
      <c r="M1213" s="53" t="s">
        <v>1811</v>
      </c>
      <c r="N1213" s="53" t="s">
        <v>2865</v>
      </c>
      <c r="O1213" s="53" t="s">
        <v>2833</v>
      </c>
      <c r="P1213" s="47" t="s">
        <v>1812</v>
      </c>
      <c r="Q1213" s="47" t="s">
        <v>1813</v>
      </c>
      <c r="R1213" s="51">
        <v>999</v>
      </c>
      <c r="S1213" s="47" t="s">
        <v>17</v>
      </c>
      <c r="T1213" s="47" t="s">
        <v>18</v>
      </c>
      <c r="U1213" s="51">
        <v>2</v>
      </c>
      <c r="V1213" s="51">
        <v>0</v>
      </c>
      <c r="W1213" s="47" t="s">
        <v>19</v>
      </c>
      <c r="X1213" s="47" t="s">
        <v>20</v>
      </c>
      <c r="Y1213" s="54">
        <v>42</v>
      </c>
      <c r="Z1213" s="55">
        <v>109.2</v>
      </c>
      <c r="AA1213" s="45">
        <f t="shared" si="36"/>
        <v>42</v>
      </c>
      <c r="AB1213" s="17"/>
      <c r="AC1213" s="17"/>
      <c r="AD1213" s="33"/>
    </row>
    <row r="1214" spans="1:30" ht="150" customHeight="1">
      <c r="A1214" s="2">
        <v>10125</v>
      </c>
      <c r="B1214" s="2"/>
      <c r="C1214" s="35">
        <v>2092434360100</v>
      </c>
      <c r="D1214" s="47" t="s">
        <v>816</v>
      </c>
      <c r="E1214" s="47" t="s">
        <v>817</v>
      </c>
      <c r="F1214" s="37">
        <v>0</v>
      </c>
      <c r="G1214" s="38">
        <f t="shared" si="37"/>
        <v>1</v>
      </c>
      <c r="H1214" s="48">
        <v>0</v>
      </c>
      <c r="I1214" s="49">
        <v>1</v>
      </c>
      <c r="J1214" s="57" t="s">
        <v>938</v>
      </c>
      <c r="K1214" s="51">
        <v>13</v>
      </c>
      <c r="L1214" s="52" t="s">
        <v>1810</v>
      </c>
      <c r="M1214" s="53" t="s">
        <v>1811</v>
      </c>
      <c r="N1214" s="53" t="s">
        <v>2865</v>
      </c>
      <c r="O1214" s="53" t="s">
        <v>2833</v>
      </c>
      <c r="P1214" s="47" t="s">
        <v>1812</v>
      </c>
      <c r="Q1214" s="47" t="s">
        <v>1813</v>
      </c>
      <c r="R1214" s="51">
        <v>999</v>
      </c>
      <c r="S1214" s="47" t="s">
        <v>17</v>
      </c>
      <c r="T1214" s="47" t="s">
        <v>18</v>
      </c>
      <c r="U1214" s="51">
        <v>2</v>
      </c>
      <c r="V1214" s="51">
        <v>0</v>
      </c>
      <c r="W1214" s="47" t="s">
        <v>19</v>
      </c>
      <c r="X1214" s="47" t="s">
        <v>20</v>
      </c>
      <c r="Y1214" s="54">
        <v>42</v>
      </c>
      <c r="Z1214" s="55">
        <v>109.2</v>
      </c>
      <c r="AA1214" s="45">
        <f t="shared" si="36"/>
        <v>42</v>
      </c>
      <c r="AB1214" s="17"/>
      <c r="AC1214" s="17"/>
      <c r="AD1214" s="33"/>
    </row>
    <row r="1215" spans="1:30" ht="150" customHeight="1">
      <c r="A1215" s="2">
        <v>10708</v>
      </c>
      <c r="B1215" s="2"/>
      <c r="C1215" s="35">
        <v>2092434522041</v>
      </c>
      <c r="D1215" s="47" t="s">
        <v>1814</v>
      </c>
      <c r="E1215" s="47" t="s">
        <v>1815</v>
      </c>
      <c r="F1215" s="37">
        <v>0</v>
      </c>
      <c r="G1215" s="38">
        <f t="shared" si="37"/>
        <v>2</v>
      </c>
      <c r="H1215" s="48">
        <v>0</v>
      </c>
      <c r="I1215" s="49">
        <v>2</v>
      </c>
      <c r="J1215" s="57" t="s">
        <v>938</v>
      </c>
      <c r="K1215" s="51">
        <v>13</v>
      </c>
      <c r="L1215" s="52" t="s">
        <v>1816</v>
      </c>
      <c r="M1215" s="53" t="s">
        <v>1817</v>
      </c>
      <c r="N1215" s="53" t="s">
        <v>2865</v>
      </c>
      <c r="O1215" s="53" t="s">
        <v>2836</v>
      </c>
      <c r="P1215" s="47" t="s">
        <v>1818</v>
      </c>
      <c r="Q1215" s="47" t="s">
        <v>1819</v>
      </c>
      <c r="R1215" s="51">
        <v>1</v>
      </c>
      <c r="S1215" s="47" t="s">
        <v>17</v>
      </c>
      <c r="T1215" s="47" t="s">
        <v>18</v>
      </c>
      <c r="U1215" s="51">
        <v>2</v>
      </c>
      <c r="V1215" s="51">
        <v>0</v>
      </c>
      <c r="W1215" s="47" t="s">
        <v>19</v>
      </c>
      <c r="X1215" s="47" t="s">
        <v>20</v>
      </c>
      <c r="Y1215" s="54">
        <v>37.5</v>
      </c>
      <c r="Z1215" s="55">
        <v>97.5</v>
      </c>
      <c r="AA1215" s="45">
        <f t="shared" si="36"/>
        <v>75</v>
      </c>
      <c r="AB1215" s="17"/>
      <c r="AC1215" s="17"/>
      <c r="AD1215" s="33"/>
    </row>
    <row r="1216" spans="1:30" ht="150" customHeight="1">
      <c r="A1216" s="2">
        <v>10709</v>
      </c>
      <c r="B1216" s="2"/>
      <c r="C1216" s="35">
        <v>2092434553731</v>
      </c>
      <c r="D1216" s="47" t="s">
        <v>1814</v>
      </c>
      <c r="E1216" s="47" t="s">
        <v>1815</v>
      </c>
      <c r="F1216" s="37">
        <v>0</v>
      </c>
      <c r="G1216" s="38">
        <f t="shared" si="37"/>
        <v>1</v>
      </c>
      <c r="H1216" s="48">
        <v>0</v>
      </c>
      <c r="I1216" s="49">
        <v>1</v>
      </c>
      <c r="J1216" s="57" t="s">
        <v>941</v>
      </c>
      <c r="K1216" s="51">
        <v>15</v>
      </c>
      <c r="L1216" s="52" t="s">
        <v>1816</v>
      </c>
      <c r="M1216" s="53" t="s">
        <v>1817</v>
      </c>
      <c r="N1216" s="53" t="s">
        <v>2865</v>
      </c>
      <c r="O1216" s="53" t="s">
        <v>2836</v>
      </c>
      <c r="P1216" s="47" t="s">
        <v>1818</v>
      </c>
      <c r="Q1216" s="47" t="s">
        <v>1819</v>
      </c>
      <c r="R1216" s="51">
        <v>1</v>
      </c>
      <c r="S1216" s="47" t="s">
        <v>17</v>
      </c>
      <c r="T1216" s="47" t="s">
        <v>18</v>
      </c>
      <c r="U1216" s="51">
        <v>2</v>
      </c>
      <c r="V1216" s="51">
        <v>0</v>
      </c>
      <c r="W1216" s="47" t="s">
        <v>19</v>
      </c>
      <c r="X1216" s="47" t="s">
        <v>20</v>
      </c>
      <c r="Y1216" s="54">
        <v>37.5</v>
      </c>
      <c r="Z1216" s="55">
        <v>97.5</v>
      </c>
      <c r="AA1216" s="45">
        <f t="shared" si="36"/>
        <v>37.5</v>
      </c>
      <c r="AB1216" s="17"/>
      <c r="AC1216" s="17"/>
      <c r="AD1216" s="33"/>
    </row>
    <row r="1217" spans="1:30" ht="150" customHeight="1">
      <c r="A1217" s="2">
        <v>10710</v>
      </c>
      <c r="B1217" s="2"/>
      <c r="C1217" s="35">
        <v>2092434522058</v>
      </c>
      <c r="D1217" s="47" t="s">
        <v>1814</v>
      </c>
      <c r="E1217" s="47" t="s">
        <v>1815</v>
      </c>
      <c r="F1217" s="37">
        <v>0</v>
      </c>
      <c r="G1217" s="38">
        <f t="shared" si="37"/>
        <v>1</v>
      </c>
      <c r="H1217" s="48">
        <v>0</v>
      </c>
      <c r="I1217" s="49">
        <v>1</v>
      </c>
      <c r="J1217" s="57" t="s">
        <v>931</v>
      </c>
      <c r="K1217" s="51">
        <v>12</v>
      </c>
      <c r="L1217" s="52" t="s">
        <v>1816</v>
      </c>
      <c r="M1217" s="53" t="s">
        <v>1817</v>
      </c>
      <c r="N1217" s="53" t="s">
        <v>2865</v>
      </c>
      <c r="O1217" s="53" t="s">
        <v>2836</v>
      </c>
      <c r="P1217" s="47" t="s">
        <v>1818</v>
      </c>
      <c r="Q1217" s="47" t="s">
        <v>1819</v>
      </c>
      <c r="R1217" s="51">
        <v>1</v>
      </c>
      <c r="S1217" s="47" t="s">
        <v>17</v>
      </c>
      <c r="T1217" s="47" t="s">
        <v>18</v>
      </c>
      <c r="U1217" s="51">
        <v>2</v>
      </c>
      <c r="V1217" s="51">
        <v>0</v>
      </c>
      <c r="W1217" s="47" t="s">
        <v>19</v>
      </c>
      <c r="X1217" s="47" t="s">
        <v>20</v>
      </c>
      <c r="Y1217" s="54">
        <v>37.5</v>
      </c>
      <c r="Z1217" s="55">
        <v>97.5</v>
      </c>
      <c r="AA1217" s="45">
        <f t="shared" si="36"/>
        <v>37.5</v>
      </c>
      <c r="AB1217" s="17"/>
      <c r="AC1217" s="17"/>
      <c r="AD1217" s="33"/>
    </row>
    <row r="1218" spans="1:30" ht="150" customHeight="1">
      <c r="A1218" s="2">
        <v>10713</v>
      </c>
      <c r="B1218" s="2"/>
      <c r="C1218" s="35">
        <v>2092434676904</v>
      </c>
      <c r="D1218" s="47" t="s">
        <v>1814</v>
      </c>
      <c r="E1218" s="47" t="s">
        <v>1815</v>
      </c>
      <c r="F1218" s="37">
        <v>0</v>
      </c>
      <c r="G1218" s="38">
        <f t="shared" si="37"/>
        <v>1</v>
      </c>
      <c r="H1218" s="48">
        <v>0</v>
      </c>
      <c r="I1218" s="49">
        <v>1</v>
      </c>
      <c r="J1218" s="57" t="s">
        <v>937</v>
      </c>
      <c r="K1218" s="51">
        <v>16</v>
      </c>
      <c r="L1218" s="52" t="s">
        <v>1822</v>
      </c>
      <c r="M1218" s="53" t="s">
        <v>1823</v>
      </c>
      <c r="N1218" s="53" t="s">
        <v>2865</v>
      </c>
      <c r="O1218" s="53" t="s">
        <v>2836</v>
      </c>
      <c r="P1218" s="47" t="s">
        <v>1824</v>
      </c>
      <c r="Q1218" s="47" t="s">
        <v>1825</v>
      </c>
      <c r="R1218" s="51">
        <v>995</v>
      </c>
      <c r="S1218" s="47" t="s">
        <v>17</v>
      </c>
      <c r="T1218" s="47" t="s">
        <v>18</v>
      </c>
      <c r="U1218" s="51">
        <v>2</v>
      </c>
      <c r="V1218" s="51">
        <v>0</v>
      </c>
      <c r="W1218" s="47" t="s">
        <v>19</v>
      </c>
      <c r="X1218" s="47" t="s">
        <v>20</v>
      </c>
      <c r="Y1218" s="54">
        <v>24</v>
      </c>
      <c r="Z1218" s="55">
        <v>62.400000000000006</v>
      </c>
      <c r="AA1218" s="45">
        <f t="shared" si="36"/>
        <v>24</v>
      </c>
      <c r="AB1218" s="17"/>
      <c r="AC1218" s="17"/>
      <c r="AD1218" s="33"/>
    </row>
    <row r="1219" spans="1:30" ht="150" customHeight="1">
      <c r="A1219" s="2">
        <v>10732</v>
      </c>
      <c r="B1219" s="2"/>
      <c r="C1219" s="35">
        <v>2092434676928</v>
      </c>
      <c r="D1219" s="47" t="s">
        <v>1560</v>
      </c>
      <c r="E1219" s="47" t="s">
        <v>1561</v>
      </c>
      <c r="F1219" s="37">
        <v>0</v>
      </c>
      <c r="G1219" s="38">
        <f t="shared" si="37"/>
        <v>1</v>
      </c>
      <c r="H1219" s="48">
        <v>0</v>
      </c>
      <c r="I1219" s="49">
        <v>1</v>
      </c>
      <c r="J1219" s="57" t="s">
        <v>931</v>
      </c>
      <c r="K1219" s="51">
        <v>12</v>
      </c>
      <c r="L1219" s="52" t="s">
        <v>1822</v>
      </c>
      <c r="M1219" s="53" t="s">
        <v>1823</v>
      </c>
      <c r="N1219" s="53" t="s">
        <v>2865</v>
      </c>
      <c r="O1219" s="53" t="s">
        <v>2836</v>
      </c>
      <c r="P1219" s="47" t="s">
        <v>1824</v>
      </c>
      <c r="Q1219" s="47" t="s">
        <v>1825</v>
      </c>
      <c r="R1219" s="51">
        <v>995</v>
      </c>
      <c r="S1219" s="47" t="s">
        <v>17</v>
      </c>
      <c r="T1219" s="47" t="s">
        <v>18</v>
      </c>
      <c r="U1219" s="51">
        <v>2</v>
      </c>
      <c r="V1219" s="51">
        <v>0</v>
      </c>
      <c r="W1219" s="47" t="s">
        <v>19</v>
      </c>
      <c r="X1219" s="47" t="s">
        <v>20</v>
      </c>
      <c r="Y1219" s="54">
        <v>24</v>
      </c>
      <c r="Z1219" s="55">
        <v>62.400000000000006</v>
      </c>
      <c r="AA1219" s="45">
        <f t="shared" si="36"/>
        <v>24</v>
      </c>
      <c r="AB1219" s="17"/>
      <c r="AC1219" s="17"/>
      <c r="AD1219" s="33"/>
    </row>
    <row r="1220" spans="1:30" ht="150" customHeight="1">
      <c r="A1220" s="2">
        <v>10733</v>
      </c>
      <c r="B1220" s="2"/>
      <c r="C1220" s="35">
        <v>2092434676911</v>
      </c>
      <c r="D1220" s="47" t="s">
        <v>1560</v>
      </c>
      <c r="E1220" s="47" t="s">
        <v>1561</v>
      </c>
      <c r="F1220" s="37">
        <v>0</v>
      </c>
      <c r="G1220" s="38">
        <f t="shared" si="37"/>
        <v>1</v>
      </c>
      <c r="H1220" s="48">
        <v>0</v>
      </c>
      <c r="I1220" s="49">
        <v>1</v>
      </c>
      <c r="J1220" s="57" t="s">
        <v>938</v>
      </c>
      <c r="K1220" s="51">
        <v>13</v>
      </c>
      <c r="L1220" s="52" t="s">
        <v>1822</v>
      </c>
      <c r="M1220" s="53" t="s">
        <v>1823</v>
      </c>
      <c r="N1220" s="53" t="s">
        <v>2865</v>
      </c>
      <c r="O1220" s="53" t="s">
        <v>2836</v>
      </c>
      <c r="P1220" s="47" t="s">
        <v>1824</v>
      </c>
      <c r="Q1220" s="47" t="s">
        <v>1825</v>
      </c>
      <c r="R1220" s="51">
        <v>995</v>
      </c>
      <c r="S1220" s="47" t="s">
        <v>17</v>
      </c>
      <c r="T1220" s="47" t="s">
        <v>18</v>
      </c>
      <c r="U1220" s="51">
        <v>2</v>
      </c>
      <c r="V1220" s="51">
        <v>0</v>
      </c>
      <c r="W1220" s="47" t="s">
        <v>19</v>
      </c>
      <c r="X1220" s="47" t="s">
        <v>20</v>
      </c>
      <c r="Y1220" s="54">
        <v>24</v>
      </c>
      <c r="Z1220" s="55">
        <v>62.400000000000006</v>
      </c>
      <c r="AA1220" s="45">
        <f t="shared" ref="AA1220:AA1283" si="38">Y1220*G1220</f>
        <v>24</v>
      </c>
      <c r="AB1220" s="17"/>
      <c r="AC1220" s="17"/>
      <c r="AD1220" s="33"/>
    </row>
    <row r="1221" spans="1:30" ht="150" customHeight="1">
      <c r="A1221" s="2">
        <v>10374</v>
      </c>
      <c r="B1221" s="2"/>
      <c r="C1221" s="35">
        <v>2092434261339</v>
      </c>
      <c r="D1221" s="47" t="s">
        <v>1826</v>
      </c>
      <c r="E1221" s="47" t="s">
        <v>1827</v>
      </c>
      <c r="F1221" s="37">
        <v>0</v>
      </c>
      <c r="G1221" s="38">
        <f t="shared" ref="G1221:G1284" si="39">I1221+H1221</f>
        <v>1</v>
      </c>
      <c r="H1221" s="48">
        <v>0</v>
      </c>
      <c r="I1221" s="49">
        <v>1</v>
      </c>
      <c r="J1221" s="57" t="s">
        <v>883</v>
      </c>
      <c r="K1221" s="51">
        <v>14</v>
      </c>
      <c r="L1221" s="52" t="s">
        <v>1828</v>
      </c>
      <c r="M1221" s="53" t="s">
        <v>13</v>
      </c>
      <c r="N1221" s="53" t="s">
        <v>2862</v>
      </c>
      <c r="O1221" s="53" t="s">
        <v>2834</v>
      </c>
      <c r="P1221" s="47" t="s">
        <v>1829</v>
      </c>
      <c r="Q1221" s="47" t="s">
        <v>1830</v>
      </c>
      <c r="R1221" s="47" t="s">
        <v>16</v>
      </c>
      <c r="S1221" s="47" t="s">
        <v>17</v>
      </c>
      <c r="T1221" s="47" t="s">
        <v>18</v>
      </c>
      <c r="U1221" s="51">
        <v>2</v>
      </c>
      <c r="V1221" s="51">
        <v>0</v>
      </c>
      <c r="W1221" s="47" t="s">
        <v>19</v>
      </c>
      <c r="X1221" s="47" t="s">
        <v>20</v>
      </c>
      <c r="Y1221" s="54">
        <v>48</v>
      </c>
      <c r="Z1221" s="55">
        <v>124.80000000000001</v>
      </c>
      <c r="AA1221" s="45">
        <f t="shared" si="38"/>
        <v>48</v>
      </c>
      <c r="AB1221" s="17"/>
      <c r="AC1221" s="17"/>
      <c r="AD1221" s="33"/>
    </row>
    <row r="1222" spans="1:30" ht="150" customHeight="1">
      <c r="A1222" s="2">
        <v>14900</v>
      </c>
      <c r="B1222" s="2"/>
      <c r="C1222" s="35">
        <v>2092433472385</v>
      </c>
      <c r="D1222" s="47" t="s">
        <v>992</v>
      </c>
      <c r="E1222" s="47" t="s">
        <v>993</v>
      </c>
      <c r="F1222" s="37">
        <v>0</v>
      </c>
      <c r="G1222" s="38">
        <f t="shared" si="39"/>
        <v>5</v>
      </c>
      <c r="H1222" s="48">
        <v>0</v>
      </c>
      <c r="I1222" s="49">
        <v>5</v>
      </c>
      <c r="J1222" s="57" t="s">
        <v>931</v>
      </c>
      <c r="K1222" s="51">
        <v>12</v>
      </c>
      <c r="L1222" s="52" t="s">
        <v>1831</v>
      </c>
      <c r="M1222" s="53" t="s">
        <v>1832</v>
      </c>
      <c r="N1222" s="53" t="s">
        <v>2868</v>
      </c>
      <c r="O1222" s="53" t="s">
        <v>2835</v>
      </c>
      <c r="P1222" s="47" t="s">
        <v>1833</v>
      </c>
      <c r="Q1222" s="47" t="s">
        <v>1135</v>
      </c>
      <c r="R1222" s="51">
        <v>999</v>
      </c>
      <c r="S1222" s="47" t="s">
        <v>17</v>
      </c>
      <c r="T1222" s="47" t="s">
        <v>18</v>
      </c>
      <c r="U1222" s="51">
        <v>2</v>
      </c>
      <c r="V1222" s="51">
        <v>0</v>
      </c>
      <c r="W1222" s="47" t="s">
        <v>19</v>
      </c>
      <c r="X1222" s="47" t="s">
        <v>20</v>
      </c>
      <c r="Y1222" s="54">
        <v>53</v>
      </c>
      <c r="Z1222" s="55">
        <v>137.80000000000001</v>
      </c>
      <c r="AA1222" s="45">
        <f t="shared" si="38"/>
        <v>265</v>
      </c>
      <c r="AB1222" s="17"/>
      <c r="AC1222" s="17"/>
      <c r="AD1222" s="33"/>
    </row>
    <row r="1223" spans="1:30" ht="150" customHeight="1">
      <c r="A1223" s="2">
        <v>14901</v>
      </c>
      <c r="B1223" s="2"/>
      <c r="C1223" s="35">
        <v>2092433472378</v>
      </c>
      <c r="D1223" s="47" t="s">
        <v>992</v>
      </c>
      <c r="E1223" s="47" t="s">
        <v>993</v>
      </c>
      <c r="F1223" s="37">
        <v>0</v>
      </c>
      <c r="G1223" s="38">
        <f t="shared" si="39"/>
        <v>2</v>
      </c>
      <c r="H1223" s="48">
        <v>0</v>
      </c>
      <c r="I1223" s="49">
        <v>2</v>
      </c>
      <c r="J1223" s="57" t="s">
        <v>938</v>
      </c>
      <c r="K1223" s="51">
        <v>13</v>
      </c>
      <c r="L1223" s="52" t="s">
        <v>1831</v>
      </c>
      <c r="M1223" s="53" t="s">
        <v>1832</v>
      </c>
      <c r="N1223" s="53" t="s">
        <v>2868</v>
      </c>
      <c r="O1223" s="53" t="s">
        <v>2835</v>
      </c>
      <c r="P1223" s="47" t="s">
        <v>1833</v>
      </c>
      <c r="Q1223" s="47" t="s">
        <v>1135</v>
      </c>
      <c r="R1223" s="51">
        <v>999</v>
      </c>
      <c r="S1223" s="47" t="s">
        <v>17</v>
      </c>
      <c r="T1223" s="47" t="s">
        <v>18</v>
      </c>
      <c r="U1223" s="51">
        <v>2</v>
      </c>
      <c r="V1223" s="51">
        <v>0</v>
      </c>
      <c r="W1223" s="47" t="s">
        <v>19</v>
      </c>
      <c r="X1223" s="47" t="s">
        <v>20</v>
      </c>
      <c r="Y1223" s="54">
        <v>53</v>
      </c>
      <c r="Z1223" s="55">
        <v>137.80000000000001</v>
      </c>
      <c r="AA1223" s="45">
        <f t="shared" si="38"/>
        <v>106</v>
      </c>
      <c r="AB1223" s="17"/>
      <c r="AC1223" s="17"/>
      <c r="AD1223" s="33"/>
    </row>
    <row r="1224" spans="1:30" ht="150" customHeight="1">
      <c r="A1224" s="2">
        <v>14902</v>
      </c>
      <c r="B1224" s="2"/>
      <c r="C1224" s="35">
        <v>2092433472354</v>
      </c>
      <c r="D1224" s="47" t="s">
        <v>992</v>
      </c>
      <c r="E1224" s="47" t="s">
        <v>993</v>
      </c>
      <c r="F1224" s="37">
        <v>0</v>
      </c>
      <c r="G1224" s="38">
        <f t="shared" si="39"/>
        <v>1</v>
      </c>
      <c r="H1224" s="48">
        <v>0</v>
      </c>
      <c r="I1224" s="49">
        <v>1</v>
      </c>
      <c r="J1224" s="57" t="s">
        <v>937</v>
      </c>
      <c r="K1224" s="51">
        <v>16</v>
      </c>
      <c r="L1224" s="52" t="s">
        <v>1831</v>
      </c>
      <c r="M1224" s="53" t="s">
        <v>1832</v>
      </c>
      <c r="N1224" s="53" t="s">
        <v>2868</v>
      </c>
      <c r="O1224" s="53" t="s">
        <v>2835</v>
      </c>
      <c r="P1224" s="47" t="s">
        <v>1833</v>
      </c>
      <c r="Q1224" s="47" t="s">
        <v>1135</v>
      </c>
      <c r="R1224" s="51">
        <v>999</v>
      </c>
      <c r="S1224" s="47" t="s">
        <v>17</v>
      </c>
      <c r="T1224" s="47" t="s">
        <v>18</v>
      </c>
      <c r="U1224" s="51">
        <v>2</v>
      </c>
      <c r="V1224" s="51">
        <v>0</v>
      </c>
      <c r="W1224" s="47" t="s">
        <v>19</v>
      </c>
      <c r="X1224" s="47" t="s">
        <v>20</v>
      </c>
      <c r="Y1224" s="54">
        <v>53</v>
      </c>
      <c r="Z1224" s="55">
        <v>137.80000000000001</v>
      </c>
      <c r="AA1224" s="45">
        <f t="shared" si="38"/>
        <v>53</v>
      </c>
      <c r="AB1224" s="17"/>
      <c r="AC1224" s="17"/>
      <c r="AD1224" s="33"/>
    </row>
    <row r="1225" spans="1:30" ht="150" customHeight="1">
      <c r="A1225" s="2">
        <v>10594</v>
      </c>
      <c r="B1225" s="2"/>
      <c r="C1225" s="35">
        <v>2092433437063</v>
      </c>
      <c r="D1225" s="47" t="s">
        <v>613</v>
      </c>
      <c r="E1225" s="47" t="s">
        <v>614</v>
      </c>
      <c r="F1225" s="37">
        <v>0</v>
      </c>
      <c r="G1225" s="38">
        <f t="shared" si="39"/>
        <v>1</v>
      </c>
      <c r="H1225" s="48">
        <v>0</v>
      </c>
      <c r="I1225" s="49">
        <v>1</v>
      </c>
      <c r="J1225" s="57" t="s">
        <v>937</v>
      </c>
      <c r="K1225" s="51">
        <v>16</v>
      </c>
      <c r="L1225" s="52" t="s">
        <v>1834</v>
      </c>
      <c r="M1225" s="53" t="s">
        <v>1832</v>
      </c>
      <c r="N1225" s="53" t="s">
        <v>2868</v>
      </c>
      <c r="O1225" s="53" t="s">
        <v>2834</v>
      </c>
      <c r="P1225" s="47" t="s">
        <v>1833</v>
      </c>
      <c r="Q1225" s="47" t="s">
        <v>1835</v>
      </c>
      <c r="R1225" s="51">
        <v>383</v>
      </c>
      <c r="S1225" s="47" t="s">
        <v>17</v>
      </c>
      <c r="T1225" s="47" t="s">
        <v>18</v>
      </c>
      <c r="U1225" s="51">
        <v>2</v>
      </c>
      <c r="V1225" s="51">
        <v>0</v>
      </c>
      <c r="W1225" s="47" t="s">
        <v>19</v>
      </c>
      <c r="X1225" s="47" t="s">
        <v>20</v>
      </c>
      <c r="Y1225" s="54">
        <v>58</v>
      </c>
      <c r="Z1225" s="55">
        <v>150.80000000000001</v>
      </c>
      <c r="AA1225" s="45">
        <f t="shared" si="38"/>
        <v>58</v>
      </c>
      <c r="AB1225" s="17"/>
      <c r="AC1225" s="17"/>
      <c r="AD1225" s="33"/>
    </row>
    <row r="1226" spans="1:30" ht="150" customHeight="1">
      <c r="A1226" s="2">
        <v>12861</v>
      </c>
      <c r="B1226" s="2"/>
      <c r="C1226" s="35">
        <v>2092434032656</v>
      </c>
      <c r="D1226" s="47" t="s">
        <v>946</v>
      </c>
      <c r="E1226" s="47" t="s">
        <v>947</v>
      </c>
      <c r="F1226" s="37">
        <v>0</v>
      </c>
      <c r="G1226" s="38">
        <f t="shared" si="39"/>
        <v>1</v>
      </c>
      <c r="H1226" s="48">
        <v>0</v>
      </c>
      <c r="I1226" s="49">
        <v>1</v>
      </c>
      <c r="J1226" s="57" t="s">
        <v>883</v>
      </c>
      <c r="K1226" s="51">
        <v>14</v>
      </c>
      <c r="L1226" s="52" t="s">
        <v>1838</v>
      </c>
      <c r="M1226" s="53" t="s">
        <v>1839</v>
      </c>
      <c r="N1226" s="53" t="s">
        <v>2868</v>
      </c>
      <c r="O1226" s="53" t="s">
        <v>2836</v>
      </c>
      <c r="P1226" s="47" t="s">
        <v>1840</v>
      </c>
      <c r="Q1226" s="47" t="s">
        <v>416</v>
      </c>
      <c r="R1226" s="51">
        <v>29</v>
      </c>
      <c r="S1226" s="47" t="s">
        <v>17</v>
      </c>
      <c r="T1226" s="47" t="s">
        <v>18</v>
      </c>
      <c r="U1226" s="51">
        <v>2</v>
      </c>
      <c r="V1226" s="51">
        <v>0</v>
      </c>
      <c r="W1226" s="47" t="s">
        <v>19</v>
      </c>
      <c r="X1226" s="47" t="s">
        <v>20</v>
      </c>
      <c r="Y1226" s="54">
        <v>73</v>
      </c>
      <c r="Z1226" s="55">
        <v>189.8</v>
      </c>
      <c r="AA1226" s="45">
        <f t="shared" si="38"/>
        <v>73</v>
      </c>
      <c r="AB1226" s="17"/>
      <c r="AC1226" s="17"/>
      <c r="AD1226" s="33"/>
    </row>
    <row r="1227" spans="1:30" ht="150" customHeight="1">
      <c r="A1227" s="2">
        <v>9936</v>
      </c>
      <c r="B1227" s="2"/>
      <c r="C1227" s="35">
        <v>2092434040668</v>
      </c>
      <c r="D1227" s="47" t="s">
        <v>1844</v>
      </c>
      <c r="E1227" s="47" t="s">
        <v>1845</v>
      </c>
      <c r="F1227" s="37">
        <v>0</v>
      </c>
      <c r="G1227" s="38">
        <f t="shared" si="39"/>
        <v>1</v>
      </c>
      <c r="H1227" s="48">
        <v>0</v>
      </c>
      <c r="I1227" s="49">
        <v>1</v>
      </c>
      <c r="J1227" s="57" t="s">
        <v>931</v>
      </c>
      <c r="K1227" s="51">
        <v>12</v>
      </c>
      <c r="L1227" s="52" t="s">
        <v>1843</v>
      </c>
      <c r="M1227" s="53" t="s">
        <v>1839</v>
      </c>
      <c r="N1227" s="53" t="s">
        <v>2868</v>
      </c>
      <c r="O1227" s="53" t="s">
        <v>2836</v>
      </c>
      <c r="P1227" s="47" t="s">
        <v>1840</v>
      </c>
      <c r="Q1227" s="47" t="s">
        <v>416</v>
      </c>
      <c r="R1227" s="51">
        <v>934</v>
      </c>
      <c r="S1227" s="47" t="s">
        <v>17</v>
      </c>
      <c r="T1227" s="47" t="s">
        <v>18</v>
      </c>
      <c r="U1227" s="51">
        <v>2</v>
      </c>
      <c r="V1227" s="51">
        <v>0</v>
      </c>
      <c r="W1227" s="47" t="s">
        <v>19</v>
      </c>
      <c r="X1227" s="47" t="s">
        <v>20</v>
      </c>
      <c r="Y1227" s="54">
        <v>73</v>
      </c>
      <c r="Z1227" s="55">
        <v>189.8</v>
      </c>
      <c r="AA1227" s="45">
        <f t="shared" si="38"/>
        <v>73</v>
      </c>
      <c r="AB1227" s="17"/>
      <c r="AC1227" s="17"/>
      <c r="AD1227" s="33"/>
    </row>
    <row r="1228" spans="1:30" ht="150" customHeight="1">
      <c r="A1228" s="2">
        <v>9937</v>
      </c>
      <c r="B1228" s="2"/>
      <c r="C1228" s="35">
        <v>2092434040651</v>
      </c>
      <c r="D1228" s="47" t="s">
        <v>1841</v>
      </c>
      <c r="E1228" s="47" t="s">
        <v>1842</v>
      </c>
      <c r="F1228" s="37">
        <v>0</v>
      </c>
      <c r="G1228" s="38">
        <f t="shared" si="39"/>
        <v>6</v>
      </c>
      <c r="H1228" s="48">
        <v>1</v>
      </c>
      <c r="I1228" s="49">
        <v>5</v>
      </c>
      <c r="J1228" s="57" t="s">
        <v>938</v>
      </c>
      <c r="K1228" s="51">
        <v>13</v>
      </c>
      <c r="L1228" s="52" t="s">
        <v>1843</v>
      </c>
      <c r="M1228" s="53" t="s">
        <v>1839</v>
      </c>
      <c r="N1228" s="53" t="s">
        <v>2868</v>
      </c>
      <c r="O1228" s="53" t="s">
        <v>2836</v>
      </c>
      <c r="P1228" s="47" t="s">
        <v>1840</v>
      </c>
      <c r="Q1228" s="47" t="s">
        <v>416</v>
      </c>
      <c r="R1228" s="51">
        <v>934</v>
      </c>
      <c r="S1228" s="47" t="s">
        <v>17</v>
      </c>
      <c r="T1228" s="47" t="s">
        <v>18</v>
      </c>
      <c r="U1228" s="51">
        <v>2</v>
      </c>
      <c r="V1228" s="51">
        <v>0</v>
      </c>
      <c r="W1228" s="47" t="s">
        <v>19</v>
      </c>
      <c r="X1228" s="47" t="s">
        <v>20</v>
      </c>
      <c r="Y1228" s="54">
        <v>73</v>
      </c>
      <c r="Z1228" s="55">
        <v>189.8</v>
      </c>
      <c r="AA1228" s="45">
        <f t="shared" si="38"/>
        <v>438</v>
      </c>
      <c r="AB1228" s="17"/>
      <c r="AC1228" s="17"/>
      <c r="AD1228" s="33"/>
    </row>
    <row r="1229" spans="1:30" ht="150" customHeight="1">
      <c r="A1229" s="2">
        <v>9938</v>
      </c>
      <c r="B1229" s="2"/>
      <c r="C1229" s="35">
        <v>2092434033127</v>
      </c>
      <c r="D1229" s="47" t="s">
        <v>1841</v>
      </c>
      <c r="E1229" s="47" t="s">
        <v>1842</v>
      </c>
      <c r="F1229" s="37">
        <v>0</v>
      </c>
      <c r="G1229" s="38">
        <f t="shared" si="39"/>
        <v>7</v>
      </c>
      <c r="H1229" s="48">
        <v>0</v>
      </c>
      <c r="I1229" s="49">
        <v>7</v>
      </c>
      <c r="J1229" s="57" t="s">
        <v>883</v>
      </c>
      <c r="K1229" s="51">
        <v>14</v>
      </c>
      <c r="L1229" s="52" t="s">
        <v>1843</v>
      </c>
      <c r="M1229" s="53" t="s">
        <v>1839</v>
      </c>
      <c r="N1229" s="53" t="s">
        <v>2868</v>
      </c>
      <c r="O1229" s="53" t="s">
        <v>2836</v>
      </c>
      <c r="P1229" s="47" t="s">
        <v>1840</v>
      </c>
      <c r="Q1229" s="47" t="s">
        <v>416</v>
      </c>
      <c r="R1229" s="51">
        <v>934</v>
      </c>
      <c r="S1229" s="47" t="s">
        <v>17</v>
      </c>
      <c r="T1229" s="47" t="s">
        <v>18</v>
      </c>
      <c r="U1229" s="51">
        <v>2</v>
      </c>
      <c r="V1229" s="51">
        <v>0</v>
      </c>
      <c r="W1229" s="47" t="s">
        <v>19</v>
      </c>
      <c r="X1229" s="47" t="s">
        <v>20</v>
      </c>
      <c r="Y1229" s="54">
        <v>73</v>
      </c>
      <c r="Z1229" s="55">
        <v>189.8</v>
      </c>
      <c r="AA1229" s="45">
        <f t="shared" si="38"/>
        <v>511</v>
      </c>
      <c r="AB1229" s="17"/>
      <c r="AC1229" s="17"/>
      <c r="AD1229" s="33"/>
    </row>
    <row r="1230" spans="1:30" ht="150" customHeight="1">
      <c r="A1230" s="2">
        <v>11907</v>
      </c>
      <c r="B1230" s="2"/>
      <c r="C1230" s="35">
        <v>2092433438190</v>
      </c>
      <c r="D1230" s="47" t="s">
        <v>1846</v>
      </c>
      <c r="E1230" s="47" t="s">
        <v>1847</v>
      </c>
      <c r="F1230" s="37">
        <v>0</v>
      </c>
      <c r="G1230" s="38">
        <f t="shared" si="39"/>
        <v>2</v>
      </c>
      <c r="H1230" s="48">
        <v>0</v>
      </c>
      <c r="I1230" s="49">
        <v>2</v>
      </c>
      <c r="J1230" s="57" t="s">
        <v>931</v>
      </c>
      <c r="K1230" s="51">
        <v>12</v>
      </c>
      <c r="L1230" s="52" t="s">
        <v>1848</v>
      </c>
      <c r="M1230" s="53" t="s">
        <v>1849</v>
      </c>
      <c r="N1230" s="53" t="s">
        <v>2868</v>
      </c>
      <c r="O1230" s="53" t="s">
        <v>2833</v>
      </c>
      <c r="P1230" s="47" t="s">
        <v>1850</v>
      </c>
      <c r="Q1230" s="47" t="s">
        <v>1102</v>
      </c>
      <c r="R1230" s="51">
        <v>64</v>
      </c>
      <c r="S1230" s="47" t="s">
        <v>17</v>
      </c>
      <c r="T1230" s="47" t="s">
        <v>18</v>
      </c>
      <c r="U1230" s="51">
        <v>2</v>
      </c>
      <c r="V1230" s="51">
        <v>0</v>
      </c>
      <c r="W1230" s="47" t="s">
        <v>19</v>
      </c>
      <c r="X1230" s="47" t="s">
        <v>20</v>
      </c>
      <c r="Y1230" s="54">
        <v>61.5</v>
      </c>
      <c r="Z1230" s="55">
        <v>159.9</v>
      </c>
      <c r="AA1230" s="45">
        <f t="shared" si="38"/>
        <v>123</v>
      </c>
      <c r="AB1230" s="17"/>
      <c r="AC1230" s="17"/>
      <c r="AD1230" s="33"/>
    </row>
    <row r="1231" spans="1:30" ht="150" customHeight="1">
      <c r="A1231" s="2">
        <v>11908</v>
      </c>
      <c r="B1231" s="2"/>
      <c r="C1231" s="35">
        <v>2092433438183</v>
      </c>
      <c r="D1231" s="47" t="s">
        <v>1846</v>
      </c>
      <c r="E1231" s="47" t="s">
        <v>1847</v>
      </c>
      <c r="F1231" s="37">
        <v>0</v>
      </c>
      <c r="G1231" s="38">
        <f t="shared" si="39"/>
        <v>1</v>
      </c>
      <c r="H1231" s="48">
        <v>0</v>
      </c>
      <c r="I1231" s="49">
        <v>1</v>
      </c>
      <c r="J1231" s="57" t="s">
        <v>938</v>
      </c>
      <c r="K1231" s="51">
        <v>13</v>
      </c>
      <c r="L1231" s="52" t="s">
        <v>1848</v>
      </c>
      <c r="M1231" s="53" t="s">
        <v>1849</v>
      </c>
      <c r="N1231" s="53" t="s">
        <v>2868</v>
      </c>
      <c r="O1231" s="53" t="s">
        <v>2833</v>
      </c>
      <c r="P1231" s="47" t="s">
        <v>1850</v>
      </c>
      <c r="Q1231" s="47" t="s">
        <v>1102</v>
      </c>
      <c r="R1231" s="51">
        <v>64</v>
      </c>
      <c r="S1231" s="47" t="s">
        <v>17</v>
      </c>
      <c r="T1231" s="47" t="s">
        <v>18</v>
      </c>
      <c r="U1231" s="51">
        <v>2</v>
      </c>
      <c r="V1231" s="51">
        <v>0</v>
      </c>
      <c r="W1231" s="47" t="s">
        <v>19</v>
      </c>
      <c r="X1231" s="47" t="s">
        <v>20</v>
      </c>
      <c r="Y1231" s="54">
        <v>61.5</v>
      </c>
      <c r="Z1231" s="55">
        <v>159.9</v>
      </c>
      <c r="AA1231" s="45">
        <f t="shared" si="38"/>
        <v>61.5</v>
      </c>
      <c r="AB1231" s="17"/>
      <c r="AC1231" s="17"/>
      <c r="AD1231" s="33"/>
    </row>
    <row r="1232" spans="1:30" ht="150" customHeight="1">
      <c r="A1232" s="2">
        <v>11905</v>
      </c>
      <c r="B1232" s="2"/>
      <c r="C1232" s="35">
        <v>2092433376188</v>
      </c>
      <c r="D1232" s="47" t="s">
        <v>1846</v>
      </c>
      <c r="E1232" s="47" t="s">
        <v>1847</v>
      </c>
      <c r="F1232" s="37">
        <v>0</v>
      </c>
      <c r="G1232" s="38">
        <f t="shared" si="39"/>
        <v>1</v>
      </c>
      <c r="H1232" s="48">
        <v>0</v>
      </c>
      <c r="I1232" s="49">
        <v>1</v>
      </c>
      <c r="J1232" s="57" t="s">
        <v>883</v>
      </c>
      <c r="K1232" s="51">
        <v>14</v>
      </c>
      <c r="L1232" s="52" t="s">
        <v>1851</v>
      </c>
      <c r="M1232" s="53" t="s">
        <v>1849</v>
      </c>
      <c r="N1232" s="53" t="s">
        <v>2868</v>
      </c>
      <c r="O1232" s="53" t="s">
        <v>2833</v>
      </c>
      <c r="P1232" s="47" t="s">
        <v>1850</v>
      </c>
      <c r="Q1232" s="47" t="s">
        <v>1102</v>
      </c>
      <c r="R1232" s="51">
        <v>377</v>
      </c>
      <c r="S1232" s="47" t="s">
        <v>17</v>
      </c>
      <c r="T1232" s="47" t="s">
        <v>18</v>
      </c>
      <c r="U1232" s="51">
        <v>2</v>
      </c>
      <c r="V1232" s="51">
        <v>0</v>
      </c>
      <c r="W1232" s="47" t="s">
        <v>19</v>
      </c>
      <c r="X1232" s="47" t="s">
        <v>20</v>
      </c>
      <c r="Y1232" s="54">
        <v>61.5</v>
      </c>
      <c r="Z1232" s="55">
        <v>159.9</v>
      </c>
      <c r="AA1232" s="45">
        <f t="shared" si="38"/>
        <v>61.5</v>
      </c>
      <c r="AB1232" s="17"/>
      <c r="AC1232" s="17"/>
      <c r="AD1232" s="33"/>
    </row>
    <row r="1233" spans="1:30" ht="150" customHeight="1">
      <c r="A1233" s="2">
        <v>11906</v>
      </c>
      <c r="B1233" s="2"/>
      <c r="C1233" s="35">
        <v>2092433438305</v>
      </c>
      <c r="D1233" s="47" t="s">
        <v>1846</v>
      </c>
      <c r="E1233" s="47" t="s">
        <v>1847</v>
      </c>
      <c r="F1233" s="37">
        <v>0</v>
      </c>
      <c r="G1233" s="38">
        <f t="shared" si="39"/>
        <v>1</v>
      </c>
      <c r="H1233" s="48">
        <v>0</v>
      </c>
      <c r="I1233" s="49">
        <v>1</v>
      </c>
      <c r="J1233" s="57" t="s">
        <v>937</v>
      </c>
      <c r="K1233" s="51">
        <v>16</v>
      </c>
      <c r="L1233" s="52" t="s">
        <v>1851</v>
      </c>
      <c r="M1233" s="53" t="s">
        <v>1849</v>
      </c>
      <c r="N1233" s="53" t="s">
        <v>2868</v>
      </c>
      <c r="O1233" s="53" t="s">
        <v>2833</v>
      </c>
      <c r="P1233" s="47" t="s">
        <v>1850</v>
      </c>
      <c r="Q1233" s="47" t="s">
        <v>1102</v>
      </c>
      <c r="R1233" s="51">
        <v>377</v>
      </c>
      <c r="S1233" s="47" t="s">
        <v>17</v>
      </c>
      <c r="T1233" s="47" t="s">
        <v>18</v>
      </c>
      <c r="U1233" s="51">
        <v>2</v>
      </c>
      <c r="V1233" s="51">
        <v>0</v>
      </c>
      <c r="W1233" s="47" t="s">
        <v>19</v>
      </c>
      <c r="X1233" s="47" t="s">
        <v>20</v>
      </c>
      <c r="Y1233" s="54">
        <v>61.5</v>
      </c>
      <c r="Z1233" s="55">
        <v>159.9</v>
      </c>
      <c r="AA1233" s="45">
        <f t="shared" si="38"/>
        <v>61.5</v>
      </c>
      <c r="AB1233" s="17"/>
      <c r="AC1233" s="17"/>
      <c r="AD1233" s="33"/>
    </row>
    <row r="1234" spans="1:30" ht="150" customHeight="1">
      <c r="A1234" s="2">
        <v>15975</v>
      </c>
      <c r="B1234" s="2"/>
      <c r="C1234" s="35">
        <v>2092433191798</v>
      </c>
      <c r="D1234" s="47" t="s">
        <v>1852</v>
      </c>
      <c r="E1234" s="47" t="s">
        <v>1853</v>
      </c>
      <c r="F1234" s="37">
        <v>0</v>
      </c>
      <c r="G1234" s="38">
        <f t="shared" si="39"/>
        <v>2</v>
      </c>
      <c r="H1234" s="48">
        <v>0</v>
      </c>
      <c r="I1234" s="49">
        <v>2</v>
      </c>
      <c r="J1234" s="57" t="s">
        <v>931</v>
      </c>
      <c r="K1234" s="51">
        <v>12</v>
      </c>
      <c r="L1234" s="52" t="s">
        <v>1854</v>
      </c>
      <c r="M1234" s="53" t="s">
        <v>1855</v>
      </c>
      <c r="N1234" s="53" t="s">
        <v>2868</v>
      </c>
      <c r="O1234" s="53" t="s">
        <v>2835</v>
      </c>
      <c r="P1234" s="47" t="s">
        <v>1856</v>
      </c>
      <c r="Q1234" s="47" t="s">
        <v>1857</v>
      </c>
      <c r="R1234" s="51">
        <v>149</v>
      </c>
      <c r="S1234" s="47" t="s">
        <v>17</v>
      </c>
      <c r="T1234" s="47" t="s">
        <v>18</v>
      </c>
      <c r="U1234" s="51">
        <v>2</v>
      </c>
      <c r="V1234" s="51">
        <v>0</v>
      </c>
      <c r="W1234" s="47" t="s">
        <v>19</v>
      </c>
      <c r="X1234" s="47" t="s">
        <v>20</v>
      </c>
      <c r="Y1234" s="54">
        <v>49</v>
      </c>
      <c r="Z1234" s="55">
        <v>127.4</v>
      </c>
      <c r="AA1234" s="45">
        <f t="shared" si="38"/>
        <v>98</v>
      </c>
      <c r="AB1234" s="17"/>
      <c r="AC1234" s="17"/>
      <c r="AD1234" s="33"/>
    </row>
    <row r="1235" spans="1:30" ht="150" customHeight="1">
      <c r="A1235" s="2">
        <v>16473</v>
      </c>
      <c r="B1235" s="2"/>
      <c r="C1235" s="35">
        <v>2092433191804</v>
      </c>
      <c r="D1235" s="47" t="s">
        <v>1858</v>
      </c>
      <c r="E1235" s="47" t="s">
        <v>1859</v>
      </c>
      <c r="F1235" s="37">
        <v>0</v>
      </c>
      <c r="G1235" s="38">
        <f t="shared" si="39"/>
        <v>3</v>
      </c>
      <c r="H1235" s="48">
        <v>0</v>
      </c>
      <c r="I1235" s="49">
        <v>3</v>
      </c>
      <c r="J1235" s="57" t="s">
        <v>937</v>
      </c>
      <c r="K1235" s="51">
        <v>16</v>
      </c>
      <c r="L1235" s="52" t="s">
        <v>1860</v>
      </c>
      <c r="M1235" s="53" t="s">
        <v>1855</v>
      </c>
      <c r="N1235" s="53" t="s">
        <v>2868</v>
      </c>
      <c r="O1235" s="53" t="s">
        <v>2835</v>
      </c>
      <c r="P1235" s="47" t="s">
        <v>1856</v>
      </c>
      <c r="Q1235" s="47" t="s">
        <v>1857</v>
      </c>
      <c r="R1235" s="51">
        <v>285</v>
      </c>
      <c r="S1235" s="47" t="s">
        <v>17</v>
      </c>
      <c r="T1235" s="47" t="s">
        <v>18</v>
      </c>
      <c r="U1235" s="51">
        <v>2</v>
      </c>
      <c r="V1235" s="51">
        <v>0</v>
      </c>
      <c r="W1235" s="47" t="s">
        <v>19</v>
      </c>
      <c r="X1235" s="47" t="s">
        <v>20</v>
      </c>
      <c r="Y1235" s="54">
        <v>49</v>
      </c>
      <c r="Z1235" s="55">
        <v>127.4</v>
      </c>
      <c r="AA1235" s="45">
        <f t="shared" si="38"/>
        <v>147</v>
      </c>
      <c r="AB1235" s="17"/>
      <c r="AC1235" s="17"/>
      <c r="AD1235" s="33"/>
    </row>
    <row r="1236" spans="1:30" ht="150" customHeight="1">
      <c r="A1236" s="2">
        <v>16474</v>
      </c>
      <c r="B1236" s="2"/>
      <c r="C1236" s="35">
        <v>2092433191828</v>
      </c>
      <c r="D1236" s="47" t="s">
        <v>1858</v>
      </c>
      <c r="E1236" s="47" t="s">
        <v>1859</v>
      </c>
      <c r="F1236" s="37">
        <v>0</v>
      </c>
      <c r="G1236" s="38">
        <f t="shared" si="39"/>
        <v>1</v>
      </c>
      <c r="H1236" s="48">
        <v>0</v>
      </c>
      <c r="I1236" s="49">
        <v>1</v>
      </c>
      <c r="J1236" s="57" t="s">
        <v>938</v>
      </c>
      <c r="K1236" s="51">
        <v>13</v>
      </c>
      <c r="L1236" s="52" t="s">
        <v>1860</v>
      </c>
      <c r="M1236" s="53" t="s">
        <v>1855</v>
      </c>
      <c r="N1236" s="53" t="s">
        <v>2868</v>
      </c>
      <c r="O1236" s="53" t="s">
        <v>2835</v>
      </c>
      <c r="P1236" s="47" t="s">
        <v>1856</v>
      </c>
      <c r="Q1236" s="47" t="s">
        <v>1857</v>
      </c>
      <c r="R1236" s="51">
        <v>285</v>
      </c>
      <c r="S1236" s="47" t="s">
        <v>17</v>
      </c>
      <c r="T1236" s="47" t="s">
        <v>18</v>
      </c>
      <c r="U1236" s="51">
        <v>2</v>
      </c>
      <c r="V1236" s="51">
        <v>0</v>
      </c>
      <c r="W1236" s="47" t="s">
        <v>19</v>
      </c>
      <c r="X1236" s="47" t="s">
        <v>20</v>
      </c>
      <c r="Y1236" s="54">
        <v>49</v>
      </c>
      <c r="Z1236" s="55">
        <v>127.4</v>
      </c>
      <c r="AA1236" s="45">
        <f t="shared" si="38"/>
        <v>49</v>
      </c>
      <c r="AB1236" s="17"/>
      <c r="AC1236" s="17"/>
      <c r="AD1236" s="33"/>
    </row>
    <row r="1237" spans="1:30" ht="150" customHeight="1">
      <c r="A1237" s="2">
        <v>16475</v>
      </c>
      <c r="B1237" s="2"/>
      <c r="C1237" s="35">
        <v>2092433191835</v>
      </c>
      <c r="D1237" s="47" t="s">
        <v>1858</v>
      </c>
      <c r="E1237" s="47" t="s">
        <v>1859</v>
      </c>
      <c r="F1237" s="37">
        <v>0</v>
      </c>
      <c r="G1237" s="38">
        <f t="shared" si="39"/>
        <v>2</v>
      </c>
      <c r="H1237" s="48">
        <v>0</v>
      </c>
      <c r="I1237" s="49">
        <v>2</v>
      </c>
      <c r="J1237" s="57" t="s">
        <v>931</v>
      </c>
      <c r="K1237" s="51">
        <v>12</v>
      </c>
      <c r="L1237" s="52" t="s">
        <v>1860</v>
      </c>
      <c r="M1237" s="53" t="s">
        <v>1855</v>
      </c>
      <c r="N1237" s="53" t="s">
        <v>2868</v>
      </c>
      <c r="O1237" s="53" t="s">
        <v>2835</v>
      </c>
      <c r="P1237" s="47" t="s">
        <v>1856</v>
      </c>
      <c r="Q1237" s="47" t="s">
        <v>1857</v>
      </c>
      <c r="R1237" s="51">
        <v>285</v>
      </c>
      <c r="S1237" s="47" t="s">
        <v>17</v>
      </c>
      <c r="T1237" s="47" t="s">
        <v>18</v>
      </c>
      <c r="U1237" s="51">
        <v>2</v>
      </c>
      <c r="V1237" s="51">
        <v>0</v>
      </c>
      <c r="W1237" s="47" t="s">
        <v>19</v>
      </c>
      <c r="X1237" s="47" t="s">
        <v>20</v>
      </c>
      <c r="Y1237" s="54">
        <v>49</v>
      </c>
      <c r="Z1237" s="55">
        <v>127.4</v>
      </c>
      <c r="AA1237" s="45">
        <f t="shared" si="38"/>
        <v>98</v>
      </c>
      <c r="AB1237" s="17"/>
      <c r="AC1237" s="17"/>
      <c r="AD1237" s="33"/>
    </row>
    <row r="1238" spans="1:30" ht="150" customHeight="1">
      <c r="A1238" s="2">
        <v>10369</v>
      </c>
      <c r="B1238" s="2"/>
      <c r="C1238" s="35">
        <v>2092434403746</v>
      </c>
      <c r="D1238" s="47" t="s">
        <v>1861</v>
      </c>
      <c r="E1238" s="47" t="s">
        <v>1862</v>
      </c>
      <c r="F1238" s="37">
        <v>0</v>
      </c>
      <c r="G1238" s="38">
        <f t="shared" si="39"/>
        <v>1</v>
      </c>
      <c r="H1238" s="48">
        <v>0</v>
      </c>
      <c r="I1238" s="49">
        <v>1</v>
      </c>
      <c r="J1238" s="57" t="s">
        <v>883</v>
      </c>
      <c r="K1238" s="51">
        <v>14</v>
      </c>
      <c r="L1238" s="52" t="s">
        <v>1863</v>
      </c>
      <c r="M1238" s="53" t="s">
        <v>2873</v>
      </c>
      <c r="N1238" s="53" t="s">
        <v>2865</v>
      </c>
      <c r="O1238" s="53" t="s">
        <v>2836</v>
      </c>
      <c r="P1238" s="47" t="s">
        <v>1864</v>
      </c>
      <c r="Q1238" s="47" t="s">
        <v>1865</v>
      </c>
      <c r="R1238" s="51">
        <v>450</v>
      </c>
      <c r="S1238" s="47" t="s">
        <v>17</v>
      </c>
      <c r="T1238" s="47" t="s">
        <v>18</v>
      </c>
      <c r="U1238" s="51">
        <v>2</v>
      </c>
      <c r="V1238" s="51">
        <v>0</v>
      </c>
      <c r="W1238" s="47" t="s">
        <v>19</v>
      </c>
      <c r="X1238" s="47" t="s">
        <v>20</v>
      </c>
      <c r="Y1238" s="54">
        <v>49</v>
      </c>
      <c r="Z1238" s="55">
        <v>127.4</v>
      </c>
      <c r="AA1238" s="45">
        <f t="shared" si="38"/>
        <v>49</v>
      </c>
      <c r="AB1238" s="17"/>
      <c r="AC1238" s="17"/>
      <c r="AD1238" s="33"/>
    </row>
    <row r="1239" spans="1:30" ht="150" customHeight="1">
      <c r="A1239" s="2">
        <v>10370</v>
      </c>
      <c r="B1239" s="2"/>
      <c r="C1239" s="35">
        <v>2092434403777</v>
      </c>
      <c r="D1239" s="47" t="s">
        <v>1861</v>
      </c>
      <c r="E1239" s="47" t="s">
        <v>1862</v>
      </c>
      <c r="F1239" s="37">
        <v>0</v>
      </c>
      <c r="G1239" s="38">
        <f t="shared" si="39"/>
        <v>1</v>
      </c>
      <c r="H1239" s="48">
        <v>0</v>
      </c>
      <c r="I1239" s="49">
        <v>1</v>
      </c>
      <c r="J1239" s="57" t="s">
        <v>941</v>
      </c>
      <c r="K1239" s="51">
        <v>15</v>
      </c>
      <c r="L1239" s="52" t="s">
        <v>1863</v>
      </c>
      <c r="M1239" s="53" t="s">
        <v>2873</v>
      </c>
      <c r="N1239" s="53" t="s">
        <v>2865</v>
      </c>
      <c r="O1239" s="53" t="s">
        <v>2836</v>
      </c>
      <c r="P1239" s="47" t="s">
        <v>1864</v>
      </c>
      <c r="Q1239" s="47" t="s">
        <v>1865</v>
      </c>
      <c r="R1239" s="51">
        <v>450</v>
      </c>
      <c r="S1239" s="47" t="s">
        <v>17</v>
      </c>
      <c r="T1239" s="47" t="s">
        <v>18</v>
      </c>
      <c r="U1239" s="51">
        <v>2</v>
      </c>
      <c r="V1239" s="51">
        <v>0</v>
      </c>
      <c r="W1239" s="47" t="s">
        <v>19</v>
      </c>
      <c r="X1239" s="47" t="s">
        <v>20</v>
      </c>
      <c r="Y1239" s="54">
        <v>49</v>
      </c>
      <c r="Z1239" s="55">
        <v>127.4</v>
      </c>
      <c r="AA1239" s="45">
        <f t="shared" si="38"/>
        <v>49</v>
      </c>
      <c r="AB1239" s="17"/>
      <c r="AC1239" s="17"/>
      <c r="AD1239" s="33"/>
    </row>
    <row r="1240" spans="1:30" ht="150" customHeight="1">
      <c r="A1240" s="2">
        <v>10371</v>
      </c>
      <c r="B1240" s="2"/>
      <c r="C1240" s="35">
        <v>2092434403760</v>
      </c>
      <c r="D1240" s="47" t="s">
        <v>1861</v>
      </c>
      <c r="E1240" s="47" t="s">
        <v>1862</v>
      </c>
      <c r="F1240" s="37">
        <v>0</v>
      </c>
      <c r="G1240" s="38">
        <f t="shared" si="39"/>
        <v>1</v>
      </c>
      <c r="H1240" s="48">
        <v>0</v>
      </c>
      <c r="I1240" s="49">
        <v>1</v>
      </c>
      <c r="J1240" s="57" t="s">
        <v>931</v>
      </c>
      <c r="K1240" s="51">
        <v>12</v>
      </c>
      <c r="L1240" s="52" t="s">
        <v>1863</v>
      </c>
      <c r="M1240" s="53" t="s">
        <v>2873</v>
      </c>
      <c r="N1240" s="53" t="s">
        <v>2865</v>
      </c>
      <c r="O1240" s="53" t="s">
        <v>2836</v>
      </c>
      <c r="P1240" s="47" t="s">
        <v>1864</v>
      </c>
      <c r="Q1240" s="47" t="s">
        <v>1865</v>
      </c>
      <c r="R1240" s="51">
        <v>450</v>
      </c>
      <c r="S1240" s="47" t="s">
        <v>17</v>
      </c>
      <c r="T1240" s="47" t="s">
        <v>18</v>
      </c>
      <c r="U1240" s="51">
        <v>2</v>
      </c>
      <c r="V1240" s="51">
        <v>0</v>
      </c>
      <c r="W1240" s="47" t="s">
        <v>19</v>
      </c>
      <c r="X1240" s="47" t="s">
        <v>20</v>
      </c>
      <c r="Y1240" s="54">
        <v>49</v>
      </c>
      <c r="Z1240" s="55">
        <v>127.4</v>
      </c>
      <c r="AA1240" s="45">
        <f t="shared" si="38"/>
        <v>49</v>
      </c>
      <c r="AB1240" s="17"/>
      <c r="AC1240" s="17"/>
      <c r="AD1240" s="33"/>
    </row>
    <row r="1241" spans="1:30" ht="150" customHeight="1">
      <c r="A1241" s="2">
        <v>12769</v>
      </c>
      <c r="B1241" s="2"/>
      <c r="C1241" s="35">
        <v>2092434199663</v>
      </c>
      <c r="D1241" s="47" t="s">
        <v>1836</v>
      </c>
      <c r="E1241" s="47" t="s">
        <v>1837</v>
      </c>
      <c r="F1241" s="37">
        <v>0</v>
      </c>
      <c r="G1241" s="38">
        <f t="shared" si="39"/>
        <v>2</v>
      </c>
      <c r="H1241" s="48">
        <v>0</v>
      </c>
      <c r="I1241" s="49">
        <v>2</v>
      </c>
      <c r="J1241" s="57" t="s">
        <v>938</v>
      </c>
      <c r="K1241" s="51">
        <v>13</v>
      </c>
      <c r="L1241" s="52" t="s">
        <v>1866</v>
      </c>
      <c r="M1241" s="53" t="s">
        <v>1867</v>
      </c>
      <c r="N1241" s="53" t="s">
        <v>2868</v>
      </c>
      <c r="O1241" s="53" t="s">
        <v>2836</v>
      </c>
      <c r="P1241" s="47" t="s">
        <v>1868</v>
      </c>
      <c r="Q1241" s="47" t="s">
        <v>1009</v>
      </c>
      <c r="R1241" s="51">
        <v>999</v>
      </c>
      <c r="S1241" s="47" t="s">
        <v>17</v>
      </c>
      <c r="T1241" s="47" t="s">
        <v>18</v>
      </c>
      <c r="U1241" s="51">
        <v>2</v>
      </c>
      <c r="V1241" s="51">
        <v>0</v>
      </c>
      <c r="W1241" s="47" t="s">
        <v>19</v>
      </c>
      <c r="X1241" s="47" t="s">
        <v>20</v>
      </c>
      <c r="Y1241" s="54">
        <v>49</v>
      </c>
      <c r="Z1241" s="55">
        <v>127.4</v>
      </c>
      <c r="AA1241" s="45">
        <f t="shared" si="38"/>
        <v>98</v>
      </c>
      <c r="AB1241" s="17"/>
      <c r="AC1241" s="17"/>
      <c r="AD1241" s="33"/>
    </row>
    <row r="1242" spans="1:30" ht="150" customHeight="1">
      <c r="A1242" s="2">
        <v>12164</v>
      </c>
      <c r="B1242" s="2"/>
      <c r="C1242" s="35">
        <v>2092434119883</v>
      </c>
      <c r="D1242" s="47" t="s">
        <v>1869</v>
      </c>
      <c r="E1242" s="47" t="s">
        <v>1870</v>
      </c>
      <c r="F1242" s="37">
        <v>0</v>
      </c>
      <c r="G1242" s="38">
        <f t="shared" si="39"/>
        <v>1</v>
      </c>
      <c r="H1242" s="48">
        <v>0</v>
      </c>
      <c r="I1242" s="49">
        <v>1</v>
      </c>
      <c r="J1242" s="57" t="s">
        <v>938</v>
      </c>
      <c r="K1242" s="51">
        <v>13</v>
      </c>
      <c r="L1242" s="52" t="s">
        <v>1871</v>
      </c>
      <c r="M1242" s="53" t="s">
        <v>1872</v>
      </c>
      <c r="N1242" s="53" t="s">
        <v>2868</v>
      </c>
      <c r="O1242" s="53" t="s">
        <v>2833</v>
      </c>
      <c r="P1242" s="47" t="s">
        <v>1873</v>
      </c>
      <c r="Q1242" s="47" t="s">
        <v>1874</v>
      </c>
      <c r="R1242" s="51">
        <v>77</v>
      </c>
      <c r="S1242" s="47" t="s">
        <v>17</v>
      </c>
      <c r="T1242" s="47" t="s">
        <v>18</v>
      </c>
      <c r="U1242" s="51">
        <v>2</v>
      </c>
      <c r="V1242" s="51">
        <v>0</v>
      </c>
      <c r="W1242" s="47" t="s">
        <v>19</v>
      </c>
      <c r="X1242" s="47" t="s">
        <v>20</v>
      </c>
      <c r="Y1242" s="54">
        <v>73.5</v>
      </c>
      <c r="Z1242" s="55">
        <v>191.1</v>
      </c>
      <c r="AA1242" s="45">
        <f t="shared" si="38"/>
        <v>73.5</v>
      </c>
      <c r="AB1242" s="17"/>
      <c r="AC1242" s="17"/>
      <c r="AD1242" s="33"/>
    </row>
    <row r="1243" spans="1:30" ht="150" customHeight="1">
      <c r="A1243" s="2"/>
      <c r="B1243" s="2"/>
      <c r="C1243" s="35">
        <v>2092433942086</v>
      </c>
      <c r="D1243" s="47"/>
      <c r="E1243" s="47"/>
      <c r="F1243" s="37"/>
      <c r="G1243" s="38">
        <f t="shared" si="39"/>
        <v>2</v>
      </c>
      <c r="H1243" s="48">
        <v>0</v>
      </c>
      <c r="I1243" s="49">
        <v>2</v>
      </c>
      <c r="J1243" s="57" t="s">
        <v>883</v>
      </c>
      <c r="K1243" s="51"/>
      <c r="L1243" s="52" t="s">
        <v>1875</v>
      </c>
      <c r="M1243" s="53" t="s">
        <v>1876</v>
      </c>
      <c r="N1243" s="53" t="s">
        <v>2868</v>
      </c>
      <c r="O1243" s="53" t="s">
        <v>2835</v>
      </c>
      <c r="P1243" s="47" t="s">
        <v>1877</v>
      </c>
      <c r="Q1243" s="47" t="s">
        <v>633</v>
      </c>
      <c r="R1243" s="54">
        <v>101</v>
      </c>
      <c r="S1243" s="55">
        <v>262.60000000000002</v>
      </c>
      <c r="T1243" s="54" t="e">
        <v>#REF!</v>
      </c>
      <c r="U1243" s="51"/>
      <c r="V1243" s="51"/>
      <c r="W1243" s="47"/>
      <c r="X1243" s="47"/>
      <c r="Y1243" s="54">
        <v>101</v>
      </c>
      <c r="Z1243" s="55">
        <v>262.60000000000002</v>
      </c>
      <c r="AA1243" s="45">
        <f t="shared" si="38"/>
        <v>202</v>
      </c>
      <c r="AB1243" s="17"/>
      <c r="AC1243" s="17"/>
      <c r="AD1243" s="33"/>
    </row>
    <row r="1244" spans="1:30" ht="150" customHeight="1">
      <c r="A1244" s="2">
        <v>10716</v>
      </c>
      <c r="B1244" s="2"/>
      <c r="C1244" s="35">
        <v>2092434012993</v>
      </c>
      <c r="D1244" s="47" t="s">
        <v>1882</v>
      </c>
      <c r="E1244" s="47" t="s">
        <v>1883</v>
      </c>
      <c r="F1244" s="37">
        <v>0</v>
      </c>
      <c r="G1244" s="38">
        <f t="shared" si="39"/>
        <v>2</v>
      </c>
      <c r="H1244" s="48">
        <v>0</v>
      </c>
      <c r="I1244" s="49">
        <v>2</v>
      </c>
      <c r="J1244" s="57" t="s">
        <v>938</v>
      </c>
      <c r="K1244" s="51">
        <v>13</v>
      </c>
      <c r="L1244" s="52" t="s">
        <v>1875</v>
      </c>
      <c r="M1244" s="53" t="s">
        <v>1876</v>
      </c>
      <c r="N1244" s="53" t="s">
        <v>2868</v>
      </c>
      <c r="O1244" s="53" t="s">
        <v>2835</v>
      </c>
      <c r="P1244" s="47" t="s">
        <v>1877</v>
      </c>
      <c r="Q1244" s="47" t="s">
        <v>633</v>
      </c>
      <c r="R1244" s="51">
        <v>1</v>
      </c>
      <c r="S1244" s="47" t="s">
        <v>17</v>
      </c>
      <c r="T1244" s="47" t="s">
        <v>18</v>
      </c>
      <c r="U1244" s="51">
        <v>2</v>
      </c>
      <c r="V1244" s="51">
        <v>0</v>
      </c>
      <c r="W1244" s="47" t="s">
        <v>19</v>
      </c>
      <c r="X1244" s="47" t="s">
        <v>20</v>
      </c>
      <c r="Y1244" s="54">
        <v>101</v>
      </c>
      <c r="Z1244" s="55">
        <v>262.60000000000002</v>
      </c>
      <c r="AA1244" s="45">
        <f t="shared" si="38"/>
        <v>202</v>
      </c>
      <c r="AB1244" s="17"/>
      <c r="AC1244" s="17"/>
      <c r="AD1244" s="33"/>
    </row>
    <row r="1245" spans="1:30" ht="150" customHeight="1">
      <c r="A1245" s="2"/>
      <c r="B1245" s="2"/>
      <c r="C1245" s="35">
        <v>2092434013006</v>
      </c>
      <c r="D1245" s="47"/>
      <c r="E1245" s="47"/>
      <c r="F1245" s="37"/>
      <c r="G1245" s="38">
        <f t="shared" si="39"/>
        <v>3</v>
      </c>
      <c r="H1245" s="48">
        <v>0</v>
      </c>
      <c r="I1245" s="49">
        <v>3</v>
      </c>
      <c r="J1245" s="57" t="s">
        <v>931</v>
      </c>
      <c r="K1245" s="51"/>
      <c r="L1245" s="52" t="s">
        <v>1875</v>
      </c>
      <c r="M1245" s="53" t="s">
        <v>1876</v>
      </c>
      <c r="N1245" s="53" t="s">
        <v>2868</v>
      </c>
      <c r="O1245" s="53" t="s">
        <v>2835</v>
      </c>
      <c r="P1245" s="47" t="s">
        <v>1877</v>
      </c>
      <c r="Q1245" s="47" t="s">
        <v>633</v>
      </c>
      <c r="R1245" s="54">
        <v>101</v>
      </c>
      <c r="S1245" s="55">
        <v>262.60000000000002</v>
      </c>
      <c r="T1245" s="54" t="e">
        <v>#REF!</v>
      </c>
      <c r="U1245" s="51"/>
      <c r="V1245" s="51"/>
      <c r="W1245" s="47"/>
      <c r="X1245" s="47"/>
      <c r="Y1245" s="54">
        <v>101</v>
      </c>
      <c r="Z1245" s="55">
        <v>262.60000000000002</v>
      </c>
      <c r="AA1245" s="45">
        <f t="shared" si="38"/>
        <v>303</v>
      </c>
      <c r="AB1245" s="17"/>
      <c r="AC1245" s="17"/>
      <c r="AD1245" s="33"/>
    </row>
    <row r="1246" spans="1:30" ht="150" customHeight="1">
      <c r="A1246" s="2">
        <v>10714</v>
      </c>
      <c r="B1246" s="2"/>
      <c r="C1246" s="35">
        <v>2092433950951</v>
      </c>
      <c r="D1246" s="47" t="s">
        <v>1814</v>
      </c>
      <c r="E1246" s="47" t="s">
        <v>1815</v>
      </c>
      <c r="F1246" s="37">
        <v>0</v>
      </c>
      <c r="G1246" s="38">
        <f t="shared" si="39"/>
        <v>1</v>
      </c>
      <c r="H1246" s="48">
        <v>0</v>
      </c>
      <c r="I1246" s="49">
        <v>1</v>
      </c>
      <c r="J1246" s="57" t="s">
        <v>883</v>
      </c>
      <c r="K1246" s="51">
        <v>14</v>
      </c>
      <c r="L1246" s="52" t="s">
        <v>1884</v>
      </c>
      <c r="M1246" s="53" t="s">
        <v>1876</v>
      </c>
      <c r="N1246" s="53" t="s">
        <v>2868</v>
      </c>
      <c r="O1246" s="53" t="s">
        <v>2835</v>
      </c>
      <c r="P1246" s="47" t="s">
        <v>1877</v>
      </c>
      <c r="Q1246" s="47" t="s">
        <v>633</v>
      </c>
      <c r="R1246" s="51">
        <v>999</v>
      </c>
      <c r="S1246" s="47" t="s">
        <v>17</v>
      </c>
      <c r="T1246" s="47" t="s">
        <v>18</v>
      </c>
      <c r="U1246" s="51">
        <v>2</v>
      </c>
      <c r="V1246" s="51">
        <v>0</v>
      </c>
      <c r="W1246" s="47" t="s">
        <v>19</v>
      </c>
      <c r="X1246" s="47" t="s">
        <v>20</v>
      </c>
      <c r="Y1246" s="54">
        <v>101</v>
      </c>
      <c r="Z1246" s="55">
        <v>262.60000000000002</v>
      </c>
      <c r="AA1246" s="45">
        <f t="shared" si="38"/>
        <v>101</v>
      </c>
      <c r="AB1246" s="17"/>
      <c r="AC1246" s="17"/>
      <c r="AD1246" s="33"/>
    </row>
    <row r="1247" spans="1:30" ht="150" customHeight="1">
      <c r="A1247" s="2">
        <v>10718</v>
      </c>
      <c r="B1247" s="2"/>
      <c r="C1247" s="35">
        <v>2092434013013</v>
      </c>
      <c r="D1247" s="47" t="s">
        <v>1882</v>
      </c>
      <c r="E1247" s="47" t="s">
        <v>1883</v>
      </c>
      <c r="F1247" s="37">
        <v>0</v>
      </c>
      <c r="G1247" s="38">
        <f t="shared" si="39"/>
        <v>1</v>
      </c>
      <c r="H1247" s="48">
        <v>0</v>
      </c>
      <c r="I1247" s="49">
        <v>1</v>
      </c>
      <c r="J1247" s="57" t="s">
        <v>937</v>
      </c>
      <c r="K1247" s="51">
        <v>16</v>
      </c>
      <c r="L1247" s="52" t="s">
        <v>1884</v>
      </c>
      <c r="M1247" s="53" t="s">
        <v>1876</v>
      </c>
      <c r="N1247" s="53" t="s">
        <v>2868</v>
      </c>
      <c r="O1247" s="53" t="s">
        <v>2835</v>
      </c>
      <c r="P1247" s="47" t="s">
        <v>1877</v>
      </c>
      <c r="Q1247" s="47" t="s">
        <v>633</v>
      </c>
      <c r="R1247" s="51">
        <v>999</v>
      </c>
      <c r="S1247" s="47" t="s">
        <v>17</v>
      </c>
      <c r="T1247" s="47" t="s">
        <v>18</v>
      </c>
      <c r="U1247" s="51">
        <v>2</v>
      </c>
      <c r="V1247" s="51">
        <v>0</v>
      </c>
      <c r="W1247" s="47" t="s">
        <v>19</v>
      </c>
      <c r="X1247" s="47" t="s">
        <v>20</v>
      </c>
      <c r="Y1247" s="54">
        <v>101</v>
      </c>
      <c r="Z1247" s="55">
        <v>262.60000000000002</v>
      </c>
      <c r="AA1247" s="45">
        <f t="shared" si="38"/>
        <v>101</v>
      </c>
      <c r="AB1247" s="17"/>
      <c r="AC1247" s="17"/>
      <c r="AD1247" s="33"/>
    </row>
    <row r="1248" spans="1:30" ht="150" customHeight="1">
      <c r="A1248" s="2">
        <v>10122</v>
      </c>
      <c r="B1248" s="2"/>
      <c r="C1248" s="35">
        <v>2092434262541</v>
      </c>
      <c r="D1248" s="47" t="s">
        <v>317</v>
      </c>
      <c r="E1248" s="47" t="s">
        <v>318</v>
      </c>
      <c r="F1248" s="37">
        <v>0</v>
      </c>
      <c r="G1248" s="38">
        <f t="shared" si="39"/>
        <v>1</v>
      </c>
      <c r="H1248" s="48">
        <v>0</v>
      </c>
      <c r="I1248" s="49">
        <v>1</v>
      </c>
      <c r="J1248" s="57" t="s">
        <v>883</v>
      </c>
      <c r="K1248" s="51">
        <v>14</v>
      </c>
      <c r="L1248" s="52" t="s">
        <v>1885</v>
      </c>
      <c r="M1248" s="53" t="s">
        <v>1886</v>
      </c>
      <c r="N1248" s="53" t="s">
        <v>2868</v>
      </c>
      <c r="O1248" s="53" t="s">
        <v>2836</v>
      </c>
      <c r="P1248" s="47" t="s">
        <v>1887</v>
      </c>
      <c r="Q1248" s="47" t="s">
        <v>416</v>
      </c>
      <c r="R1248" s="47" t="s">
        <v>36</v>
      </c>
      <c r="S1248" s="47" t="s">
        <v>17</v>
      </c>
      <c r="T1248" s="47" t="s">
        <v>18</v>
      </c>
      <c r="U1248" s="51">
        <v>2</v>
      </c>
      <c r="V1248" s="51">
        <v>0</v>
      </c>
      <c r="W1248" s="47" t="s">
        <v>19</v>
      </c>
      <c r="X1248" s="47" t="s">
        <v>20</v>
      </c>
      <c r="Y1248" s="54">
        <v>63</v>
      </c>
      <c r="Z1248" s="55">
        <v>163.80000000000001</v>
      </c>
      <c r="AA1248" s="45">
        <f t="shared" si="38"/>
        <v>63</v>
      </c>
      <c r="AB1248" s="17"/>
      <c r="AC1248" s="17"/>
      <c r="AD1248" s="33"/>
    </row>
    <row r="1249" spans="1:30" ht="150" customHeight="1">
      <c r="A1249" s="2">
        <v>10123</v>
      </c>
      <c r="B1249" s="2"/>
      <c r="C1249" s="35">
        <v>2092434331766</v>
      </c>
      <c r="D1249" s="47" t="s">
        <v>317</v>
      </c>
      <c r="E1249" s="47" t="s">
        <v>318</v>
      </c>
      <c r="F1249" s="37">
        <v>0</v>
      </c>
      <c r="G1249" s="38">
        <f t="shared" si="39"/>
        <v>1</v>
      </c>
      <c r="H1249" s="48">
        <v>0</v>
      </c>
      <c r="I1249" s="49">
        <v>1</v>
      </c>
      <c r="J1249" s="57" t="s">
        <v>938</v>
      </c>
      <c r="K1249" s="51">
        <v>13</v>
      </c>
      <c r="L1249" s="52" t="s">
        <v>1885</v>
      </c>
      <c r="M1249" s="53" t="s">
        <v>1886</v>
      </c>
      <c r="N1249" s="53" t="s">
        <v>2868</v>
      </c>
      <c r="O1249" s="53" t="s">
        <v>2836</v>
      </c>
      <c r="P1249" s="47" t="s">
        <v>1887</v>
      </c>
      <c r="Q1249" s="47" t="s">
        <v>416</v>
      </c>
      <c r="R1249" s="47" t="s">
        <v>36</v>
      </c>
      <c r="S1249" s="47" t="s">
        <v>17</v>
      </c>
      <c r="T1249" s="47" t="s">
        <v>18</v>
      </c>
      <c r="U1249" s="51">
        <v>2</v>
      </c>
      <c r="V1249" s="51">
        <v>0</v>
      </c>
      <c r="W1249" s="47" t="s">
        <v>19</v>
      </c>
      <c r="X1249" s="47" t="s">
        <v>20</v>
      </c>
      <c r="Y1249" s="54">
        <v>63</v>
      </c>
      <c r="Z1249" s="55">
        <v>163.80000000000001</v>
      </c>
      <c r="AA1249" s="45">
        <f t="shared" si="38"/>
        <v>63</v>
      </c>
      <c r="AB1249" s="17"/>
      <c r="AC1249" s="17"/>
      <c r="AD1249" s="33"/>
    </row>
    <row r="1250" spans="1:30" ht="150" customHeight="1">
      <c r="A1250" s="2">
        <v>10367</v>
      </c>
      <c r="B1250" s="2"/>
      <c r="C1250" s="35">
        <v>2092434335481</v>
      </c>
      <c r="D1250" s="47" t="s">
        <v>275</v>
      </c>
      <c r="E1250" s="47" t="s">
        <v>276</v>
      </c>
      <c r="F1250" s="37">
        <v>0</v>
      </c>
      <c r="G1250" s="38">
        <f t="shared" si="39"/>
        <v>1</v>
      </c>
      <c r="H1250" s="48">
        <v>0</v>
      </c>
      <c r="I1250" s="49">
        <v>1</v>
      </c>
      <c r="J1250" s="57" t="s">
        <v>931</v>
      </c>
      <c r="K1250" s="51">
        <v>12</v>
      </c>
      <c r="L1250" s="52" t="s">
        <v>2821</v>
      </c>
      <c r="M1250" s="53" t="s">
        <v>2873</v>
      </c>
      <c r="N1250" s="53" t="s">
        <v>2865</v>
      </c>
      <c r="O1250" s="53" t="s">
        <v>2833</v>
      </c>
      <c r="P1250" s="47" t="s">
        <v>1865</v>
      </c>
      <c r="Q1250" s="51">
        <v>927</v>
      </c>
      <c r="R1250" s="61"/>
      <c r="S1250" s="47" t="s">
        <v>17</v>
      </c>
      <c r="T1250" s="47" t="s">
        <v>18</v>
      </c>
      <c r="U1250" s="51">
        <v>2</v>
      </c>
      <c r="V1250" s="51">
        <v>0</v>
      </c>
      <c r="W1250" s="47" t="s">
        <v>19</v>
      </c>
      <c r="X1250" s="47" t="s">
        <v>20</v>
      </c>
      <c r="Y1250" s="54">
        <v>39</v>
      </c>
      <c r="Z1250" s="55">
        <f>Y1250*2.6</f>
        <v>101.4</v>
      </c>
      <c r="AA1250" s="45">
        <f t="shared" si="38"/>
        <v>39</v>
      </c>
      <c r="AB1250" s="17"/>
      <c r="AC1250" s="17"/>
      <c r="AD1250" s="33"/>
    </row>
    <row r="1251" spans="1:30" ht="150" customHeight="1">
      <c r="A1251" s="2">
        <v>12767</v>
      </c>
      <c r="B1251" s="2"/>
      <c r="C1251" s="35">
        <v>2092434231493</v>
      </c>
      <c r="D1251" s="47" t="s">
        <v>1836</v>
      </c>
      <c r="E1251" s="47" t="s">
        <v>1837</v>
      </c>
      <c r="F1251" s="37">
        <v>0</v>
      </c>
      <c r="G1251" s="38">
        <f t="shared" si="39"/>
        <v>2</v>
      </c>
      <c r="H1251" s="48">
        <v>0</v>
      </c>
      <c r="I1251" s="49">
        <v>2</v>
      </c>
      <c r="J1251" s="57" t="s">
        <v>883</v>
      </c>
      <c r="K1251" s="51">
        <v>14</v>
      </c>
      <c r="L1251" s="52" t="s">
        <v>1888</v>
      </c>
      <c r="M1251" s="53" t="s">
        <v>1889</v>
      </c>
      <c r="N1251" s="53" t="s">
        <v>2868</v>
      </c>
      <c r="O1251" s="53" t="s">
        <v>2833</v>
      </c>
      <c r="P1251" s="47" t="s">
        <v>1890</v>
      </c>
      <c r="Q1251" s="47" t="s">
        <v>1813</v>
      </c>
      <c r="R1251" s="51">
        <v>999</v>
      </c>
      <c r="S1251" s="47" t="s">
        <v>17</v>
      </c>
      <c r="T1251" s="47" t="s">
        <v>18</v>
      </c>
      <c r="U1251" s="51">
        <v>2</v>
      </c>
      <c r="V1251" s="51">
        <v>0</v>
      </c>
      <c r="W1251" s="47" t="s">
        <v>19</v>
      </c>
      <c r="X1251" s="47" t="s">
        <v>20</v>
      </c>
      <c r="Y1251" s="54">
        <v>101</v>
      </c>
      <c r="Z1251" s="55">
        <v>262.60000000000002</v>
      </c>
      <c r="AA1251" s="45">
        <f t="shared" si="38"/>
        <v>202</v>
      </c>
      <c r="AB1251" s="17"/>
      <c r="AC1251" s="17"/>
      <c r="AD1251" s="33"/>
    </row>
    <row r="1252" spans="1:30" ht="150" customHeight="1">
      <c r="A1252" s="2">
        <v>12750</v>
      </c>
      <c r="B1252" s="2"/>
      <c r="C1252" s="35">
        <v>2092434219408</v>
      </c>
      <c r="D1252" s="47" t="s">
        <v>923</v>
      </c>
      <c r="E1252" s="47" t="s">
        <v>924</v>
      </c>
      <c r="F1252" s="37">
        <v>0</v>
      </c>
      <c r="G1252" s="38">
        <f t="shared" si="39"/>
        <v>1</v>
      </c>
      <c r="H1252" s="48">
        <v>0</v>
      </c>
      <c r="I1252" s="49">
        <v>1</v>
      </c>
      <c r="J1252" s="57" t="s">
        <v>883</v>
      </c>
      <c r="K1252" s="51">
        <v>14</v>
      </c>
      <c r="L1252" s="52" t="s">
        <v>1891</v>
      </c>
      <c r="M1252" s="53" t="s">
        <v>1892</v>
      </c>
      <c r="N1252" s="53" t="s">
        <v>2868</v>
      </c>
      <c r="O1252" s="53" t="s">
        <v>2836</v>
      </c>
      <c r="P1252" s="47" t="s">
        <v>1893</v>
      </c>
      <c r="Q1252" s="47" t="s">
        <v>1894</v>
      </c>
      <c r="R1252" s="47" t="s">
        <v>1895</v>
      </c>
      <c r="S1252" s="47" t="s">
        <v>17</v>
      </c>
      <c r="T1252" s="47" t="s">
        <v>18</v>
      </c>
      <c r="U1252" s="51">
        <v>2</v>
      </c>
      <c r="V1252" s="51">
        <v>0</v>
      </c>
      <c r="W1252" s="47" t="s">
        <v>19</v>
      </c>
      <c r="X1252" s="47" t="s">
        <v>20</v>
      </c>
      <c r="Y1252" s="54">
        <v>63</v>
      </c>
      <c r="Z1252" s="55">
        <v>163.80000000000001</v>
      </c>
      <c r="AA1252" s="45">
        <f t="shared" si="38"/>
        <v>63</v>
      </c>
      <c r="AB1252" s="17"/>
      <c r="AC1252" s="17"/>
      <c r="AD1252" s="33"/>
    </row>
    <row r="1253" spans="1:30" ht="150" customHeight="1">
      <c r="A1253" s="2">
        <v>12754</v>
      </c>
      <c r="B1253" s="2"/>
      <c r="C1253" s="35">
        <v>2092434358947</v>
      </c>
      <c r="D1253" s="47" t="s">
        <v>923</v>
      </c>
      <c r="E1253" s="47" t="s">
        <v>924</v>
      </c>
      <c r="F1253" s="37">
        <v>0</v>
      </c>
      <c r="G1253" s="38">
        <f t="shared" si="39"/>
        <v>1</v>
      </c>
      <c r="H1253" s="48">
        <v>0</v>
      </c>
      <c r="I1253" s="49">
        <v>1</v>
      </c>
      <c r="J1253" s="57" t="s">
        <v>938</v>
      </c>
      <c r="K1253" s="51">
        <v>13</v>
      </c>
      <c r="L1253" s="52" t="s">
        <v>1891</v>
      </c>
      <c r="M1253" s="53" t="s">
        <v>1892</v>
      </c>
      <c r="N1253" s="53" t="s">
        <v>2868</v>
      </c>
      <c r="O1253" s="53" t="s">
        <v>2836</v>
      </c>
      <c r="P1253" s="47" t="s">
        <v>1893</v>
      </c>
      <c r="Q1253" s="47" t="s">
        <v>1894</v>
      </c>
      <c r="R1253" s="47" t="s">
        <v>1895</v>
      </c>
      <c r="S1253" s="47" t="s">
        <v>17</v>
      </c>
      <c r="T1253" s="47" t="s">
        <v>18</v>
      </c>
      <c r="U1253" s="51">
        <v>2</v>
      </c>
      <c r="V1253" s="51">
        <v>0</v>
      </c>
      <c r="W1253" s="47" t="s">
        <v>19</v>
      </c>
      <c r="X1253" s="47" t="s">
        <v>20</v>
      </c>
      <c r="Y1253" s="54">
        <v>63</v>
      </c>
      <c r="Z1253" s="55">
        <v>163.80000000000001</v>
      </c>
      <c r="AA1253" s="45">
        <f t="shared" si="38"/>
        <v>63</v>
      </c>
      <c r="AB1253" s="17"/>
      <c r="AC1253" s="17"/>
      <c r="AD1253" s="33"/>
    </row>
    <row r="1254" spans="1:30" ht="150" customHeight="1">
      <c r="A1254" s="2">
        <v>10376</v>
      </c>
      <c r="B1254" s="2"/>
      <c r="C1254" s="35">
        <v>2092434213925</v>
      </c>
      <c r="D1254" s="47" t="s">
        <v>1826</v>
      </c>
      <c r="E1254" s="47" t="s">
        <v>1827</v>
      </c>
      <c r="F1254" s="37">
        <v>0</v>
      </c>
      <c r="G1254" s="38">
        <f t="shared" si="39"/>
        <v>1</v>
      </c>
      <c r="H1254" s="48">
        <v>0</v>
      </c>
      <c r="I1254" s="49">
        <v>1</v>
      </c>
      <c r="J1254" s="57" t="s">
        <v>883</v>
      </c>
      <c r="K1254" s="51">
        <v>14</v>
      </c>
      <c r="L1254" s="52" t="s">
        <v>1896</v>
      </c>
      <c r="M1254" s="53" t="s">
        <v>2872</v>
      </c>
      <c r="N1254" s="53" t="s">
        <v>2863</v>
      </c>
      <c r="O1254" s="53" t="s">
        <v>2834</v>
      </c>
      <c r="P1254" s="47" t="s">
        <v>1897</v>
      </c>
      <c r="Q1254" s="47" t="s">
        <v>542</v>
      </c>
      <c r="R1254" s="47" t="s">
        <v>16</v>
      </c>
      <c r="S1254" s="47" t="s">
        <v>17</v>
      </c>
      <c r="T1254" s="47" t="s">
        <v>18</v>
      </c>
      <c r="U1254" s="51">
        <v>2</v>
      </c>
      <c r="V1254" s="51">
        <v>0</v>
      </c>
      <c r="W1254" s="47" t="s">
        <v>19</v>
      </c>
      <c r="X1254" s="47" t="s">
        <v>20</v>
      </c>
      <c r="Y1254" s="54">
        <v>101</v>
      </c>
      <c r="Z1254" s="55">
        <v>262.60000000000002</v>
      </c>
      <c r="AA1254" s="45">
        <f t="shared" si="38"/>
        <v>101</v>
      </c>
      <c r="AB1254" s="17"/>
      <c r="AC1254" s="17"/>
      <c r="AD1254" s="33"/>
    </row>
    <row r="1255" spans="1:30" ht="150" customHeight="1">
      <c r="A1255" s="2">
        <v>12751</v>
      </c>
      <c r="B1255" s="2"/>
      <c r="C1255" s="35">
        <v>2092434521006</v>
      </c>
      <c r="D1255" s="47" t="s">
        <v>923</v>
      </c>
      <c r="E1255" s="47" t="s">
        <v>924</v>
      </c>
      <c r="F1255" s="37">
        <v>0</v>
      </c>
      <c r="G1255" s="38">
        <f t="shared" si="39"/>
        <v>2</v>
      </c>
      <c r="H1255" s="48">
        <v>0</v>
      </c>
      <c r="I1255" s="49">
        <v>2</v>
      </c>
      <c r="J1255" s="57" t="s">
        <v>931</v>
      </c>
      <c r="K1255" s="51">
        <v>12</v>
      </c>
      <c r="L1255" s="52" t="s">
        <v>1898</v>
      </c>
      <c r="M1255" s="53" t="s">
        <v>1899</v>
      </c>
      <c r="N1255" s="53" t="s">
        <v>2865</v>
      </c>
      <c r="O1255" s="53" t="s">
        <v>2836</v>
      </c>
      <c r="P1255" s="47" t="s">
        <v>1900</v>
      </c>
      <c r="Q1255" s="47" t="s">
        <v>416</v>
      </c>
      <c r="R1255" s="51">
        <v>999</v>
      </c>
      <c r="S1255" s="47" t="s">
        <v>17</v>
      </c>
      <c r="T1255" s="47" t="s">
        <v>18</v>
      </c>
      <c r="U1255" s="51">
        <v>2</v>
      </c>
      <c r="V1255" s="51">
        <v>0</v>
      </c>
      <c r="W1255" s="47" t="s">
        <v>19</v>
      </c>
      <c r="X1255" s="47" t="s">
        <v>20</v>
      </c>
      <c r="Y1255" s="54">
        <v>63</v>
      </c>
      <c r="Z1255" s="55">
        <v>163.80000000000001</v>
      </c>
      <c r="AA1255" s="45">
        <f t="shared" si="38"/>
        <v>126</v>
      </c>
      <c r="AB1255" s="17"/>
      <c r="AC1255" s="17"/>
      <c r="AD1255" s="33"/>
    </row>
    <row r="1256" spans="1:30" ht="150" customHeight="1">
      <c r="A1256" s="2">
        <v>12753</v>
      </c>
      <c r="B1256" s="2"/>
      <c r="C1256" s="35">
        <v>2092434378969</v>
      </c>
      <c r="D1256" s="47" t="s">
        <v>923</v>
      </c>
      <c r="E1256" s="47" t="s">
        <v>924</v>
      </c>
      <c r="F1256" s="37">
        <v>0</v>
      </c>
      <c r="G1256" s="38">
        <f t="shared" si="39"/>
        <v>2</v>
      </c>
      <c r="H1256" s="48">
        <v>0</v>
      </c>
      <c r="I1256" s="49">
        <v>2</v>
      </c>
      <c r="J1256" s="57" t="s">
        <v>883</v>
      </c>
      <c r="K1256" s="51">
        <v>14</v>
      </c>
      <c r="L1256" s="52" t="s">
        <v>1898</v>
      </c>
      <c r="M1256" s="53" t="s">
        <v>1899</v>
      </c>
      <c r="N1256" s="53" t="s">
        <v>2865</v>
      </c>
      <c r="O1256" s="53" t="s">
        <v>2836</v>
      </c>
      <c r="P1256" s="47" t="s">
        <v>1900</v>
      </c>
      <c r="Q1256" s="47" t="s">
        <v>416</v>
      </c>
      <c r="R1256" s="51">
        <v>999</v>
      </c>
      <c r="S1256" s="47" t="s">
        <v>17</v>
      </c>
      <c r="T1256" s="47" t="s">
        <v>18</v>
      </c>
      <c r="U1256" s="51">
        <v>2</v>
      </c>
      <c r="V1256" s="51">
        <v>0</v>
      </c>
      <c r="W1256" s="47" t="s">
        <v>19</v>
      </c>
      <c r="X1256" s="47" t="s">
        <v>20</v>
      </c>
      <c r="Y1256" s="54">
        <v>63</v>
      </c>
      <c r="Z1256" s="55">
        <v>163.80000000000001</v>
      </c>
      <c r="AA1256" s="45">
        <f t="shared" si="38"/>
        <v>126</v>
      </c>
      <c r="AB1256" s="17"/>
      <c r="AC1256" s="17"/>
      <c r="AD1256" s="33"/>
    </row>
    <row r="1257" spans="1:30" ht="150" customHeight="1">
      <c r="A1257" s="2">
        <v>10085</v>
      </c>
      <c r="B1257" s="2"/>
      <c r="C1257" s="35">
        <v>2092434482352</v>
      </c>
      <c r="D1257" s="47" t="s">
        <v>1905</v>
      </c>
      <c r="E1257" s="47" t="s">
        <v>1906</v>
      </c>
      <c r="F1257" s="37">
        <v>0</v>
      </c>
      <c r="G1257" s="38">
        <f t="shared" si="39"/>
        <v>1</v>
      </c>
      <c r="H1257" s="48">
        <v>0</v>
      </c>
      <c r="I1257" s="49">
        <v>1</v>
      </c>
      <c r="J1257" s="57" t="s">
        <v>941</v>
      </c>
      <c r="K1257" s="51">
        <v>15</v>
      </c>
      <c r="L1257" s="52" t="s">
        <v>1901</v>
      </c>
      <c r="M1257" s="53" t="s">
        <v>1902</v>
      </c>
      <c r="N1257" s="53" t="s">
        <v>2868</v>
      </c>
      <c r="O1257" s="53" t="s">
        <v>2833</v>
      </c>
      <c r="P1257" s="47" t="s">
        <v>1903</v>
      </c>
      <c r="Q1257" s="47" t="s">
        <v>1904</v>
      </c>
      <c r="R1257" s="51">
        <v>311</v>
      </c>
      <c r="S1257" s="47" t="s">
        <v>17</v>
      </c>
      <c r="T1257" s="47" t="s">
        <v>18</v>
      </c>
      <c r="U1257" s="51">
        <v>2</v>
      </c>
      <c r="V1257" s="51">
        <v>0</v>
      </c>
      <c r="W1257" s="47" t="s">
        <v>19</v>
      </c>
      <c r="X1257" s="47" t="s">
        <v>20</v>
      </c>
      <c r="Y1257" s="54">
        <v>63</v>
      </c>
      <c r="Z1257" s="55">
        <v>163.80000000000001</v>
      </c>
      <c r="AA1257" s="45">
        <f t="shared" si="38"/>
        <v>63</v>
      </c>
      <c r="AB1257" s="17"/>
      <c r="AC1257" s="17"/>
      <c r="AD1257" s="33"/>
    </row>
    <row r="1258" spans="1:30" ht="150" customHeight="1">
      <c r="A1258" s="2">
        <v>10086</v>
      </c>
      <c r="B1258" s="2"/>
      <c r="C1258" s="35">
        <v>2092434420521</v>
      </c>
      <c r="D1258" s="47" t="s">
        <v>1905</v>
      </c>
      <c r="E1258" s="47" t="s">
        <v>1906</v>
      </c>
      <c r="F1258" s="37">
        <v>0</v>
      </c>
      <c r="G1258" s="38">
        <f t="shared" si="39"/>
        <v>1</v>
      </c>
      <c r="H1258" s="48">
        <v>0</v>
      </c>
      <c r="I1258" s="49">
        <v>1</v>
      </c>
      <c r="J1258" s="57" t="s">
        <v>931</v>
      </c>
      <c r="K1258" s="51">
        <v>12</v>
      </c>
      <c r="L1258" s="52" t="s">
        <v>1901</v>
      </c>
      <c r="M1258" s="53" t="s">
        <v>1902</v>
      </c>
      <c r="N1258" s="53" t="s">
        <v>2868</v>
      </c>
      <c r="O1258" s="53" t="s">
        <v>2833</v>
      </c>
      <c r="P1258" s="47" t="s">
        <v>1903</v>
      </c>
      <c r="Q1258" s="47" t="s">
        <v>1904</v>
      </c>
      <c r="R1258" s="51">
        <v>311</v>
      </c>
      <c r="S1258" s="47" t="s">
        <v>17</v>
      </c>
      <c r="T1258" s="47" t="s">
        <v>18</v>
      </c>
      <c r="U1258" s="51">
        <v>2</v>
      </c>
      <c r="V1258" s="51">
        <v>0</v>
      </c>
      <c r="W1258" s="47" t="s">
        <v>19</v>
      </c>
      <c r="X1258" s="47" t="s">
        <v>20</v>
      </c>
      <c r="Y1258" s="54">
        <v>63</v>
      </c>
      <c r="Z1258" s="55">
        <v>163.80000000000001</v>
      </c>
      <c r="AA1258" s="45">
        <f t="shared" si="38"/>
        <v>63</v>
      </c>
      <c r="AB1258" s="17"/>
      <c r="AC1258" s="17"/>
      <c r="AD1258" s="33"/>
    </row>
    <row r="1259" spans="1:30" ht="150" customHeight="1">
      <c r="A1259" s="2">
        <v>10127</v>
      </c>
      <c r="B1259" s="2"/>
      <c r="C1259" s="35">
        <v>2092434420514</v>
      </c>
      <c r="D1259" s="47" t="s">
        <v>816</v>
      </c>
      <c r="E1259" s="47" t="s">
        <v>817</v>
      </c>
      <c r="F1259" s="37">
        <v>0</v>
      </c>
      <c r="G1259" s="38">
        <f t="shared" si="39"/>
        <v>2</v>
      </c>
      <c r="H1259" s="48">
        <v>0</v>
      </c>
      <c r="I1259" s="49">
        <v>2</v>
      </c>
      <c r="J1259" s="57" t="s">
        <v>938</v>
      </c>
      <c r="K1259" s="51">
        <v>13</v>
      </c>
      <c r="L1259" s="52" t="s">
        <v>1901</v>
      </c>
      <c r="M1259" s="53" t="s">
        <v>1902</v>
      </c>
      <c r="N1259" s="53" t="s">
        <v>2868</v>
      </c>
      <c r="O1259" s="53" t="s">
        <v>2833</v>
      </c>
      <c r="P1259" s="47" t="s">
        <v>1903</v>
      </c>
      <c r="Q1259" s="47" t="s">
        <v>1904</v>
      </c>
      <c r="R1259" s="51">
        <v>311</v>
      </c>
      <c r="S1259" s="47" t="s">
        <v>17</v>
      </c>
      <c r="T1259" s="47" t="s">
        <v>18</v>
      </c>
      <c r="U1259" s="51">
        <v>2</v>
      </c>
      <c r="V1259" s="51">
        <v>0</v>
      </c>
      <c r="W1259" s="47" t="s">
        <v>19</v>
      </c>
      <c r="X1259" s="47" t="s">
        <v>20</v>
      </c>
      <c r="Y1259" s="54">
        <v>63</v>
      </c>
      <c r="Z1259" s="55">
        <v>163.80000000000001</v>
      </c>
      <c r="AA1259" s="45">
        <f t="shared" si="38"/>
        <v>126</v>
      </c>
      <c r="AB1259" s="17"/>
      <c r="AC1259" s="17"/>
      <c r="AD1259" s="33"/>
    </row>
    <row r="1260" spans="1:30" ht="150" customHeight="1">
      <c r="A1260" s="2">
        <v>10533</v>
      </c>
      <c r="B1260" s="2"/>
      <c r="C1260" s="35">
        <v>2092434520405</v>
      </c>
      <c r="D1260" s="47" t="s">
        <v>1913</v>
      </c>
      <c r="E1260" s="47" t="s">
        <v>1914</v>
      </c>
      <c r="F1260" s="37">
        <v>0</v>
      </c>
      <c r="G1260" s="38">
        <f t="shared" si="39"/>
        <v>1</v>
      </c>
      <c r="H1260" s="48">
        <v>1</v>
      </c>
      <c r="I1260" s="49">
        <v>0</v>
      </c>
      <c r="J1260" s="57" t="s">
        <v>938</v>
      </c>
      <c r="K1260" s="51">
        <v>13</v>
      </c>
      <c r="L1260" s="52" t="s">
        <v>1907</v>
      </c>
      <c r="M1260" s="53" t="s">
        <v>1908</v>
      </c>
      <c r="N1260" s="53" t="s">
        <v>2868</v>
      </c>
      <c r="O1260" s="53" t="s">
        <v>2833</v>
      </c>
      <c r="P1260" s="47" t="s">
        <v>1909</v>
      </c>
      <c r="Q1260" s="47" t="s">
        <v>1910</v>
      </c>
      <c r="R1260" s="51">
        <v>913</v>
      </c>
      <c r="S1260" s="47" t="s">
        <v>17</v>
      </c>
      <c r="T1260" s="47" t="s">
        <v>18</v>
      </c>
      <c r="U1260" s="51">
        <v>2</v>
      </c>
      <c r="V1260" s="51">
        <v>0</v>
      </c>
      <c r="W1260" s="47" t="s">
        <v>19</v>
      </c>
      <c r="X1260" s="47" t="s">
        <v>20</v>
      </c>
      <c r="Y1260" s="54">
        <v>29</v>
      </c>
      <c r="Z1260" s="55">
        <v>75.400000000000006</v>
      </c>
      <c r="AA1260" s="45">
        <f t="shared" si="38"/>
        <v>29</v>
      </c>
      <c r="AB1260" s="17"/>
      <c r="AC1260" s="17"/>
      <c r="AD1260" s="33"/>
    </row>
    <row r="1261" spans="1:30" ht="150" customHeight="1">
      <c r="A1261" s="2">
        <v>10542</v>
      </c>
      <c r="B1261" s="2"/>
      <c r="C1261" s="35">
        <v>2092434520399</v>
      </c>
      <c r="D1261" s="47" t="s">
        <v>1911</v>
      </c>
      <c r="E1261" s="47" t="s">
        <v>1912</v>
      </c>
      <c r="F1261" s="37">
        <v>0</v>
      </c>
      <c r="G1261" s="38">
        <f t="shared" si="39"/>
        <v>8</v>
      </c>
      <c r="H1261" s="48">
        <v>0</v>
      </c>
      <c r="I1261" s="49">
        <v>8</v>
      </c>
      <c r="J1261" s="57" t="s">
        <v>937</v>
      </c>
      <c r="K1261" s="51">
        <v>16</v>
      </c>
      <c r="L1261" s="52" t="s">
        <v>1907</v>
      </c>
      <c r="M1261" s="53" t="s">
        <v>1908</v>
      </c>
      <c r="N1261" s="53" t="s">
        <v>2868</v>
      </c>
      <c r="O1261" s="53" t="s">
        <v>2833</v>
      </c>
      <c r="P1261" s="47" t="s">
        <v>1909</v>
      </c>
      <c r="Q1261" s="47" t="s">
        <v>1910</v>
      </c>
      <c r="R1261" s="51">
        <v>913</v>
      </c>
      <c r="S1261" s="47" t="s">
        <v>17</v>
      </c>
      <c r="T1261" s="47" t="s">
        <v>18</v>
      </c>
      <c r="U1261" s="51">
        <v>2</v>
      </c>
      <c r="V1261" s="51">
        <v>0</v>
      </c>
      <c r="W1261" s="47" t="s">
        <v>19</v>
      </c>
      <c r="X1261" s="47" t="s">
        <v>20</v>
      </c>
      <c r="Y1261" s="54">
        <v>29</v>
      </c>
      <c r="Z1261" s="55">
        <v>75.400000000000006</v>
      </c>
      <c r="AA1261" s="45">
        <f t="shared" si="38"/>
        <v>232</v>
      </c>
      <c r="AB1261" s="17"/>
      <c r="AC1261" s="17"/>
      <c r="AD1261" s="33"/>
    </row>
    <row r="1262" spans="1:30" ht="150" customHeight="1">
      <c r="A1262" s="2">
        <v>10548</v>
      </c>
      <c r="B1262" s="2"/>
      <c r="C1262" s="35">
        <v>2092434453819</v>
      </c>
      <c r="D1262" s="47" t="s">
        <v>1059</v>
      </c>
      <c r="E1262" s="47" t="s">
        <v>1060</v>
      </c>
      <c r="F1262" s="37">
        <v>0</v>
      </c>
      <c r="G1262" s="38">
        <f t="shared" si="39"/>
        <v>20</v>
      </c>
      <c r="H1262" s="48">
        <v>0</v>
      </c>
      <c r="I1262" s="49">
        <v>20</v>
      </c>
      <c r="J1262" s="57" t="s">
        <v>883</v>
      </c>
      <c r="K1262" s="51">
        <v>14</v>
      </c>
      <c r="L1262" s="52" t="s">
        <v>1907</v>
      </c>
      <c r="M1262" s="53" t="s">
        <v>1908</v>
      </c>
      <c r="N1262" s="53" t="s">
        <v>2868</v>
      </c>
      <c r="O1262" s="53" t="s">
        <v>2833</v>
      </c>
      <c r="P1262" s="47" t="s">
        <v>1909</v>
      </c>
      <c r="Q1262" s="47" t="s">
        <v>1910</v>
      </c>
      <c r="R1262" s="51">
        <v>913</v>
      </c>
      <c r="S1262" s="47" t="s">
        <v>17</v>
      </c>
      <c r="T1262" s="47" t="s">
        <v>18</v>
      </c>
      <c r="U1262" s="51">
        <v>2</v>
      </c>
      <c r="V1262" s="51">
        <v>0</v>
      </c>
      <c r="W1262" s="47" t="s">
        <v>19</v>
      </c>
      <c r="X1262" s="47" t="s">
        <v>20</v>
      </c>
      <c r="Y1262" s="54">
        <v>29</v>
      </c>
      <c r="Z1262" s="55">
        <v>75.400000000000006</v>
      </c>
      <c r="AA1262" s="45">
        <f t="shared" si="38"/>
        <v>580</v>
      </c>
      <c r="AB1262" s="17"/>
      <c r="AC1262" s="17"/>
      <c r="AD1262" s="33"/>
    </row>
    <row r="1263" spans="1:30" ht="150" customHeight="1">
      <c r="A1263" s="2">
        <v>14045</v>
      </c>
      <c r="B1263" s="2"/>
      <c r="C1263" s="35">
        <v>2092434520412</v>
      </c>
      <c r="D1263" s="47" t="s">
        <v>798</v>
      </c>
      <c r="E1263" s="47" t="s">
        <v>799</v>
      </c>
      <c r="F1263" s="37">
        <v>0</v>
      </c>
      <c r="G1263" s="38">
        <f t="shared" si="39"/>
        <v>4</v>
      </c>
      <c r="H1263" s="48">
        <v>0</v>
      </c>
      <c r="I1263" s="49">
        <v>4</v>
      </c>
      <c r="J1263" s="57" t="s">
        <v>931</v>
      </c>
      <c r="K1263" s="51">
        <v>12</v>
      </c>
      <c r="L1263" s="52" t="s">
        <v>1907</v>
      </c>
      <c r="M1263" s="53" t="s">
        <v>1908</v>
      </c>
      <c r="N1263" s="53" t="s">
        <v>2868</v>
      </c>
      <c r="O1263" s="53" t="s">
        <v>2833</v>
      </c>
      <c r="P1263" s="47" t="s">
        <v>1909</v>
      </c>
      <c r="Q1263" s="47" t="s">
        <v>1910</v>
      </c>
      <c r="R1263" s="51">
        <v>913</v>
      </c>
      <c r="S1263" s="47" t="s">
        <v>17</v>
      </c>
      <c r="T1263" s="47" t="s">
        <v>18</v>
      </c>
      <c r="U1263" s="51">
        <v>2</v>
      </c>
      <c r="V1263" s="51">
        <v>0</v>
      </c>
      <c r="W1263" s="47" t="s">
        <v>19</v>
      </c>
      <c r="X1263" s="47" t="s">
        <v>20</v>
      </c>
      <c r="Y1263" s="54">
        <v>29</v>
      </c>
      <c r="Z1263" s="55">
        <v>75.400000000000006</v>
      </c>
      <c r="AA1263" s="45">
        <f t="shared" si="38"/>
        <v>116</v>
      </c>
      <c r="AB1263" s="17"/>
      <c r="AC1263" s="17"/>
      <c r="AD1263" s="33"/>
    </row>
    <row r="1264" spans="1:30" ht="150" customHeight="1">
      <c r="A1264" s="2">
        <v>11650</v>
      </c>
      <c r="B1264" s="2"/>
      <c r="C1264" s="35">
        <v>2092434511854</v>
      </c>
      <c r="D1264" s="47" t="s">
        <v>1915</v>
      </c>
      <c r="E1264" s="47" t="s">
        <v>1916</v>
      </c>
      <c r="F1264" s="37">
        <v>0</v>
      </c>
      <c r="G1264" s="38">
        <f t="shared" si="39"/>
        <v>2</v>
      </c>
      <c r="H1264" s="48">
        <v>0</v>
      </c>
      <c r="I1264" s="49">
        <v>2</v>
      </c>
      <c r="J1264" s="57" t="s">
        <v>883</v>
      </c>
      <c r="K1264" s="51">
        <v>14</v>
      </c>
      <c r="L1264" s="52" t="s">
        <v>1917</v>
      </c>
      <c r="M1264" s="53" t="s">
        <v>1908</v>
      </c>
      <c r="N1264" s="53" t="s">
        <v>2868</v>
      </c>
      <c r="O1264" s="53" t="s">
        <v>2833</v>
      </c>
      <c r="P1264" s="47" t="s">
        <v>1909</v>
      </c>
      <c r="Q1264" s="47" t="s">
        <v>1910</v>
      </c>
      <c r="R1264" s="51">
        <v>999</v>
      </c>
      <c r="S1264" s="47" t="s">
        <v>17</v>
      </c>
      <c r="T1264" s="47" t="s">
        <v>18</v>
      </c>
      <c r="U1264" s="51">
        <v>2</v>
      </c>
      <c r="V1264" s="51">
        <v>0</v>
      </c>
      <c r="W1264" s="47" t="s">
        <v>19</v>
      </c>
      <c r="X1264" s="47" t="s">
        <v>20</v>
      </c>
      <c r="Y1264" s="54">
        <v>29</v>
      </c>
      <c r="Z1264" s="55">
        <v>75.400000000000006</v>
      </c>
      <c r="AA1264" s="45">
        <f t="shared" si="38"/>
        <v>58</v>
      </c>
      <c r="AB1264" s="17"/>
      <c r="AC1264" s="17"/>
      <c r="AD1264" s="33"/>
    </row>
    <row r="1265" spans="1:30" ht="150" customHeight="1">
      <c r="A1265" s="2">
        <v>11651</v>
      </c>
      <c r="B1265" s="2"/>
      <c r="C1265" s="35">
        <v>2092434520436</v>
      </c>
      <c r="D1265" s="47" t="s">
        <v>1915</v>
      </c>
      <c r="E1265" s="47" t="s">
        <v>1916</v>
      </c>
      <c r="F1265" s="37">
        <v>0</v>
      </c>
      <c r="G1265" s="38">
        <f t="shared" si="39"/>
        <v>2</v>
      </c>
      <c r="H1265" s="48">
        <v>0</v>
      </c>
      <c r="I1265" s="49">
        <v>2</v>
      </c>
      <c r="J1265" s="57" t="s">
        <v>938</v>
      </c>
      <c r="K1265" s="51">
        <v>13</v>
      </c>
      <c r="L1265" s="52" t="s">
        <v>1917</v>
      </c>
      <c r="M1265" s="53" t="s">
        <v>1908</v>
      </c>
      <c r="N1265" s="53" t="s">
        <v>2868</v>
      </c>
      <c r="O1265" s="53" t="s">
        <v>2833</v>
      </c>
      <c r="P1265" s="47" t="s">
        <v>1909</v>
      </c>
      <c r="Q1265" s="47" t="s">
        <v>1910</v>
      </c>
      <c r="R1265" s="51">
        <v>999</v>
      </c>
      <c r="S1265" s="47" t="s">
        <v>17</v>
      </c>
      <c r="T1265" s="47" t="s">
        <v>18</v>
      </c>
      <c r="U1265" s="51">
        <v>2</v>
      </c>
      <c r="V1265" s="51">
        <v>0</v>
      </c>
      <c r="W1265" s="47" t="s">
        <v>19</v>
      </c>
      <c r="X1265" s="47" t="s">
        <v>20</v>
      </c>
      <c r="Y1265" s="54">
        <v>29</v>
      </c>
      <c r="Z1265" s="55">
        <v>75.400000000000006</v>
      </c>
      <c r="AA1265" s="45">
        <f t="shared" si="38"/>
        <v>58</v>
      </c>
      <c r="AB1265" s="17"/>
      <c r="AC1265" s="17"/>
      <c r="AD1265" s="33"/>
    </row>
    <row r="1266" spans="1:30" ht="150" customHeight="1">
      <c r="A1266" s="2">
        <v>10372</v>
      </c>
      <c r="B1266" s="2"/>
      <c r="C1266" s="35">
        <v>2092434522508</v>
      </c>
      <c r="D1266" s="47" t="s">
        <v>1861</v>
      </c>
      <c r="E1266" s="47" t="s">
        <v>1862</v>
      </c>
      <c r="F1266" s="37">
        <v>0</v>
      </c>
      <c r="G1266" s="38">
        <f t="shared" si="39"/>
        <v>2</v>
      </c>
      <c r="H1266" s="48">
        <v>0</v>
      </c>
      <c r="I1266" s="49">
        <v>2</v>
      </c>
      <c r="J1266" s="57" t="s">
        <v>938</v>
      </c>
      <c r="K1266" s="51">
        <v>13</v>
      </c>
      <c r="L1266" s="52" t="s">
        <v>1918</v>
      </c>
      <c r="M1266" s="53" t="s">
        <v>2873</v>
      </c>
      <c r="N1266" s="53" t="s">
        <v>2865</v>
      </c>
      <c r="O1266" s="53" t="s">
        <v>2836</v>
      </c>
      <c r="P1266" s="47" t="s">
        <v>1919</v>
      </c>
      <c r="Q1266" s="47" t="s">
        <v>1920</v>
      </c>
      <c r="R1266" s="51">
        <v>995</v>
      </c>
      <c r="S1266" s="47" t="s">
        <v>17</v>
      </c>
      <c r="T1266" s="47" t="s">
        <v>18</v>
      </c>
      <c r="U1266" s="51">
        <v>2</v>
      </c>
      <c r="V1266" s="51">
        <v>0</v>
      </c>
      <c r="W1266" s="47" t="s">
        <v>19</v>
      </c>
      <c r="X1266" s="47" t="s">
        <v>20</v>
      </c>
      <c r="Y1266" s="54">
        <v>49</v>
      </c>
      <c r="Z1266" s="55">
        <v>127.4</v>
      </c>
      <c r="AA1266" s="45">
        <f t="shared" si="38"/>
        <v>98</v>
      </c>
      <c r="AB1266" s="17"/>
      <c r="AC1266" s="17"/>
      <c r="AD1266" s="33"/>
    </row>
    <row r="1267" spans="1:30" ht="150" customHeight="1">
      <c r="A1267" s="2">
        <v>10373</v>
      </c>
      <c r="B1267" s="2"/>
      <c r="C1267" s="35">
        <v>2092434451341</v>
      </c>
      <c r="D1267" s="47" t="s">
        <v>1861</v>
      </c>
      <c r="E1267" s="47" t="s">
        <v>1862</v>
      </c>
      <c r="F1267" s="37">
        <v>0</v>
      </c>
      <c r="G1267" s="38">
        <f t="shared" si="39"/>
        <v>1</v>
      </c>
      <c r="H1267" s="48">
        <v>0</v>
      </c>
      <c r="I1267" s="49">
        <v>1</v>
      </c>
      <c r="J1267" s="57" t="s">
        <v>883</v>
      </c>
      <c r="K1267" s="51">
        <v>14</v>
      </c>
      <c r="L1267" s="52" t="s">
        <v>1918</v>
      </c>
      <c r="M1267" s="53" t="s">
        <v>2873</v>
      </c>
      <c r="N1267" s="53" t="s">
        <v>2865</v>
      </c>
      <c r="O1267" s="53" t="s">
        <v>2836</v>
      </c>
      <c r="P1267" s="47" t="s">
        <v>1919</v>
      </c>
      <c r="Q1267" s="47" t="s">
        <v>1920</v>
      </c>
      <c r="R1267" s="51">
        <v>995</v>
      </c>
      <c r="S1267" s="47" t="s">
        <v>17</v>
      </c>
      <c r="T1267" s="47" t="s">
        <v>18</v>
      </c>
      <c r="U1267" s="51">
        <v>2</v>
      </c>
      <c r="V1267" s="51">
        <v>0</v>
      </c>
      <c r="W1267" s="47" t="s">
        <v>19</v>
      </c>
      <c r="X1267" s="47" t="s">
        <v>20</v>
      </c>
      <c r="Y1267" s="54">
        <v>49</v>
      </c>
      <c r="Z1267" s="55">
        <v>127.4</v>
      </c>
      <c r="AA1267" s="45">
        <f t="shared" si="38"/>
        <v>49</v>
      </c>
      <c r="AB1267" s="17"/>
      <c r="AC1267" s="17"/>
      <c r="AD1267" s="33"/>
    </row>
    <row r="1268" spans="1:30" ht="150" customHeight="1">
      <c r="A1268" s="2">
        <v>11909</v>
      </c>
      <c r="B1268" s="2"/>
      <c r="C1268" s="35">
        <v>2092434458128</v>
      </c>
      <c r="D1268" s="47" t="s">
        <v>1846</v>
      </c>
      <c r="E1268" s="47" t="s">
        <v>1847</v>
      </c>
      <c r="F1268" s="37">
        <v>0</v>
      </c>
      <c r="G1268" s="38">
        <f t="shared" si="39"/>
        <v>1</v>
      </c>
      <c r="H1268" s="48">
        <v>0</v>
      </c>
      <c r="I1268" s="49">
        <v>1</v>
      </c>
      <c r="J1268" s="57" t="s">
        <v>883</v>
      </c>
      <c r="K1268" s="51">
        <v>14</v>
      </c>
      <c r="L1268" s="52" t="s">
        <v>1921</v>
      </c>
      <c r="M1268" s="53" t="s">
        <v>1922</v>
      </c>
      <c r="N1268" s="53" t="s">
        <v>2867</v>
      </c>
      <c r="O1268" s="53" t="s">
        <v>2834</v>
      </c>
      <c r="P1268" s="47" t="s">
        <v>1923</v>
      </c>
      <c r="Q1268" s="47" t="s">
        <v>79</v>
      </c>
      <c r="R1268" s="47" t="s">
        <v>16</v>
      </c>
      <c r="S1268" s="47" t="s">
        <v>17</v>
      </c>
      <c r="T1268" s="47" t="s">
        <v>18</v>
      </c>
      <c r="U1268" s="51">
        <v>2</v>
      </c>
      <c r="V1268" s="51">
        <v>0</v>
      </c>
      <c r="W1268" s="47" t="s">
        <v>19</v>
      </c>
      <c r="X1268" s="47" t="s">
        <v>20</v>
      </c>
      <c r="Y1268" s="54">
        <v>63</v>
      </c>
      <c r="Z1268" s="55">
        <v>163.80000000000001</v>
      </c>
      <c r="AA1268" s="45">
        <f t="shared" si="38"/>
        <v>63</v>
      </c>
      <c r="AB1268" s="17"/>
      <c r="AC1268" s="17"/>
      <c r="AD1268" s="33"/>
    </row>
    <row r="1269" spans="1:30" ht="150" customHeight="1">
      <c r="A1269" s="2">
        <v>10354</v>
      </c>
      <c r="B1269" s="2"/>
      <c r="C1269" s="35">
        <v>7900014458169</v>
      </c>
      <c r="D1269" s="47" t="s">
        <v>1924</v>
      </c>
      <c r="E1269" s="47" t="s">
        <v>1925</v>
      </c>
      <c r="F1269" s="37">
        <v>0</v>
      </c>
      <c r="G1269" s="38">
        <f t="shared" si="39"/>
        <v>2</v>
      </c>
      <c r="H1269" s="48">
        <v>0</v>
      </c>
      <c r="I1269" s="49">
        <v>2</v>
      </c>
      <c r="J1269" s="57" t="s">
        <v>883</v>
      </c>
      <c r="K1269" s="51">
        <v>14</v>
      </c>
      <c r="L1269" s="52" t="s">
        <v>1926</v>
      </c>
      <c r="M1269" s="53" t="s">
        <v>2872</v>
      </c>
      <c r="N1269" s="53" t="s">
        <v>2868</v>
      </c>
      <c r="O1269" s="53" t="s">
        <v>2834</v>
      </c>
      <c r="P1269" s="47" t="s">
        <v>1927</v>
      </c>
      <c r="Q1269" s="47" t="s">
        <v>1928</v>
      </c>
      <c r="R1269" s="47" t="s">
        <v>16</v>
      </c>
      <c r="S1269" s="47" t="s">
        <v>17</v>
      </c>
      <c r="T1269" s="47" t="s">
        <v>18</v>
      </c>
      <c r="U1269" s="51">
        <v>2</v>
      </c>
      <c r="V1269" s="51">
        <v>0</v>
      </c>
      <c r="W1269" s="47" t="s">
        <v>19</v>
      </c>
      <c r="X1269" s="47" t="s">
        <v>20</v>
      </c>
      <c r="Y1269" s="54">
        <v>101</v>
      </c>
      <c r="Z1269" s="55">
        <v>262.60000000000002</v>
      </c>
      <c r="AA1269" s="45">
        <f t="shared" si="38"/>
        <v>202</v>
      </c>
      <c r="AB1269" s="17"/>
      <c r="AC1269" s="17"/>
      <c r="AD1269" s="33"/>
    </row>
    <row r="1270" spans="1:30" ht="150" customHeight="1">
      <c r="A1270" s="2">
        <v>10355</v>
      </c>
      <c r="B1270" s="2"/>
      <c r="C1270" s="35">
        <v>7900014458725</v>
      </c>
      <c r="D1270" s="47" t="s">
        <v>1924</v>
      </c>
      <c r="E1270" s="47" t="s">
        <v>1925</v>
      </c>
      <c r="F1270" s="37">
        <v>0</v>
      </c>
      <c r="G1270" s="38">
        <f t="shared" si="39"/>
        <v>1</v>
      </c>
      <c r="H1270" s="48">
        <v>0</v>
      </c>
      <c r="I1270" s="49">
        <v>1</v>
      </c>
      <c r="J1270" s="57" t="s">
        <v>931</v>
      </c>
      <c r="K1270" s="51">
        <v>12</v>
      </c>
      <c r="L1270" s="52" t="s">
        <v>1926</v>
      </c>
      <c r="M1270" s="53" t="s">
        <v>2872</v>
      </c>
      <c r="N1270" s="53" t="s">
        <v>2868</v>
      </c>
      <c r="O1270" s="53" t="s">
        <v>2834</v>
      </c>
      <c r="P1270" s="47" t="s">
        <v>1927</v>
      </c>
      <c r="Q1270" s="47" t="s">
        <v>1928</v>
      </c>
      <c r="R1270" s="47" t="s">
        <v>16</v>
      </c>
      <c r="S1270" s="47" t="s">
        <v>17</v>
      </c>
      <c r="T1270" s="47" t="s">
        <v>18</v>
      </c>
      <c r="U1270" s="51">
        <v>2</v>
      </c>
      <c r="V1270" s="51">
        <v>0</v>
      </c>
      <c r="W1270" s="47" t="s">
        <v>19</v>
      </c>
      <c r="X1270" s="47" t="s">
        <v>20</v>
      </c>
      <c r="Y1270" s="54">
        <v>101</v>
      </c>
      <c r="Z1270" s="55">
        <v>262.60000000000002</v>
      </c>
      <c r="AA1270" s="45">
        <f t="shared" si="38"/>
        <v>101</v>
      </c>
      <c r="AB1270" s="17"/>
      <c r="AC1270" s="17"/>
      <c r="AD1270" s="33"/>
    </row>
    <row r="1271" spans="1:30" ht="150" customHeight="1">
      <c r="A1271" s="2">
        <v>10356</v>
      </c>
      <c r="B1271" s="2"/>
      <c r="C1271" s="35">
        <v>7900014458350</v>
      </c>
      <c r="D1271" s="47" t="s">
        <v>1924</v>
      </c>
      <c r="E1271" s="47" t="s">
        <v>1925</v>
      </c>
      <c r="F1271" s="37">
        <v>0</v>
      </c>
      <c r="G1271" s="38">
        <f t="shared" si="39"/>
        <v>1</v>
      </c>
      <c r="H1271" s="48">
        <v>0</v>
      </c>
      <c r="I1271" s="49">
        <v>1</v>
      </c>
      <c r="J1271" s="57" t="s">
        <v>938</v>
      </c>
      <c r="K1271" s="51">
        <v>13</v>
      </c>
      <c r="L1271" s="52" t="s">
        <v>1926</v>
      </c>
      <c r="M1271" s="53" t="s">
        <v>2872</v>
      </c>
      <c r="N1271" s="53" t="s">
        <v>2868</v>
      </c>
      <c r="O1271" s="53" t="s">
        <v>2834</v>
      </c>
      <c r="P1271" s="47" t="s">
        <v>1927</v>
      </c>
      <c r="Q1271" s="47" t="s">
        <v>1928</v>
      </c>
      <c r="R1271" s="47" t="s">
        <v>16</v>
      </c>
      <c r="S1271" s="47" t="s">
        <v>17</v>
      </c>
      <c r="T1271" s="47" t="s">
        <v>18</v>
      </c>
      <c r="U1271" s="51">
        <v>2</v>
      </c>
      <c r="V1271" s="51">
        <v>0</v>
      </c>
      <c r="W1271" s="47" t="s">
        <v>19</v>
      </c>
      <c r="X1271" s="47" t="s">
        <v>20</v>
      </c>
      <c r="Y1271" s="54">
        <v>101</v>
      </c>
      <c r="Z1271" s="55">
        <v>262.60000000000002</v>
      </c>
      <c r="AA1271" s="45">
        <f t="shared" si="38"/>
        <v>101</v>
      </c>
      <c r="AB1271" s="17"/>
      <c r="AC1271" s="17"/>
      <c r="AD1271" s="33"/>
    </row>
    <row r="1272" spans="1:30" ht="150" customHeight="1">
      <c r="A1272" s="2">
        <v>10492</v>
      </c>
      <c r="B1272" s="2"/>
      <c r="C1272" s="35">
        <v>2092434435174</v>
      </c>
      <c r="D1272" s="47" t="s">
        <v>681</v>
      </c>
      <c r="E1272" s="47" t="s">
        <v>682</v>
      </c>
      <c r="F1272" s="37">
        <v>0</v>
      </c>
      <c r="G1272" s="38">
        <f t="shared" si="39"/>
        <v>3</v>
      </c>
      <c r="H1272" s="48">
        <v>1</v>
      </c>
      <c r="I1272" s="49">
        <v>2</v>
      </c>
      <c r="J1272" s="57" t="s">
        <v>938</v>
      </c>
      <c r="K1272" s="51">
        <v>13</v>
      </c>
      <c r="L1272" s="52" t="s">
        <v>1929</v>
      </c>
      <c r="M1272" s="53" t="s">
        <v>13</v>
      </c>
      <c r="N1272" s="53" t="s">
        <v>2862</v>
      </c>
      <c r="O1272" s="53" t="s">
        <v>2834</v>
      </c>
      <c r="P1272" s="47" t="s">
        <v>1930</v>
      </c>
      <c r="Q1272" s="47" t="s">
        <v>1931</v>
      </c>
      <c r="R1272" s="47" t="s">
        <v>16</v>
      </c>
      <c r="S1272" s="47" t="s">
        <v>17</v>
      </c>
      <c r="T1272" s="47" t="s">
        <v>18</v>
      </c>
      <c r="U1272" s="51">
        <v>2</v>
      </c>
      <c r="V1272" s="51">
        <v>0</v>
      </c>
      <c r="W1272" s="47" t="s">
        <v>19</v>
      </c>
      <c r="X1272" s="47" t="s">
        <v>20</v>
      </c>
      <c r="Y1272" s="54">
        <v>89</v>
      </c>
      <c r="Z1272" s="55">
        <v>231.4</v>
      </c>
      <c r="AA1272" s="45">
        <f t="shared" si="38"/>
        <v>267</v>
      </c>
      <c r="AB1272" s="17"/>
      <c r="AC1272" s="17"/>
      <c r="AD1272" s="33"/>
    </row>
    <row r="1273" spans="1:30" ht="150" customHeight="1">
      <c r="A1273" s="2">
        <v>10738</v>
      </c>
      <c r="B1273" s="2"/>
      <c r="C1273" s="35">
        <v>2092434435167</v>
      </c>
      <c r="D1273" s="47" t="s">
        <v>1425</v>
      </c>
      <c r="E1273" s="47" t="s">
        <v>1426</v>
      </c>
      <c r="F1273" s="37">
        <v>0</v>
      </c>
      <c r="G1273" s="38">
        <f t="shared" si="39"/>
        <v>4</v>
      </c>
      <c r="H1273" s="48">
        <v>0</v>
      </c>
      <c r="I1273" s="49">
        <v>4</v>
      </c>
      <c r="J1273" s="57" t="s">
        <v>937</v>
      </c>
      <c r="K1273" s="51">
        <v>16</v>
      </c>
      <c r="L1273" s="52" t="s">
        <v>1929</v>
      </c>
      <c r="M1273" s="53" t="s">
        <v>13</v>
      </c>
      <c r="N1273" s="53" t="s">
        <v>2862</v>
      </c>
      <c r="O1273" s="53" t="s">
        <v>2834</v>
      </c>
      <c r="P1273" s="47" t="s">
        <v>1930</v>
      </c>
      <c r="Q1273" s="47" t="s">
        <v>1931</v>
      </c>
      <c r="R1273" s="47" t="s">
        <v>16</v>
      </c>
      <c r="S1273" s="47" t="s">
        <v>17</v>
      </c>
      <c r="T1273" s="47" t="s">
        <v>18</v>
      </c>
      <c r="U1273" s="51">
        <v>2</v>
      </c>
      <c r="V1273" s="51">
        <v>0</v>
      </c>
      <c r="W1273" s="47" t="s">
        <v>19</v>
      </c>
      <c r="X1273" s="47" t="s">
        <v>20</v>
      </c>
      <c r="Y1273" s="54">
        <v>89</v>
      </c>
      <c r="Z1273" s="55">
        <v>231.4</v>
      </c>
      <c r="AA1273" s="45">
        <f t="shared" si="38"/>
        <v>356</v>
      </c>
      <c r="AB1273" s="17"/>
      <c r="AC1273" s="17"/>
      <c r="AD1273" s="33"/>
    </row>
    <row r="1274" spans="1:30" ht="150" customHeight="1">
      <c r="A1274" s="2">
        <v>11697</v>
      </c>
      <c r="B1274" s="2"/>
      <c r="C1274" s="35">
        <v>2092434435181</v>
      </c>
      <c r="D1274" s="47" t="s">
        <v>267</v>
      </c>
      <c r="E1274" s="47" t="s">
        <v>268</v>
      </c>
      <c r="F1274" s="37">
        <v>0</v>
      </c>
      <c r="G1274" s="38">
        <f t="shared" si="39"/>
        <v>3</v>
      </c>
      <c r="H1274" s="48">
        <v>0</v>
      </c>
      <c r="I1274" s="49">
        <v>3</v>
      </c>
      <c r="J1274" s="57" t="s">
        <v>931</v>
      </c>
      <c r="K1274" s="51">
        <v>12</v>
      </c>
      <c r="L1274" s="52" t="s">
        <v>1929</v>
      </c>
      <c r="M1274" s="53" t="s">
        <v>13</v>
      </c>
      <c r="N1274" s="53" t="s">
        <v>2862</v>
      </c>
      <c r="O1274" s="53" t="s">
        <v>2834</v>
      </c>
      <c r="P1274" s="47" t="s">
        <v>1930</v>
      </c>
      <c r="Q1274" s="47" t="s">
        <v>1931</v>
      </c>
      <c r="R1274" s="47" t="s">
        <v>16</v>
      </c>
      <c r="S1274" s="47" t="s">
        <v>17</v>
      </c>
      <c r="T1274" s="47" t="s">
        <v>18</v>
      </c>
      <c r="U1274" s="51">
        <v>2</v>
      </c>
      <c r="V1274" s="51">
        <v>0</v>
      </c>
      <c r="W1274" s="47" t="s">
        <v>19</v>
      </c>
      <c r="X1274" s="47" t="s">
        <v>20</v>
      </c>
      <c r="Y1274" s="54">
        <v>89</v>
      </c>
      <c r="Z1274" s="55">
        <v>231.4</v>
      </c>
      <c r="AA1274" s="45">
        <f t="shared" si="38"/>
        <v>267</v>
      </c>
      <c r="AB1274" s="17"/>
      <c r="AC1274" s="17"/>
      <c r="AD1274" s="33"/>
    </row>
    <row r="1275" spans="1:30" ht="150" customHeight="1">
      <c r="A1275" s="2">
        <v>12459</v>
      </c>
      <c r="B1275" s="2"/>
      <c r="C1275" s="35">
        <v>2092434316985</v>
      </c>
      <c r="D1275" s="47" t="s">
        <v>177</v>
      </c>
      <c r="E1275" s="47" t="s">
        <v>178</v>
      </c>
      <c r="F1275" s="37">
        <v>0</v>
      </c>
      <c r="G1275" s="38">
        <f t="shared" si="39"/>
        <v>6</v>
      </c>
      <c r="H1275" s="48">
        <v>0</v>
      </c>
      <c r="I1275" s="49">
        <v>6</v>
      </c>
      <c r="J1275" s="57" t="s">
        <v>883</v>
      </c>
      <c r="K1275" s="51">
        <v>14</v>
      </c>
      <c r="L1275" s="52" t="s">
        <v>1929</v>
      </c>
      <c r="M1275" s="53" t="s">
        <v>13</v>
      </c>
      <c r="N1275" s="53" t="s">
        <v>2862</v>
      </c>
      <c r="O1275" s="53" t="s">
        <v>2834</v>
      </c>
      <c r="P1275" s="47" t="s">
        <v>1930</v>
      </c>
      <c r="Q1275" s="47" t="s">
        <v>1931</v>
      </c>
      <c r="R1275" s="47" t="s">
        <v>16</v>
      </c>
      <c r="S1275" s="47" t="s">
        <v>17</v>
      </c>
      <c r="T1275" s="47" t="s">
        <v>18</v>
      </c>
      <c r="U1275" s="51">
        <v>2</v>
      </c>
      <c r="V1275" s="51">
        <v>0</v>
      </c>
      <c r="W1275" s="47" t="s">
        <v>19</v>
      </c>
      <c r="X1275" s="47" t="s">
        <v>20</v>
      </c>
      <c r="Y1275" s="54">
        <v>89</v>
      </c>
      <c r="Z1275" s="55">
        <v>231.4</v>
      </c>
      <c r="AA1275" s="45">
        <f t="shared" si="38"/>
        <v>534</v>
      </c>
      <c r="AB1275" s="17"/>
      <c r="AC1275" s="17"/>
      <c r="AD1275" s="33"/>
    </row>
    <row r="1276" spans="1:30" ht="150" customHeight="1">
      <c r="A1276" s="2">
        <v>12764</v>
      </c>
      <c r="B1276" s="2"/>
      <c r="C1276" s="35">
        <v>2092434021292</v>
      </c>
      <c r="D1276" s="47" t="s">
        <v>1836</v>
      </c>
      <c r="E1276" s="47" t="s">
        <v>1837</v>
      </c>
      <c r="F1276" s="37">
        <v>0</v>
      </c>
      <c r="G1276" s="38">
        <f t="shared" si="39"/>
        <v>1</v>
      </c>
      <c r="H1276" s="48">
        <v>0</v>
      </c>
      <c r="I1276" s="49">
        <v>1</v>
      </c>
      <c r="J1276" s="57" t="s">
        <v>937</v>
      </c>
      <c r="K1276" s="51">
        <v>16</v>
      </c>
      <c r="L1276" s="52" t="s">
        <v>1932</v>
      </c>
      <c r="M1276" s="53" t="s">
        <v>1933</v>
      </c>
      <c r="N1276" s="53" t="s">
        <v>2863</v>
      </c>
      <c r="O1276" s="53" t="s">
        <v>2834</v>
      </c>
      <c r="P1276" s="47" t="s">
        <v>1934</v>
      </c>
      <c r="Q1276" s="47" t="s">
        <v>1935</v>
      </c>
      <c r="R1276" s="47" t="s">
        <v>16</v>
      </c>
      <c r="S1276" s="47" t="s">
        <v>17</v>
      </c>
      <c r="T1276" s="47" t="s">
        <v>18</v>
      </c>
      <c r="U1276" s="51">
        <v>2</v>
      </c>
      <c r="V1276" s="51">
        <v>0</v>
      </c>
      <c r="W1276" s="47" t="s">
        <v>19</v>
      </c>
      <c r="X1276" s="47" t="s">
        <v>20</v>
      </c>
      <c r="Y1276" s="54">
        <v>24</v>
      </c>
      <c r="Z1276" s="55">
        <v>62.400000000000006</v>
      </c>
      <c r="AA1276" s="45">
        <f t="shared" si="38"/>
        <v>24</v>
      </c>
      <c r="AB1276" s="17"/>
      <c r="AC1276" s="17"/>
      <c r="AD1276" s="33"/>
    </row>
    <row r="1277" spans="1:30" ht="150" customHeight="1">
      <c r="A1277" s="2">
        <v>12765</v>
      </c>
      <c r="B1277" s="2"/>
      <c r="C1277" s="35">
        <v>2092434519805</v>
      </c>
      <c r="D1277" s="47" t="s">
        <v>1836</v>
      </c>
      <c r="E1277" s="47" t="s">
        <v>1837</v>
      </c>
      <c r="F1277" s="37">
        <v>0</v>
      </c>
      <c r="G1277" s="38">
        <f t="shared" si="39"/>
        <v>2</v>
      </c>
      <c r="H1277" s="48">
        <v>0</v>
      </c>
      <c r="I1277" s="49">
        <v>2</v>
      </c>
      <c r="J1277" s="57" t="s">
        <v>938</v>
      </c>
      <c r="K1277" s="51">
        <v>13</v>
      </c>
      <c r="L1277" s="52" t="s">
        <v>1936</v>
      </c>
      <c r="M1277" s="53" t="s">
        <v>1937</v>
      </c>
      <c r="N1277" s="53" t="s">
        <v>2863</v>
      </c>
      <c r="O1277" s="53" t="s">
        <v>2835</v>
      </c>
      <c r="P1277" s="47" t="s">
        <v>1938</v>
      </c>
      <c r="Q1277" s="47" t="s">
        <v>633</v>
      </c>
      <c r="R1277" s="51">
        <v>1</v>
      </c>
      <c r="S1277" s="47" t="s">
        <v>17</v>
      </c>
      <c r="T1277" s="47" t="s">
        <v>18</v>
      </c>
      <c r="U1277" s="51">
        <v>0</v>
      </c>
      <c r="V1277" s="51">
        <v>0</v>
      </c>
      <c r="W1277" s="47" t="s">
        <v>19</v>
      </c>
      <c r="X1277" s="47" t="s">
        <v>20</v>
      </c>
      <c r="Y1277" s="54">
        <v>24</v>
      </c>
      <c r="Z1277" s="55">
        <v>62.400000000000006</v>
      </c>
      <c r="AA1277" s="45">
        <f t="shared" si="38"/>
        <v>48</v>
      </c>
      <c r="AB1277" s="17"/>
      <c r="AC1277" s="17"/>
      <c r="AD1277" s="33"/>
    </row>
    <row r="1278" spans="1:30" ht="150" customHeight="1">
      <c r="A1278" s="2">
        <v>11762</v>
      </c>
      <c r="B1278" s="2"/>
      <c r="C1278" s="35">
        <v>2092434573920</v>
      </c>
      <c r="D1278" s="47" t="s">
        <v>1354</v>
      </c>
      <c r="E1278" s="47" t="s">
        <v>1355</v>
      </c>
      <c r="F1278" s="37">
        <v>0</v>
      </c>
      <c r="G1278" s="38">
        <f t="shared" si="39"/>
        <v>2</v>
      </c>
      <c r="H1278" s="48">
        <v>0</v>
      </c>
      <c r="I1278" s="49">
        <v>2</v>
      </c>
      <c r="J1278" s="57" t="s">
        <v>937</v>
      </c>
      <c r="K1278" s="51">
        <v>16</v>
      </c>
      <c r="L1278" s="52" t="s">
        <v>1941</v>
      </c>
      <c r="M1278" s="53" t="s">
        <v>1942</v>
      </c>
      <c r="N1278" s="53" t="s">
        <v>2827</v>
      </c>
      <c r="O1278" s="53" t="s">
        <v>2836</v>
      </c>
      <c r="P1278" s="47" t="s">
        <v>1943</v>
      </c>
      <c r="Q1278" s="47" t="s">
        <v>1011</v>
      </c>
      <c r="R1278" s="51">
        <v>1</v>
      </c>
      <c r="S1278" s="47" t="s">
        <v>17</v>
      </c>
      <c r="T1278" s="47" t="s">
        <v>18</v>
      </c>
      <c r="U1278" s="51">
        <v>2</v>
      </c>
      <c r="V1278" s="51">
        <v>0</v>
      </c>
      <c r="W1278" s="47" t="s">
        <v>19</v>
      </c>
      <c r="X1278" s="47" t="s">
        <v>20</v>
      </c>
      <c r="Y1278" s="54">
        <v>24</v>
      </c>
      <c r="Z1278" s="55">
        <v>62.400000000000006</v>
      </c>
      <c r="AA1278" s="45">
        <f t="shared" si="38"/>
        <v>48</v>
      </c>
      <c r="AB1278" s="17"/>
      <c r="AC1278" s="17"/>
      <c r="AD1278" s="33"/>
    </row>
    <row r="1279" spans="1:30" ht="150" customHeight="1">
      <c r="A1279" s="2">
        <v>12217</v>
      </c>
      <c r="B1279" s="2"/>
      <c r="C1279" s="35">
        <v>2092434573937</v>
      </c>
      <c r="D1279" s="47" t="s">
        <v>1939</v>
      </c>
      <c r="E1279" s="47" t="s">
        <v>1940</v>
      </c>
      <c r="F1279" s="37">
        <v>0</v>
      </c>
      <c r="G1279" s="38">
        <f t="shared" si="39"/>
        <v>1</v>
      </c>
      <c r="H1279" s="48">
        <v>0</v>
      </c>
      <c r="I1279" s="49">
        <v>1</v>
      </c>
      <c r="J1279" s="57" t="s">
        <v>938</v>
      </c>
      <c r="K1279" s="51">
        <v>13</v>
      </c>
      <c r="L1279" s="52" t="s">
        <v>1941</v>
      </c>
      <c r="M1279" s="53" t="s">
        <v>1942</v>
      </c>
      <c r="N1279" s="53" t="s">
        <v>2827</v>
      </c>
      <c r="O1279" s="53" t="s">
        <v>2836</v>
      </c>
      <c r="P1279" s="47" t="s">
        <v>1943</v>
      </c>
      <c r="Q1279" s="47" t="s">
        <v>1011</v>
      </c>
      <c r="R1279" s="51">
        <v>1</v>
      </c>
      <c r="S1279" s="47" t="s">
        <v>17</v>
      </c>
      <c r="T1279" s="47" t="s">
        <v>18</v>
      </c>
      <c r="U1279" s="51">
        <v>2</v>
      </c>
      <c r="V1279" s="51">
        <v>0</v>
      </c>
      <c r="W1279" s="47" t="s">
        <v>19</v>
      </c>
      <c r="X1279" s="47" t="s">
        <v>20</v>
      </c>
      <c r="Y1279" s="54">
        <v>24</v>
      </c>
      <c r="Z1279" s="55">
        <v>62.400000000000006</v>
      </c>
      <c r="AA1279" s="45">
        <f t="shared" si="38"/>
        <v>24</v>
      </c>
      <c r="AB1279" s="17"/>
      <c r="AC1279" s="17"/>
      <c r="AD1279" s="33"/>
    </row>
    <row r="1280" spans="1:30" ht="150" customHeight="1">
      <c r="A1280" s="2">
        <v>12223</v>
      </c>
      <c r="B1280" s="2"/>
      <c r="C1280" s="35">
        <v>2092434573913</v>
      </c>
      <c r="D1280" s="47" t="s">
        <v>1939</v>
      </c>
      <c r="E1280" s="47" t="s">
        <v>1940</v>
      </c>
      <c r="F1280" s="37">
        <v>0</v>
      </c>
      <c r="G1280" s="38">
        <f t="shared" si="39"/>
        <v>1</v>
      </c>
      <c r="H1280" s="48">
        <v>0</v>
      </c>
      <c r="I1280" s="49">
        <v>1</v>
      </c>
      <c r="J1280" s="57" t="s">
        <v>883</v>
      </c>
      <c r="K1280" s="51">
        <v>14</v>
      </c>
      <c r="L1280" s="52" t="s">
        <v>1941</v>
      </c>
      <c r="M1280" s="53" t="s">
        <v>1942</v>
      </c>
      <c r="N1280" s="53" t="s">
        <v>2827</v>
      </c>
      <c r="O1280" s="53" t="s">
        <v>2836</v>
      </c>
      <c r="P1280" s="47" t="s">
        <v>1943</v>
      </c>
      <c r="Q1280" s="47" t="s">
        <v>1011</v>
      </c>
      <c r="R1280" s="51">
        <v>1</v>
      </c>
      <c r="S1280" s="47" t="s">
        <v>17</v>
      </c>
      <c r="T1280" s="47" t="s">
        <v>18</v>
      </c>
      <c r="U1280" s="51">
        <v>2</v>
      </c>
      <c r="V1280" s="51">
        <v>0</v>
      </c>
      <c r="W1280" s="47" t="s">
        <v>19</v>
      </c>
      <c r="X1280" s="47" t="s">
        <v>20</v>
      </c>
      <c r="Y1280" s="54">
        <v>24</v>
      </c>
      <c r="Z1280" s="55">
        <v>62.400000000000006</v>
      </c>
      <c r="AA1280" s="45">
        <f t="shared" si="38"/>
        <v>24</v>
      </c>
      <c r="AB1280" s="17"/>
      <c r="AC1280" s="17"/>
      <c r="AD1280" s="33"/>
    </row>
    <row r="1281" spans="1:30" ht="150" customHeight="1">
      <c r="A1281" s="2">
        <v>11763</v>
      </c>
      <c r="B1281" s="2"/>
      <c r="C1281" s="35">
        <v>2092434566298</v>
      </c>
      <c r="D1281" s="47" t="s">
        <v>1354</v>
      </c>
      <c r="E1281" s="47" t="s">
        <v>1355</v>
      </c>
      <c r="F1281" s="37">
        <v>0</v>
      </c>
      <c r="G1281" s="38">
        <f t="shared" si="39"/>
        <v>1</v>
      </c>
      <c r="H1281" s="48">
        <v>0</v>
      </c>
      <c r="I1281" s="49">
        <v>1</v>
      </c>
      <c r="J1281" s="57" t="s">
        <v>938</v>
      </c>
      <c r="K1281" s="51">
        <v>13</v>
      </c>
      <c r="L1281" s="52" t="s">
        <v>1944</v>
      </c>
      <c r="M1281" s="53" t="s">
        <v>1942</v>
      </c>
      <c r="N1281" s="53" t="s">
        <v>2827</v>
      </c>
      <c r="O1281" s="53" t="s">
        <v>2836</v>
      </c>
      <c r="P1281" s="47" t="s">
        <v>1943</v>
      </c>
      <c r="Q1281" s="47" t="s">
        <v>1011</v>
      </c>
      <c r="R1281" s="51">
        <v>14</v>
      </c>
      <c r="S1281" s="47" t="s">
        <v>17</v>
      </c>
      <c r="T1281" s="47" t="s">
        <v>18</v>
      </c>
      <c r="U1281" s="51">
        <v>2</v>
      </c>
      <c r="V1281" s="51">
        <v>0</v>
      </c>
      <c r="W1281" s="47" t="s">
        <v>19</v>
      </c>
      <c r="X1281" s="47" t="s">
        <v>20</v>
      </c>
      <c r="Y1281" s="54">
        <v>24</v>
      </c>
      <c r="Z1281" s="55">
        <v>62.400000000000006</v>
      </c>
      <c r="AA1281" s="45">
        <f t="shared" si="38"/>
        <v>24</v>
      </c>
      <c r="AB1281" s="17"/>
      <c r="AC1281" s="17"/>
      <c r="AD1281" s="33"/>
    </row>
    <row r="1282" spans="1:30" ht="150" customHeight="1">
      <c r="A1282" s="2">
        <v>11888</v>
      </c>
      <c r="B1282" s="2"/>
      <c r="C1282" s="35">
        <v>2092434566281</v>
      </c>
      <c r="D1282" s="47" t="s">
        <v>1945</v>
      </c>
      <c r="E1282" s="47" t="s">
        <v>1946</v>
      </c>
      <c r="F1282" s="37">
        <v>0</v>
      </c>
      <c r="G1282" s="38">
        <f t="shared" si="39"/>
        <v>1</v>
      </c>
      <c r="H1282" s="48">
        <v>0</v>
      </c>
      <c r="I1282" s="49">
        <v>1</v>
      </c>
      <c r="J1282" s="57" t="s">
        <v>883</v>
      </c>
      <c r="K1282" s="51">
        <v>14</v>
      </c>
      <c r="L1282" s="52" t="s">
        <v>1944</v>
      </c>
      <c r="M1282" s="53" t="s">
        <v>1942</v>
      </c>
      <c r="N1282" s="53" t="s">
        <v>2827</v>
      </c>
      <c r="O1282" s="53" t="s">
        <v>2836</v>
      </c>
      <c r="P1282" s="47" t="s">
        <v>1943</v>
      </c>
      <c r="Q1282" s="47" t="s">
        <v>1011</v>
      </c>
      <c r="R1282" s="51">
        <v>14</v>
      </c>
      <c r="S1282" s="47" t="s">
        <v>17</v>
      </c>
      <c r="T1282" s="47" t="s">
        <v>18</v>
      </c>
      <c r="U1282" s="51">
        <v>2</v>
      </c>
      <c r="V1282" s="51">
        <v>0</v>
      </c>
      <c r="W1282" s="47" t="s">
        <v>19</v>
      </c>
      <c r="X1282" s="47" t="s">
        <v>20</v>
      </c>
      <c r="Y1282" s="54">
        <v>24</v>
      </c>
      <c r="Z1282" s="55">
        <v>62.400000000000006</v>
      </c>
      <c r="AA1282" s="45">
        <f t="shared" si="38"/>
        <v>24</v>
      </c>
      <c r="AB1282" s="17"/>
      <c r="AC1282" s="17"/>
      <c r="AD1282" s="33"/>
    </row>
    <row r="1283" spans="1:30" ht="150" customHeight="1">
      <c r="A1283" s="2">
        <v>12213</v>
      </c>
      <c r="B1283" s="2"/>
      <c r="C1283" s="35">
        <v>2092434583707</v>
      </c>
      <c r="D1283" s="47" t="s">
        <v>848</v>
      </c>
      <c r="E1283" s="47" t="s">
        <v>849</v>
      </c>
      <c r="F1283" s="37">
        <v>0</v>
      </c>
      <c r="G1283" s="38">
        <f t="shared" si="39"/>
        <v>1</v>
      </c>
      <c r="H1283" s="48">
        <v>0</v>
      </c>
      <c r="I1283" s="49">
        <v>1</v>
      </c>
      <c r="J1283" s="57" t="s">
        <v>931</v>
      </c>
      <c r="K1283" s="51">
        <v>12</v>
      </c>
      <c r="L1283" s="52" t="s">
        <v>1944</v>
      </c>
      <c r="M1283" s="53" t="s">
        <v>1942</v>
      </c>
      <c r="N1283" s="53" t="s">
        <v>2827</v>
      </c>
      <c r="O1283" s="53" t="s">
        <v>2836</v>
      </c>
      <c r="P1283" s="47" t="s">
        <v>1943</v>
      </c>
      <c r="Q1283" s="47" t="s">
        <v>1011</v>
      </c>
      <c r="R1283" s="51">
        <v>14</v>
      </c>
      <c r="S1283" s="47" t="s">
        <v>17</v>
      </c>
      <c r="T1283" s="47" t="s">
        <v>18</v>
      </c>
      <c r="U1283" s="51">
        <v>2</v>
      </c>
      <c r="V1283" s="51">
        <v>0</v>
      </c>
      <c r="W1283" s="47" t="s">
        <v>19</v>
      </c>
      <c r="X1283" s="47" t="s">
        <v>20</v>
      </c>
      <c r="Y1283" s="54">
        <v>24</v>
      </c>
      <c r="Z1283" s="55">
        <v>62.400000000000006</v>
      </c>
      <c r="AA1283" s="45">
        <f t="shared" si="38"/>
        <v>24</v>
      </c>
      <c r="AB1283" s="17"/>
      <c r="AC1283" s="17"/>
      <c r="AD1283" s="33"/>
    </row>
    <row r="1284" spans="1:30" ht="150" customHeight="1">
      <c r="A1284" s="2">
        <v>12218</v>
      </c>
      <c r="B1284" s="2"/>
      <c r="C1284" s="35">
        <v>2092434534068</v>
      </c>
      <c r="D1284" s="47" t="s">
        <v>1939</v>
      </c>
      <c r="E1284" s="47" t="s">
        <v>1940</v>
      </c>
      <c r="F1284" s="37">
        <v>0</v>
      </c>
      <c r="G1284" s="38">
        <f t="shared" si="39"/>
        <v>3</v>
      </c>
      <c r="H1284" s="48">
        <v>0</v>
      </c>
      <c r="I1284" s="49">
        <v>3</v>
      </c>
      <c r="J1284" s="57" t="s">
        <v>883</v>
      </c>
      <c r="K1284" s="51">
        <v>14</v>
      </c>
      <c r="L1284" s="52" t="s">
        <v>1949</v>
      </c>
      <c r="M1284" s="53" t="s">
        <v>1942</v>
      </c>
      <c r="N1284" s="53" t="s">
        <v>2827</v>
      </c>
      <c r="O1284" s="53" t="s">
        <v>2836</v>
      </c>
      <c r="P1284" s="47" t="s">
        <v>1943</v>
      </c>
      <c r="Q1284" s="47" t="s">
        <v>1011</v>
      </c>
      <c r="R1284" s="51">
        <v>33</v>
      </c>
      <c r="S1284" s="47" t="s">
        <v>17</v>
      </c>
      <c r="T1284" s="47" t="s">
        <v>18</v>
      </c>
      <c r="U1284" s="51">
        <v>2</v>
      </c>
      <c r="V1284" s="51">
        <v>0</v>
      </c>
      <c r="W1284" s="47" t="s">
        <v>19</v>
      </c>
      <c r="X1284" s="47" t="s">
        <v>20</v>
      </c>
      <c r="Y1284" s="54">
        <v>24</v>
      </c>
      <c r="Z1284" s="55">
        <v>62.400000000000006</v>
      </c>
      <c r="AA1284" s="45">
        <f t="shared" ref="AA1284:AA1343" si="40">Y1284*G1284</f>
        <v>72</v>
      </c>
      <c r="AB1284" s="17"/>
      <c r="AC1284" s="17"/>
      <c r="AD1284" s="33"/>
    </row>
    <row r="1285" spans="1:30" ht="150" customHeight="1">
      <c r="A1285" s="2">
        <v>12742</v>
      </c>
      <c r="B1285" s="2"/>
      <c r="C1285" s="35">
        <v>2092434534051</v>
      </c>
      <c r="D1285" s="47" t="s">
        <v>1947</v>
      </c>
      <c r="E1285" s="47" t="s">
        <v>1948</v>
      </c>
      <c r="F1285" s="37">
        <v>0</v>
      </c>
      <c r="G1285" s="38">
        <f t="shared" ref="G1285:G1344" si="41">I1285+H1285</f>
        <v>3</v>
      </c>
      <c r="H1285" s="48">
        <v>0</v>
      </c>
      <c r="I1285" s="49">
        <v>3</v>
      </c>
      <c r="J1285" s="57" t="s">
        <v>937</v>
      </c>
      <c r="K1285" s="51">
        <v>16</v>
      </c>
      <c r="L1285" s="52" t="s">
        <v>1949</v>
      </c>
      <c r="M1285" s="53" t="s">
        <v>1942</v>
      </c>
      <c r="N1285" s="53" t="s">
        <v>2827</v>
      </c>
      <c r="O1285" s="53" t="s">
        <v>2836</v>
      </c>
      <c r="P1285" s="47" t="s">
        <v>1943</v>
      </c>
      <c r="Q1285" s="47" t="s">
        <v>1011</v>
      </c>
      <c r="R1285" s="51">
        <v>33</v>
      </c>
      <c r="S1285" s="47" t="s">
        <v>17</v>
      </c>
      <c r="T1285" s="47" t="s">
        <v>18</v>
      </c>
      <c r="U1285" s="51">
        <v>2</v>
      </c>
      <c r="V1285" s="51">
        <v>0</v>
      </c>
      <c r="W1285" s="47" t="s">
        <v>19</v>
      </c>
      <c r="X1285" s="47" t="s">
        <v>20</v>
      </c>
      <c r="Y1285" s="54">
        <v>24</v>
      </c>
      <c r="Z1285" s="55">
        <v>62.400000000000006</v>
      </c>
      <c r="AA1285" s="45">
        <f t="shared" si="40"/>
        <v>72</v>
      </c>
      <c r="AB1285" s="17"/>
      <c r="AC1285" s="17"/>
      <c r="AD1285" s="33"/>
    </row>
    <row r="1286" spans="1:30" ht="150" customHeight="1">
      <c r="A1286" s="2">
        <v>12740</v>
      </c>
      <c r="B1286" s="2"/>
      <c r="C1286" s="35">
        <v>2092434508977</v>
      </c>
      <c r="D1286" s="47" t="s">
        <v>1947</v>
      </c>
      <c r="E1286" s="47" t="s">
        <v>1948</v>
      </c>
      <c r="F1286" s="37">
        <v>0</v>
      </c>
      <c r="G1286" s="38">
        <f t="shared" si="41"/>
        <v>1</v>
      </c>
      <c r="H1286" s="48">
        <v>0</v>
      </c>
      <c r="I1286" s="49">
        <v>1</v>
      </c>
      <c r="J1286" s="57" t="s">
        <v>938</v>
      </c>
      <c r="K1286" s="51">
        <v>13</v>
      </c>
      <c r="L1286" s="52" t="s">
        <v>1952</v>
      </c>
      <c r="M1286" s="53" t="s">
        <v>1942</v>
      </c>
      <c r="N1286" s="53" t="s">
        <v>2827</v>
      </c>
      <c r="O1286" s="53" t="s">
        <v>2836</v>
      </c>
      <c r="P1286" s="47" t="s">
        <v>1943</v>
      </c>
      <c r="Q1286" s="47" t="s">
        <v>1953</v>
      </c>
      <c r="R1286" s="51">
        <v>14</v>
      </c>
      <c r="S1286" s="47" t="s">
        <v>17</v>
      </c>
      <c r="T1286" s="47" t="s">
        <v>18</v>
      </c>
      <c r="U1286" s="51">
        <v>2</v>
      </c>
      <c r="V1286" s="51">
        <v>0</v>
      </c>
      <c r="W1286" s="47" t="s">
        <v>19</v>
      </c>
      <c r="X1286" s="47" t="s">
        <v>20</v>
      </c>
      <c r="Y1286" s="54">
        <v>24</v>
      </c>
      <c r="Z1286" s="55">
        <v>62.400000000000006</v>
      </c>
      <c r="AA1286" s="45">
        <f t="shared" si="40"/>
        <v>24</v>
      </c>
      <c r="AB1286" s="17"/>
      <c r="AC1286" s="17"/>
      <c r="AD1286" s="33"/>
    </row>
    <row r="1287" spans="1:30" ht="150" customHeight="1">
      <c r="A1287" s="2">
        <v>12741</v>
      </c>
      <c r="B1287" s="2"/>
      <c r="C1287" s="35">
        <v>2092434508960</v>
      </c>
      <c r="D1287" s="47" t="s">
        <v>1947</v>
      </c>
      <c r="E1287" s="47" t="s">
        <v>1948</v>
      </c>
      <c r="F1287" s="37">
        <v>0</v>
      </c>
      <c r="G1287" s="38">
        <f t="shared" si="41"/>
        <v>1</v>
      </c>
      <c r="H1287" s="48">
        <v>0</v>
      </c>
      <c r="I1287" s="49">
        <v>1</v>
      </c>
      <c r="J1287" s="57" t="s">
        <v>937</v>
      </c>
      <c r="K1287" s="51">
        <v>16</v>
      </c>
      <c r="L1287" s="52" t="s">
        <v>1952</v>
      </c>
      <c r="M1287" s="53" t="s">
        <v>1942</v>
      </c>
      <c r="N1287" s="53" t="s">
        <v>2827</v>
      </c>
      <c r="O1287" s="53" t="s">
        <v>2836</v>
      </c>
      <c r="P1287" s="47" t="s">
        <v>1943</v>
      </c>
      <c r="Q1287" s="47" t="s">
        <v>1953</v>
      </c>
      <c r="R1287" s="51">
        <v>14</v>
      </c>
      <c r="S1287" s="47" t="s">
        <v>17</v>
      </c>
      <c r="T1287" s="47" t="s">
        <v>18</v>
      </c>
      <c r="U1287" s="51">
        <v>2</v>
      </c>
      <c r="V1287" s="51">
        <v>0</v>
      </c>
      <c r="W1287" s="47" t="s">
        <v>19</v>
      </c>
      <c r="X1287" s="47" t="s">
        <v>20</v>
      </c>
      <c r="Y1287" s="54">
        <v>24</v>
      </c>
      <c r="Z1287" s="55">
        <v>62.400000000000006</v>
      </c>
      <c r="AA1287" s="45">
        <f t="shared" si="40"/>
        <v>24</v>
      </c>
      <c r="AB1287" s="17"/>
      <c r="AC1287" s="17"/>
      <c r="AD1287" s="33"/>
    </row>
    <row r="1288" spans="1:30" ht="150" customHeight="1">
      <c r="A1288" s="2">
        <v>12479</v>
      </c>
      <c r="B1288" s="2"/>
      <c r="C1288" s="35">
        <v>2092434537199</v>
      </c>
      <c r="D1288" s="47" t="s">
        <v>645</v>
      </c>
      <c r="E1288" s="47" t="s">
        <v>646</v>
      </c>
      <c r="F1288" s="37">
        <v>0</v>
      </c>
      <c r="G1288" s="38">
        <f t="shared" si="41"/>
        <v>1</v>
      </c>
      <c r="H1288" s="48">
        <v>0</v>
      </c>
      <c r="I1288" s="49">
        <v>1</v>
      </c>
      <c r="J1288" s="57" t="s">
        <v>937</v>
      </c>
      <c r="K1288" s="51">
        <v>16</v>
      </c>
      <c r="L1288" s="52" t="s">
        <v>1954</v>
      </c>
      <c r="M1288" s="53" t="s">
        <v>1955</v>
      </c>
      <c r="N1288" s="53" t="s">
        <v>2827</v>
      </c>
      <c r="O1288" s="53" t="s">
        <v>2836</v>
      </c>
      <c r="P1288" s="47" t="s">
        <v>1956</v>
      </c>
      <c r="Q1288" s="47" t="s">
        <v>1011</v>
      </c>
      <c r="R1288" s="51">
        <v>14</v>
      </c>
      <c r="S1288" s="47" t="s">
        <v>17</v>
      </c>
      <c r="T1288" s="47" t="s">
        <v>18</v>
      </c>
      <c r="U1288" s="51">
        <v>2</v>
      </c>
      <c r="V1288" s="51">
        <v>0</v>
      </c>
      <c r="W1288" s="47" t="s">
        <v>19</v>
      </c>
      <c r="X1288" s="47" t="s">
        <v>20</v>
      </c>
      <c r="Y1288" s="54">
        <v>24</v>
      </c>
      <c r="Z1288" s="55">
        <v>62.400000000000006</v>
      </c>
      <c r="AA1288" s="45">
        <f t="shared" si="40"/>
        <v>24</v>
      </c>
      <c r="AB1288" s="17"/>
      <c r="AC1288" s="17"/>
      <c r="AD1288" s="33"/>
    </row>
    <row r="1289" spans="1:30" ht="150" customHeight="1">
      <c r="A1289" s="2">
        <v>12726</v>
      </c>
      <c r="B1289" s="2"/>
      <c r="C1289" s="35">
        <v>2092434537205</v>
      </c>
      <c r="D1289" s="47" t="s">
        <v>1957</v>
      </c>
      <c r="E1289" s="47" t="s">
        <v>1958</v>
      </c>
      <c r="F1289" s="37">
        <v>0</v>
      </c>
      <c r="G1289" s="38">
        <f t="shared" si="41"/>
        <v>1</v>
      </c>
      <c r="H1289" s="48">
        <v>0</v>
      </c>
      <c r="I1289" s="49">
        <v>1</v>
      </c>
      <c r="J1289" s="57" t="s">
        <v>938</v>
      </c>
      <c r="K1289" s="51">
        <v>13</v>
      </c>
      <c r="L1289" s="52" t="s">
        <v>1954</v>
      </c>
      <c r="M1289" s="53" t="s">
        <v>1955</v>
      </c>
      <c r="N1289" s="53" t="s">
        <v>2827</v>
      </c>
      <c r="O1289" s="53" t="s">
        <v>2836</v>
      </c>
      <c r="P1289" s="47" t="s">
        <v>1956</v>
      </c>
      <c r="Q1289" s="47" t="s">
        <v>1011</v>
      </c>
      <c r="R1289" s="51">
        <v>14</v>
      </c>
      <c r="S1289" s="47" t="s">
        <v>17</v>
      </c>
      <c r="T1289" s="47" t="s">
        <v>18</v>
      </c>
      <c r="U1289" s="51">
        <v>2</v>
      </c>
      <c r="V1289" s="51">
        <v>0</v>
      </c>
      <c r="W1289" s="47" t="s">
        <v>19</v>
      </c>
      <c r="X1289" s="47" t="s">
        <v>20</v>
      </c>
      <c r="Y1289" s="54">
        <v>24</v>
      </c>
      <c r="Z1289" s="55">
        <v>62.400000000000006</v>
      </c>
      <c r="AA1289" s="45">
        <f t="shared" si="40"/>
        <v>24</v>
      </c>
      <c r="AB1289" s="17"/>
      <c r="AC1289" s="17"/>
      <c r="AD1289" s="33"/>
    </row>
    <row r="1290" spans="1:30" ht="150" customHeight="1">
      <c r="A1290" s="2">
        <v>13062</v>
      </c>
      <c r="B1290" s="2"/>
      <c r="C1290" s="35">
        <v>2092434589952</v>
      </c>
      <c r="D1290" s="47" t="s">
        <v>108</v>
      </c>
      <c r="E1290" s="47" t="s">
        <v>109</v>
      </c>
      <c r="F1290" s="37">
        <v>0</v>
      </c>
      <c r="G1290" s="38">
        <f t="shared" si="41"/>
        <v>1</v>
      </c>
      <c r="H1290" s="48">
        <v>0</v>
      </c>
      <c r="I1290" s="49">
        <v>1</v>
      </c>
      <c r="J1290" s="57" t="s">
        <v>931</v>
      </c>
      <c r="K1290" s="51">
        <v>12</v>
      </c>
      <c r="L1290" s="52" t="s">
        <v>1954</v>
      </c>
      <c r="M1290" s="53" t="s">
        <v>1955</v>
      </c>
      <c r="N1290" s="53" t="s">
        <v>2827</v>
      </c>
      <c r="O1290" s="53" t="s">
        <v>2836</v>
      </c>
      <c r="P1290" s="47" t="s">
        <v>1956</v>
      </c>
      <c r="Q1290" s="47" t="s">
        <v>1011</v>
      </c>
      <c r="R1290" s="51">
        <v>14</v>
      </c>
      <c r="S1290" s="47" t="s">
        <v>17</v>
      </c>
      <c r="T1290" s="47" t="s">
        <v>18</v>
      </c>
      <c r="U1290" s="51">
        <v>2</v>
      </c>
      <c r="V1290" s="51">
        <v>0</v>
      </c>
      <c r="W1290" s="47" t="s">
        <v>19</v>
      </c>
      <c r="X1290" s="47" t="s">
        <v>20</v>
      </c>
      <c r="Y1290" s="54">
        <v>24</v>
      </c>
      <c r="Z1290" s="55">
        <v>62.400000000000006</v>
      </c>
      <c r="AA1290" s="45">
        <f t="shared" si="40"/>
        <v>24</v>
      </c>
      <c r="AB1290" s="17"/>
      <c r="AC1290" s="17"/>
      <c r="AD1290" s="33"/>
    </row>
    <row r="1291" spans="1:30" ht="150" customHeight="1">
      <c r="A1291" s="2">
        <v>11649</v>
      </c>
      <c r="B1291" s="2"/>
      <c r="C1291" s="35">
        <v>2092434508069</v>
      </c>
      <c r="D1291" s="47" t="s">
        <v>1915</v>
      </c>
      <c r="E1291" s="47" t="s">
        <v>1916</v>
      </c>
      <c r="F1291" s="37">
        <v>0</v>
      </c>
      <c r="G1291" s="38">
        <f t="shared" si="41"/>
        <v>2</v>
      </c>
      <c r="H1291" s="48">
        <v>0</v>
      </c>
      <c r="I1291" s="49">
        <v>2</v>
      </c>
      <c r="J1291" s="57" t="s">
        <v>938</v>
      </c>
      <c r="K1291" s="51">
        <v>13</v>
      </c>
      <c r="L1291" s="52" t="s">
        <v>1959</v>
      </c>
      <c r="M1291" s="53" t="s">
        <v>1960</v>
      </c>
      <c r="N1291" s="53" t="s">
        <v>2827</v>
      </c>
      <c r="O1291" s="53" t="s">
        <v>2836</v>
      </c>
      <c r="P1291" s="47" t="s">
        <v>1961</v>
      </c>
      <c r="Q1291" s="47" t="s">
        <v>1962</v>
      </c>
      <c r="R1291" s="47" t="s">
        <v>36</v>
      </c>
      <c r="S1291" s="47" t="s">
        <v>17</v>
      </c>
      <c r="T1291" s="47" t="s">
        <v>18</v>
      </c>
      <c r="U1291" s="51">
        <v>2</v>
      </c>
      <c r="V1291" s="51">
        <v>0</v>
      </c>
      <c r="W1291" s="47" t="s">
        <v>19</v>
      </c>
      <c r="X1291" s="47" t="s">
        <v>20</v>
      </c>
      <c r="Y1291" s="54">
        <v>24</v>
      </c>
      <c r="Z1291" s="55">
        <v>62.400000000000006</v>
      </c>
      <c r="AA1291" s="45">
        <f t="shared" si="40"/>
        <v>48</v>
      </c>
      <c r="AB1291" s="17"/>
      <c r="AC1291" s="17"/>
      <c r="AD1291" s="33"/>
    </row>
    <row r="1292" spans="1:30" ht="150" customHeight="1">
      <c r="A1292" s="2">
        <v>11785</v>
      </c>
      <c r="B1292" s="2"/>
      <c r="C1292" s="35">
        <v>2092434508564</v>
      </c>
      <c r="D1292" s="47" t="s">
        <v>1968</v>
      </c>
      <c r="E1292" s="47" t="s">
        <v>1969</v>
      </c>
      <c r="F1292" s="37">
        <v>0</v>
      </c>
      <c r="G1292" s="38">
        <f t="shared" si="41"/>
        <v>1</v>
      </c>
      <c r="H1292" s="48">
        <v>0</v>
      </c>
      <c r="I1292" s="49">
        <v>1</v>
      </c>
      <c r="J1292" s="57" t="s">
        <v>937</v>
      </c>
      <c r="K1292" s="51">
        <v>16</v>
      </c>
      <c r="L1292" s="52" t="s">
        <v>1971</v>
      </c>
      <c r="M1292" s="53" t="s">
        <v>1964</v>
      </c>
      <c r="N1292" s="53" t="s">
        <v>2827</v>
      </c>
      <c r="O1292" s="53" t="s">
        <v>2836</v>
      </c>
      <c r="P1292" s="47" t="s">
        <v>1965</v>
      </c>
      <c r="Q1292" s="47" t="s">
        <v>1966</v>
      </c>
      <c r="R1292" s="47" t="s">
        <v>1972</v>
      </c>
      <c r="S1292" s="47" t="s">
        <v>17</v>
      </c>
      <c r="T1292" s="47" t="s">
        <v>18</v>
      </c>
      <c r="U1292" s="51">
        <v>2</v>
      </c>
      <c r="V1292" s="51">
        <v>0</v>
      </c>
      <c r="W1292" s="47" t="s">
        <v>19</v>
      </c>
      <c r="X1292" s="47" t="s">
        <v>20</v>
      </c>
      <c r="Y1292" s="54">
        <v>13.5</v>
      </c>
      <c r="Z1292" s="55">
        <v>35.1</v>
      </c>
      <c r="AA1292" s="45">
        <f t="shared" si="40"/>
        <v>13.5</v>
      </c>
      <c r="AB1292" s="17"/>
      <c r="AC1292" s="17"/>
      <c r="AD1292" s="33"/>
    </row>
    <row r="1293" spans="1:30" ht="150" customHeight="1">
      <c r="A1293" s="2">
        <v>12724</v>
      </c>
      <c r="B1293" s="2"/>
      <c r="C1293" s="35">
        <v>2092434508571</v>
      </c>
      <c r="D1293" s="47" t="s">
        <v>1957</v>
      </c>
      <c r="E1293" s="47" t="s">
        <v>1958</v>
      </c>
      <c r="F1293" s="37">
        <v>0</v>
      </c>
      <c r="G1293" s="38">
        <f t="shared" si="41"/>
        <v>1</v>
      </c>
      <c r="H1293" s="48">
        <v>1</v>
      </c>
      <c r="I1293" s="49">
        <v>0</v>
      </c>
      <c r="J1293" s="57" t="s">
        <v>938</v>
      </c>
      <c r="K1293" s="51">
        <v>13</v>
      </c>
      <c r="L1293" s="52" t="s">
        <v>1971</v>
      </c>
      <c r="M1293" s="53" t="s">
        <v>1964</v>
      </c>
      <c r="N1293" s="53" t="s">
        <v>2827</v>
      </c>
      <c r="O1293" s="53" t="s">
        <v>2836</v>
      </c>
      <c r="P1293" s="47" t="s">
        <v>1965</v>
      </c>
      <c r="Q1293" s="47" t="s">
        <v>1966</v>
      </c>
      <c r="R1293" s="47" t="s">
        <v>1972</v>
      </c>
      <c r="S1293" s="47" t="s">
        <v>17</v>
      </c>
      <c r="T1293" s="47" t="s">
        <v>18</v>
      </c>
      <c r="U1293" s="51">
        <v>2</v>
      </c>
      <c r="V1293" s="51">
        <v>0</v>
      </c>
      <c r="W1293" s="47" t="s">
        <v>19</v>
      </c>
      <c r="X1293" s="47" t="s">
        <v>20</v>
      </c>
      <c r="Y1293" s="54">
        <v>13.5</v>
      </c>
      <c r="Z1293" s="55">
        <v>35.1</v>
      </c>
      <c r="AA1293" s="45">
        <f t="shared" si="40"/>
        <v>13.5</v>
      </c>
      <c r="AB1293" s="17"/>
      <c r="AC1293" s="17"/>
      <c r="AD1293" s="33"/>
    </row>
    <row r="1294" spans="1:30" ht="150" customHeight="1">
      <c r="A1294" s="2">
        <v>11904</v>
      </c>
      <c r="B1294" s="2"/>
      <c r="C1294" s="35">
        <v>2092434543718</v>
      </c>
      <c r="D1294" s="47" t="s">
        <v>658</v>
      </c>
      <c r="E1294" s="47" t="s">
        <v>659</v>
      </c>
      <c r="F1294" s="37">
        <v>0</v>
      </c>
      <c r="G1294" s="38">
        <f t="shared" si="41"/>
        <v>1</v>
      </c>
      <c r="H1294" s="48">
        <v>0</v>
      </c>
      <c r="I1294" s="49">
        <v>1</v>
      </c>
      <c r="J1294" s="57" t="s">
        <v>883</v>
      </c>
      <c r="K1294" s="51">
        <v>14</v>
      </c>
      <c r="L1294" s="52" t="s">
        <v>1963</v>
      </c>
      <c r="M1294" s="53" t="s">
        <v>1964</v>
      </c>
      <c r="N1294" s="53" t="s">
        <v>2827</v>
      </c>
      <c r="O1294" s="53" t="s">
        <v>2836</v>
      </c>
      <c r="P1294" s="47" t="s">
        <v>1965</v>
      </c>
      <c r="Q1294" s="47" t="s">
        <v>1966</v>
      </c>
      <c r="R1294" s="51">
        <v>28</v>
      </c>
      <c r="S1294" s="47" t="s">
        <v>17</v>
      </c>
      <c r="T1294" s="47" t="s">
        <v>18</v>
      </c>
      <c r="U1294" s="51">
        <v>2</v>
      </c>
      <c r="V1294" s="51">
        <v>0</v>
      </c>
      <c r="W1294" s="47" t="s">
        <v>19</v>
      </c>
      <c r="X1294" s="47" t="s">
        <v>20</v>
      </c>
      <c r="Y1294" s="54">
        <v>13.5</v>
      </c>
      <c r="Z1294" s="55">
        <v>35.1</v>
      </c>
      <c r="AA1294" s="45">
        <f t="shared" si="40"/>
        <v>13.5</v>
      </c>
      <c r="AB1294" s="17"/>
      <c r="AC1294" s="17"/>
      <c r="AD1294" s="33"/>
    </row>
    <row r="1295" spans="1:30" ht="150" customHeight="1">
      <c r="A1295" s="2">
        <v>11789</v>
      </c>
      <c r="B1295" s="2"/>
      <c r="C1295" s="35">
        <v>2092434541165</v>
      </c>
      <c r="D1295" s="47" t="s">
        <v>1968</v>
      </c>
      <c r="E1295" s="47" t="s">
        <v>1969</v>
      </c>
      <c r="F1295" s="37">
        <v>0</v>
      </c>
      <c r="G1295" s="38">
        <f t="shared" si="41"/>
        <v>1</v>
      </c>
      <c r="H1295" s="48">
        <v>0</v>
      </c>
      <c r="I1295" s="49">
        <v>1</v>
      </c>
      <c r="J1295" s="57" t="s">
        <v>931</v>
      </c>
      <c r="K1295" s="51">
        <v>12</v>
      </c>
      <c r="L1295" s="52" t="s">
        <v>1967</v>
      </c>
      <c r="M1295" s="53" t="s">
        <v>1964</v>
      </c>
      <c r="N1295" s="53" t="s">
        <v>2827</v>
      </c>
      <c r="O1295" s="53" t="s">
        <v>2836</v>
      </c>
      <c r="P1295" s="47" t="s">
        <v>1965</v>
      </c>
      <c r="Q1295" s="47" t="s">
        <v>1966</v>
      </c>
      <c r="R1295" s="51">
        <v>814</v>
      </c>
      <c r="S1295" s="47" t="s">
        <v>17</v>
      </c>
      <c r="T1295" s="47" t="s">
        <v>18</v>
      </c>
      <c r="U1295" s="51">
        <v>2</v>
      </c>
      <c r="V1295" s="51">
        <v>0</v>
      </c>
      <c r="W1295" s="47" t="s">
        <v>19</v>
      </c>
      <c r="X1295" s="47" t="s">
        <v>20</v>
      </c>
      <c r="Y1295" s="54">
        <v>13.5</v>
      </c>
      <c r="Z1295" s="55">
        <v>35.1</v>
      </c>
      <c r="AA1295" s="45">
        <f t="shared" si="40"/>
        <v>13.5</v>
      </c>
      <c r="AB1295" s="17"/>
      <c r="AC1295" s="17"/>
      <c r="AD1295" s="33"/>
    </row>
    <row r="1296" spans="1:30" ht="150" customHeight="1">
      <c r="A1296" s="2">
        <v>11891</v>
      </c>
      <c r="B1296" s="2"/>
      <c r="C1296" s="35">
        <v>2092434541141</v>
      </c>
      <c r="D1296" s="47" t="s">
        <v>539</v>
      </c>
      <c r="E1296" s="47" t="s">
        <v>540</v>
      </c>
      <c r="F1296" s="37">
        <v>0</v>
      </c>
      <c r="G1296" s="38">
        <f t="shared" si="41"/>
        <v>1</v>
      </c>
      <c r="H1296" s="48">
        <v>0</v>
      </c>
      <c r="I1296" s="49">
        <v>1</v>
      </c>
      <c r="J1296" s="57" t="s">
        <v>883</v>
      </c>
      <c r="K1296" s="51">
        <v>14</v>
      </c>
      <c r="L1296" s="52" t="s">
        <v>1967</v>
      </c>
      <c r="M1296" s="53" t="s">
        <v>1964</v>
      </c>
      <c r="N1296" s="53" t="s">
        <v>2827</v>
      </c>
      <c r="O1296" s="53" t="s">
        <v>2836</v>
      </c>
      <c r="P1296" s="47" t="s">
        <v>1965</v>
      </c>
      <c r="Q1296" s="47" t="s">
        <v>1966</v>
      </c>
      <c r="R1296" s="51">
        <v>814</v>
      </c>
      <c r="S1296" s="47" t="s">
        <v>17</v>
      </c>
      <c r="T1296" s="47" t="s">
        <v>18</v>
      </c>
      <c r="U1296" s="51">
        <v>2</v>
      </c>
      <c r="V1296" s="51">
        <v>0</v>
      </c>
      <c r="W1296" s="47" t="s">
        <v>19</v>
      </c>
      <c r="X1296" s="47" t="s">
        <v>20</v>
      </c>
      <c r="Y1296" s="54">
        <v>13.5</v>
      </c>
      <c r="Z1296" s="55">
        <v>35.1</v>
      </c>
      <c r="AA1296" s="45">
        <f t="shared" si="40"/>
        <v>13.5</v>
      </c>
      <c r="AB1296" s="17"/>
      <c r="AC1296" s="17"/>
      <c r="AD1296" s="33"/>
    </row>
    <row r="1297" spans="1:30" ht="150" customHeight="1">
      <c r="A1297" s="2">
        <v>11766</v>
      </c>
      <c r="B1297" s="2"/>
      <c r="C1297" s="35">
        <v>2092434508601</v>
      </c>
      <c r="D1297" s="47" t="s">
        <v>1950</v>
      </c>
      <c r="E1297" s="47" t="s">
        <v>1951</v>
      </c>
      <c r="F1297" s="37">
        <v>0</v>
      </c>
      <c r="G1297" s="38">
        <f t="shared" si="41"/>
        <v>1</v>
      </c>
      <c r="H1297" s="48">
        <v>0</v>
      </c>
      <c r="I1297" s="49">
        <v>1</v>
      </c>
      <c r="J1297" s="57" t="s">
        <v>883</v>
      </c>
      <c r="K1297" s="51">
        <v>14</v>
      </c>
      <c r="L1297" s="52" t="s">
        <v>1970</v>
      </c>
      <c r="M1297" s="53" t="s">
        <v>1964</v>
      </c>
      <c r="N1297" s="53" t="s">
        <v>2827</v>
      </c>
      <c r="O1297" s="53" t="s">
        <v>2836</v>
      </c>
      <c r="P1297" s="47" t="s">
        <v>1965</v>
      </c>
      <c r="Q1297" s="47" t="s">
        <v>1966</v>
      </c>
      <c r="R1297" s="51">
        <v>995</v>
      </c>
      <c r="S1297" s="47" t="s">
        <v>17</v>
      </c>
      <c r="T1297" s="47" t="s">
        <v>18</v>
      </c>
      <c r="U1297" s="51">
        <v>2</v>
      </c>
      <c r="V1297" s="51">
        <v>0</v>
      </c>
      <c r="W1297" s="47" t="s">
        <v>19</v>
      </c>
      <c r="X1297" s="47" t="s">
        <v>20</v>
      </c>
      <c r="Y1297" s="54">
        <v>13.5</v>
      </c>
      <c r="Z1297" s="55">
        <v>35.1</v>
      </c>
      <c r="AA1297" s="45">
        <f t="shared" si="40"/>
        <v>13.5</v>
      </c>
      <c r="AB1297" s="17"/>
      <c r="AC1297" s="17"/>
      <c r="AD1297" s="33"/>
    </row>
    <row r="1298" spans="1:30" ht="150" customHeight="1">
      <c r="A1298" s="2">
        <v>12718</v>
      </c>
      <c r="B1298" s="2"/>
      <c r="C1298" s="35">
        <v>2092434508595</v>
      </c>
      <c r="D1298" s="47" t="s">
        <v>1957</v>
      </c>
      <c r="E1298" s="47" t="s">
        <v>1958</v>
      </c>
      <c r="F1298" s="37">
        <v>0</v>
      </c>
      <c r="G1298" s="38">
        <f t="shared" si="41"/>
        <v>1</v>
      </c>
      <c r="H1298" s="48">
        <v>0</v>
      </c>
      <c r="I1298" s="49">
        <v>1</v>
      </c>
      <c r="J1298" s="57" t="s">
        <v>937</v>
      </c>
      <c r="K1298" s="51">
        <v>16</v>
      </c>
      <c r="L1298" s="52" t="s">
        <v>1970</v>
      </c>
      <c r="M1298" s="53" t="s">
        <v>1964</v>
      </c>
      <c r="N1298" s="53" t="s">
        <v>2827</v>
      </c>
      <c r="O1298" s="53" t="s">
        <v>2836</v>
      </c>
      <c r="P1298" s="47" t="s">
        <v>1965</v>
      </c>
      <c r="Q1298" s="47" t="s">
        <v>1966</v>
      </c>
      <c r="R1298" s="51">
        <v>995</v>
      </c>
      <c r="S1298" s="47" t="s">
        <v>17</v>
      </c>
      <c r="T1298" s="47" t="s">
        <v>18</v>
      </c>
      <c r="U1298" s="51">
        <v>2</v>
      </c>
      <c r="V1298" s="51">
        <v>0</v>
      </c>
      <c r="W1298" s="47" t="s">
        <v>19</v>
      </c>
      <c r="X1298" s="47" t="s">
        <v>20</v>
      </c>
      <c r="Y1298" s="54">
        <v>13.5</v>
      </c>
      <c r="Z1298" s="55">
        <v>35.1</v>
      </c>
      <c r="AA1298" s="45">
        <f t="shared" si="40"/>
        <v>13.5</v>
      </c>
      <c r="AB1298" s="17"/>
      <c r="AC1298" s="17"/>
      <c r="AD1298" s="33"/>
    </row>
    <row r="1299" spans="1:30" ht="150" customHeight="1">
      <c r="A1299" s="2">
        <v>10994</v>
      </c>
      <c r="B1299" s="2"/>
      <c r="C1299" s="35">
        <v>2092434540878</v>
      </c>
      <c r="D1299" s="47" t="s">
        <v>1878</v>
      </c>
      <c r="E1299" s="47" t="s">
        <v>1879</v>
      </c>
      <c r="F1299" s="37">
        <v>0</v>
      </c>
      <c r="G1299" s="38">
        <f t="shared" si="41"/>
        <v>1</v>
      </c>
      <c r="H1299" s="48">
        <v>0</v>
      </c>
      <c r="I1299" s="49">
        <v>1</v>
      </c>
      <c r="J1299" s="57" t="s">
        <v>883</v>
      </c>
      <c r="K1299" s="51">
        <v>14</v>
      </c>
      <c r="L1299" s="52" t="s">
        <v>1973</v>
      </c>
      <c r="M1299" s="53" t="s">
        <v>1974</v>
      </c>
      <c r="N1299" s="53" t="s">
        <v>2827</v>
      </c>
      <c r="O1299" s="53" t="s">
        <v>2836</v>
      </c>
      <c r="P1299" s="47" t="s">
        <v>1975</v>
      </c>
      <c r="Q1299" s="47" t="s">
        <v>1966</v>
      </c>
      <c r="R1299" s="51">
        <v>393</v>
      </c>
      <c r="S1299" s="47" t="s">
        <v>17</v>
      </c>
      <c r="T1299" s="47" t="s">
        <v>18</v>
      </c>
      <c r="U1299" s="51">
        <v>2</v>
      </c>
      <c r="V1299" s="51">
        <v>0</v>
      </c>
      <c r="W1299" s="47" t="s">
        <v>19</v>
      </c>
      <c r="X1299" s="47" t="s">
        <v>20</v>
      </c>
      <c r="Y1299" s="54">
        <v>13.5</v>
      </c>
      <c r="Z1299" s="55">
        <v>35.1</v>
      </c>
      <c r="AA1299" s="45">
        <f t="shared" si="40"/>
        <v>13.5</v>
      </c>
      <c r="AB1299" s="17"/>
      <c r="AC1299" s="17"/>
      <c r="AD1299" s="33"/>
    </row>
    <row r="1300" spans="1:30" ht="150" customHeight="1">
      <c r="A1300" s="2">
        <v>10995</v>
      </c>
      <c r="B1300" s="2"/>
      <c r="C1300" s="35">
        <v>2092434540885</v>
      </c>
      <c r="D1300" s="47" t="s">
        <v>1878</v>
      </c>
      <c r="E1300" s="47" t="s">
        <v>1879</v>
      </c>
      <c r="F1300" s="37">
        <v>0</v>
      </c>
      <c r="G1300" s="38">
        <f t="shared" si="41"/>
        <v>2</v>
      </c>
      <c r="H1300" s="48">
        <v>0</v>
      </c>
      <c r="I1300" s="49">
        <v>2</v>
      </c>
      <c r="J1300" s="57" t="s">
        <v>938</v>
      </c>
      <c r="K1300" s="51">
        <v>13</v>
      </c>
      <c r="L1300" s="52" t="s">
        <v>1973</v>
      </c>
      <c r="M1300" s="53" t="s">
        <v>1974</v>
      </c>
      <c r="N1300" s="53" t="s">
        <v>2827</v>
      </c>
      <c r="O1300" s="53" t="s">
        <v>2836</v>
      </c>
      <c r="P1300" s="47" t="s">
        <v>1975</v>
      </c>
      <c r="Q1300" s="47" t="s">
        <v>1966</v>
      </c>
      <c r="R1300" s="51">
        <v>393</v>
      </c>
      <c r="S1300" s="47" t="s">
        <v>17</v>
      </c>
      <c r="T1300" s="47" t="s">
        <v>18</v>
      </c>
      <c r="U1300" s="51">
        <v>2</v>
      </c>
      <c r="V1300" s="51">
        <v>0</v>
      </c>
      <c r="W1300" s="47" t="s">
        <v>19</v>
      </c>
      <c r="X1300" s="47" t="s">
        <v>20</v>
      </c>
      <c r="Y1300" s="54">
        <v>13.5</v>
      </c>
      <c r="Z1300" s="55">
        <v>35.1</v>
      </c>
      <c r="AA1300" s="45">
        <f t="shared" si="40"/>
        <v>27</v>
      </c>
      <c r="AB1300" s="17"/>
      <c r="AC1300" s="17"/>
      <c r="AD1300" s="33"/>
    </row>
    <row r="1301" spans="1:30" ht="150" customHeight="1">
      <c r="A1301" s="2">
        <v>10996</v>
      </c>
      <c r="B1301" s="2"/>
      <c r="C1301" s="35">
        <v>2092434540861</v>
      </c>
      <c r="D1301" s="47" t="s">
        <v>1878</v>
      </c>
      <c r="E1301" s="47" t="s">
        <v>1879</v>
      </c>
      <c r="F1301" s="37">
        <v>0</v>
      </c>
      <c r="G1301" s="38">
        <f t="shared" si="41"/>
        <v>1</v>
      </c>
      <c r="H1301" s="48">
        <v>0</v>
      </c>
      <c r="I1301" s="49">
        <v>1</v>
      </c>
      <c r="J1301" s="57" t="s">
        <v>937</v>
      </c>
      <c r="K1301" s="51">
        <v>16</v>
      </c>
      <c r="L1301" s="52" t="s">
        <v>1973</v>
      </c>
      <c r="M1301" s="53" t="s">
        <v>1974</v>
      </c>
      <c r="N1301" s="53" t="s">
        <v>2827</v>
      </c>
      <c r="O1301" s="53" t="s">
        <v>2836</v>
      </c>
      <c r="P1301" s="47" t="s">
        <v>1975</v>
      </c>
      <c r="Q1301" s="47" t="s">
        <v>1966</v>
      </c>
      <c r="R1301" s="51">
        <v>393</v>
      </c>
      <c r="S1301" s="47" t="s">
        <v>17</v>
      </c>
      <c r="T1301" s="47" t="s">
        <v>18</v>
      </c>
      <c r="U1301" s="51">
        <v>2</v>
      </c>
      <c r="V1301" s="51">
        <v>0</v>
      </c>
      <c r="W1301" s="47" t="s">
        <v>19</v>
      </c>
      <c r="X1301" s="47" t="s">
        <v>20</v>
      </c>
      <c r="Y1301" s="54">
        <v>13.5</v>
      </c>
      <c r="Z1301" s="55">
        <v>35.1</v>
      </c>
      <c r="AA1301" s="45">
        <f t="shared" si="40"/>
        <v>13.5</v>
      </c>
      <c r="AB1301" s="17"/>
      <c r="AC1301" s="17"/>
      <c r="AD1301" s="33"/>
    </row>
    <row r="1302" spans="1:30" ht="150" customHeight="1">
      <c r="A1302" s="2">
        <v>11770</v>
      </c>
      <c r="B1302" s="2"/>
      <c r="C1302" s="35">
        <v>2092434542346</v>
      </c>
      <c r="D1302" s="47" t="s">
        <v>1950</v>
      </c>
      <c r="E1302" s="47" t="s">
        <v>1951</v>
      </c>
      <c r="F1302" s="37">
        <v>0</v>
      </c>
      <c r="G1302" s="38">
        <f t="shared" si="41"/>
        <v>1</v>
      </c>
      <c r="H1302" s="48">
        <v>0</v>
      </c>
      <c r="I1302" s="49">
        <v>1</v>
      </c>
      <c r="J1302" s="57" t="s">
        <v>938</v>
      </c>
      <c r="K1302" s="51">
        <v>13</v>
      </c>
      <c r="L1302" s="52" t="s">
        <v>1976</v>
      </c>
      <c r="M1302" s="53" t="s">
        <v>1977</v>
      </c>
      <c r="N1302" s="53" t="s">
        <v>2827</v>
      </c>
      <c r="O1302" s="53" t="s">
        <v>2836</v>
      </c>
      <c r="P1302" s="47" t="s">
        <v>1978</v>
      </c>
      <c r="Q1302" s="47" t="s">
        <v>1966</v>
      </c>
      <c r="R1302" s="51">
        <v>28</v>
      </c>
      <c r="S1302" s="47" t="s">
        <v>17</v>
      </c>
      <c r="T1302" s="47" t="s">
        <v>18</v>
      </c>
      <c r="U1302" s="51">
        <v>2</v>
      </c>
      <c r="V1302" s="51">
        <v>0</v>
      </c>
      <c r="W1302" s="47" t="s">
        <v>19</v>
      </c>
      <c r="X1302" s="47" t="s">
        <v>20</v>
      </c>
      <c r="Y1302" s="54">
        <v>13.5</v>
      </c>
      <c r="Z1302" s="55">
        <v>35.1</v>
      </c>
      <c r="AA1302" s="45">
        <f t="shared" si="40"/>
        <v>13.5</v>
      </c>
      <c r="AB1302" s="17"/>
      <c r="AC1302" s="17"/>
      <c r="AD1302" s="33"/>
    </row>
    <row r="1303" spans="1:30" ht="150" customHeight="1">
      <c r="A1303" s="2">
        <v>12722</v>
      </c>
      <c r="B1303" s="2"/>
      <c r="C1303" s="35">
        <v>2092434542322</v>
      </c>
      <c r="D1303" s="47" t="s">
        <v>1957</v>
      </c>
      <c r="E1303" s="47" t="s">
        <v>1958</v>
      </c>
      <c r="F1303" s="37">
        <v>0</v>
      </c>
      <c r="G1303" s="38">
        <f t="shared" si="41"/>
        <v>1</v>
      </c>
      <c r="H1303" s="48">
        <v>0</v>
      </c>
      <c r="I1303" s="49">
        <v>1</v>
      </c>
      <c r="J1303" s="57" t="s">
        <v>937</v>
      </c>
      <c r="K1303" s="51">
        <v>16</v>
      </c>
      <c r="L1303" s="52" t="s">
        <v>1976</v>
      </c>
      <c r="M1303" s="53" t="s">
        <v>1977</v>
      </c>
      <c r="N1303" s="53" t="s">
        <v>2827</v>
      </c>
      <c r="O1303" s="53" t="s">
        <v>2836</v>
      </c>
      <c r="P1303" s="47" t="s">
        <v>1978</v>
      </c>
      <c r="Q1303" s="47" t="s">
        <v>1966</v>
      </c>
      <c r="R1303" s="51">
        <v>28</v>
      </c>
      <c r="S1303" s="47" t="s">
        <v>17</v>
      </c>
      <c r="T1303" s="47" t="s">
        <v>18</v>
      </c>
      <c r="U1303" s="51">
        <v>2</v>
      </c>
      <c r="V1303" s="51">
        <v>0</v>
      </c>
      <c r="W1303" s="47" t="s">
        <v>19</v>
      </c>
      <c r="X1303" s="47" t="s">
        <v>20</v>
      </c>
      <c r="Y1303" s="54">
        <v>13.5</v>
      </c>
      <c r="Z1303" s="55">
        <v>35.1</v>
      </c>
      <c r="AA1303" s="45">
        <f t="shared" si="40"/>
        <v>13.5</v>
      </c>
      <c r="AB1303" s="17"/>
      <c r="AC1303" s="17"/>
      <c r="AD1303" s="33"/>
    </row>
    <row r="1304" spans="1:30" ht="150" customHeight="1">
      <c r="A1304" s="2">
        <v>12212</v>
      </c>
      <c r="B1304" s="2"/>
      <c r="C1304" s="35">
        <v>2092434542377</v>
      </c>
      <c r="D1304" s="47" t="s">
        <v>848</v>
      </c>
      <c r="E1304" s="47" t="s">
        <v>849</v>
      </c>
      <c r="F1304" s="37">
        <v>0</v>
      </c>
      <c r="G1304" s="38">
        <f t="shared" si="41"/>
        <v>1</v>
      </c>
      <c r="H1304" s="48">
        <v>0</v>
      </c>
      <c r="I1304" s="49">
        <v>1</v>
      </c>
      <c r="J1304" s="57" t="s">
        <v>883</v>
      </c>
      <c r="K1304" s="51">
        <v>14</v>
      </c>
      <c r="L1304" s="52" t="s">
        <v>1979</v>
      </c>
      <c r="M1304" s="53" t="s">
        <v>1977</v>
      </c>
      <c r="N1304" s="53" t="s">
        <v>2827</v>
      </c>
      <c r="O1304" s="53" t="s">
        <v>2836</v>
      </c>
      <c r="P1304" s="47" t="s">
        <v>1978</v>
      </c>
      <c r="Q1304" s="47" t="s">
        <v>1966</v>
      </c>
      <c r="R1304" s="51">
        <v>393</v>
      </c>
      <c r="S1304" s="47" t="s">
        <v>17</v>
      </c>
      <c r="T1304" s="47" t="s">
        <v>18</v>
      </c>
      <c r="U1304" s="51">
        <v>2</v>
      </c>
      <c r="V1304" s="51">
        <v>0</v>
      </c>
      <c r="W1304" s="47" t="s">
        <v>19</v>
      </c>
      <c r="X1304" s="47" t="s">
        <v>20</v>
      </c>
      <c r="Y1304" s="54">
        <v>13.5</v>
      </c>
      <c r="Z1304" s="55">
        <v>35.1</v>
      </c>
      <c r="AA1304" s="45">
        <f t="shared" si="40"/>
        <v>13.5</v>
      </c>
      <c r="AB1304" s="17"/>
      <c r="AC1304" s="17"/>
      <c r="AD1304" s="33"/>
    </row>
    <row r="1305" spans="1:30" ht="150" customHeight="1">
      <c r="A1305" s="2">
        <v>12720</v>
      </c>
      <c r="B1305" s="2"/>
      <c r="C1305" s="35">
        <v>2092434542391</v>
      </c>
      <c r="D1305" s="47" t="s">
        <v>1957</v>
      </c>
      <c r="E1305" s="47" t="s">
        <v>1958</v>
      </c>
      <c r="F1305" s="37">
        <v>0</v>
      </c>
      <c r="G1305" s="38">
        <f t="shared" si="41"/>
        <v>1</v>
      </c>
      <c r="H1305" s="48">
        <v>0</v>
      </c>
      <c r="I1305" s="49">
        <v>1</v>
      </c>
      <c r="J1305" s="57" t="s">
        <v>931</v>
      </c>
      <c r="K1305" s="51">
        <v>12</v>
      </c>
      <c r="L1305" s="52" t="s">
        <v>1979</v>
      </c>
      <c r="M1305" s="53" t="s">
        <v>1977</v>
      </c>
      <c r="N1305" s="53" t="s">
        <v>2827</v>
      </c>
      <c r="O1305" s="53" t="s">
        <v>2836</v>
      </c>
      <c r="P1305" s="47" t="s">
        <v>1978</v>
      </c>
      <c r="Q1305" s="47" t="s">
        <v>1966</v>
      </c>
      <c r="R1305" s="51">
        <v>393</v>
      </c>
      <c r="S1305" s="47" t="s">
        <v>17</v>
      </c>
      <c r="T1305" s="47" t="s">
        <v>18</v>
      </c>
      <c r="U1305" s="51">
        <v>2</v>
      </c>
      <c r="V1305" s="51">
        <v>0</v>
      </c>
      <c r="W1305" s="47" t="s">
        <v>19</v>
      </c>
      <c r="X1305" s="47" t="s">
        <v>20</v>
      </c>
      <c r="Y1305" s="54">
        <v>13.5</v>
      </c>
      <c r="Z1305" s="55">
        <v>35.1</v>
      </c>
      <c r="AA1305" s="45">
        <f t="shared" si="40"/>
        <v>13.5</v>
      </c>
      <c r="AB1305" s="17"/>
      <c r="AC1305" s="17"/>
      <c r="AD1305" s="33"/>
    </row>
    <row r="1306" spans="1:30" ht="150" customHeight="1">
      <c r="A1306" s="2">
        <v>12721</v>
      </c>
      <c r="B1306" s="2"/>
      <c r="C1306" s="35">
        <v>2092434542384</v>
      </c>
      <c r="D1306" s="47" t="s">
        <v>1957</v>
      </c>
      <c r="E1306" s="47" t="s">
        <v>1958</v>
      </c>
      <c r="F1306" s="37">
        <v>0</v>
      </c>
      <c r="G1306" s="38">
        <f t="shared" si="41"/>
        <v>1</v>
      </c>
      <c r="H1306" s="48">
        <v>0</v>
      </c>
      <c r="I1306" s="49">
        <v>1</v>
      </c>
      <c r="J1306" s="57" t="s">
        <v>938</v>
      </c>
      <c r="K1306" s="51">
        <v>13</v>
      </c>
      <c r="L1306" s="52" t="s">
        <v>1979</v>
      </c>
      <c r="M1306" s="53" t="s">
        <v>1977</v>
      </c>
      <c r="N1306" s="53" t="s">
        <v>2827</v>
      </c>
      <c r="O1306" s="53" t="s">
        <v>2836</v>
      </c>
      <c r="P1306" s="47" t="s">
        <v>1978</v>
      </c>
      <c r="Q1306" s="47" t="s">
        <v>1966</v>
      </c>
      <c r="R1306" s="51">
        <v>393</v>
      </c>
      <c r="S1306" s="47" t="s">
        <v>17</v>
      </c>
      <c r="T1306" s="47" t="s">
        <v>18</v>
      </c>
      <c r="U1306" s="51">
        <v>2</v>
      </c>
      <c r="V1306" s="51">
        <v>0</v>
      </c>
      <c r="W1306" s="47" t="s">
        <v>19</v>
      </c>
      <c r="X1306" s="47" t="s">
        <v>20</v>
      </c>
      <c r="Y1306" s="54">
        <v>13.5</v>
      </c>
      <c r="Z1306" s="55">
        <v>35.1</v>
      </c>
      <c r="AA1306" s="45">
        <f t="shared" si="40"/>
        <v>13.5</v>
      </c>
      <c r="AB1306" s="17"/>
      <c r="AC1306" s="17"/>
      <c r="AD1306" s="33"/>
    </row>
    <row r="1307" spans="1:30" ht="150" customHeight="1">
      <c r="A1307" s="2">
        <v>12228</v>
      </c>
      <c r="B1307" s="2"/>
      <c r="C1307" s="35">
        <v>2092434542421</v>
      </c>
      <c r="D1307" s="47" t="s">
        <v>1049</v>
      </c>
      <c r="E1307" s="47" t="s">
        <v>1050</v>
      </c>
      <c r="F1307" s="37">
        <v>0</v>
      </c>
      <c r="G1307" s="38">
        <f t="shared" si="41"/>
        <v>1</v>
      </c>
      <c r="H1307" s="48">
        <v>0</v>
      </c>
      <c r="I1307" s="49">
        <v>1</v>
      </c>
      <c r="J1307" s="57" t="s">
        <v>938</v>
      </c>
      <c r="K1307" s="51">
        <v>13</v>
      </c>
      <c r="L1307" s="52" t="s">
        <v>1980</v>
      </c>
      <c r="M1307" s="53" t="s">
        <v>1977</v>
      </c>
      <c r="N1307" s="53" t="s">
        <v>2827</v>
      </c>
      <c r="O1307" s="53" t="s">
        <v>2836</v>
      </c>
      <c r="P1307" s="47" t="s">
        <v>1978</v>
      </c>
      <c r="Q1307" s="47" t="s">
        <v>1966</v>
      </c>
      <c r="R1307" s="51">
        <v>854</v>
      </c>
      <c r="S1307" s="47" t="s">
        <v>17</v>
      </c>
      <c r="T1307" s="47" t="s">
        <v>18</v>
      </c>
      <c r="U1307" s="51">
        <v>2</v>
      </c>
      <c r="V1307" s="51">
        <v>0</v>
      </c>
      <c r="W1307" s="47" t="s">
        <v>19</v>
      </c>
      <c r="X1307" s="47" t="s">
        <v>20</v>
      </c>
      <c r="Y1307" s="54">
        <v>13.5</v>
      </c>
      <c r="Z1307" s="55">
        <v>35.1</v>
      </c>
      <c r="AA1307" s="45">
        <f t="shared" si="40"/>
        <v>13.5</v>
      </c>
      <c r="AB1307" s="17"/>
      <c r="AC1307" s="17"/>
      <c r="AD1307" s="33"/>
    </row>
    <row r="1308" spans="1:30" ht="150" customHeight="1">
      <c r="A1308" s="2">
        <v>12225</v>
      </c>
      <c r="B1308" s="2"/>
      <c r="C1308" s="35">
        <v>2092434537144</v>
      </c>
      <c r="D1308" s="47" t="s">
        <v>1049</v>
      </c>
      <c r="E1308" s="47" t="s">
        <v>1050</v>
      </c>
      <c r="F1308" s="37">
        <v>0</v>
      </c>
      <c r="G1308" s="38">
        <f t="shared" si="41"/>
        <v>1</v>
      </c>
      <c r="H1308" s="48">
        <v>0</v>
      </c>
      <c r="I1308" s="49">
        <v>1</v>
      </c>
      <c r="J1308" s="57" t="s">
        <v>883</v>
      </c>
      <c r="K1308" s="51">
        <v>14</v>
      </c>
      <c r="L1308" s="52" t="s">
        <v>1981</v>
      </c>
      <c r="M1308" s="53" t="s">
        <v>1977</v>
      </c>
      <c r="N1308" s="53" t="s">
        <v>2827</v>
      </c>
      <c r="O1308" s="53" t="s">
        <v>2836</v>
      </c>
      <c r="P1308" s="47" t="s">
        <v>1978</v>
      </c>
      <c r="Q1308" s="47" t="s">
        <v>1966</v>
      </c>
      <c r="R1308" s="51">
        <v>995</v>
      </c>
      <c r="S1308" s="47" t="s">
        <v>17</v>
      </c>
      <c r="T1308" s="47" t="s">
        <v>18</v>
      </c>
      <c r="U1308" s="51">
        <v>2</v>
      </c>
      <c r="V1308" s="51">
        <v>0</v>
      </c>
      <c r="W1308" s="47" t="s">
        <v>19</v>
      </c>
      <c r="X1308" s="47" t="s">
        <v>20</v>
      </c>
      <c r="Y1308" s="54">
        <v>13.5</v>
      </c>
      <c r="Z1308" s="55">
        <v>35.1</v>
      </c>
      <c r="AA1308" s="45">
        <f t="shared" si="40"/>
        <v>13.5</v>
      </c>
      <c r="AB1308" s="17"/>
      <c r="AC1308" s="17"/>
      <c r="AD1308" s="33"/>
    </row>
    <row r="1309" spans="1:30" ht="150" customHeight="1">
      <c r="A1309" s="2">
        <v>12227</v>
      </c>
      <c r="B1309" s="2"/>
      <c r="C1309" s="35">
        <v>2092434540656</v>
      </c>
      <c r="D1309" s="47" t="s">
        <v>1049</v>
      </c>
      <c r="E1309" s="47" t="s">
        <v>1050</v>
      </c>
      <c r="F1309" s="37">
        <v>0</v>
      </c>
      <c r="G1309" s="38">
        <f t="shared" si="41"/>
        <v>1</v>
      </c>
      <c r="H1309" s="48">
        <v>0</v>
      </c>
      <c r="I1309" s="49">
        <v>1</v>
      </c>
      <c r="J1309" s="57" t="s">
        <v>938</v>
      </c>
      <c r="K1309" s="51">
        <v>13</v>
      </c>
      <c r="L1309" s="52" t="s">
        <v>1981</v>
      </c>
      <c r="M1309" s="53" t="s">
        <v>1977</v>
      </c>
      <c r="N1309" s="53" t="s">
        <v>2827</v>
      </c>
      <c r="O1309" s="53" t="s">
        <v>2836</v>
      </c>
      <c r="P1309" s="47" t="s">
        <v>1978</v>
      </c>
      <c r="Q1309" s="47" t="s">
        <v>1966</v>
      </c>
      <c r="R1309" s="51">
        <v>995</v>
      </c>
      <c r="S1309" s="47" t="s">
        <v>17</v>
      </c>
      <c r="T1309" s="47" t="s">
        <v>18</v>
      </c>
      <c r="U1309" s="51">
        <v>2</v>
      </c>
      <c r="V1309" s="51">
        <v>0</v>
      </c>
      <c r="W1309" s="47" t="s">
        <v>19</v>
      </c>
      <c r="X1309" s="47" t="s">
        <v>20</v>
      </c>
      <c r="Y1309" s="54">
        <v>13.5</v>
      </c>
      <c r="Z1309" s="55">
        <v>35.1</v>
      </c>
      <c r="AA1309" s="45">
        <f t="shared" si="40"/>
        <v>13.5</v>
      </c>
      <c r="AB1309" s="17"/>
      <c r="AC1309" s="17"/>
      <c r="AD1309" s="33"/>
    </row>
    <row r="1310" spans="1:30" ht="150" customHeight="1">
      <c r="A1310" s="2">
        <v>12719</v>
      </c>
      <c r="B1310" s="2"/>
      <c r="C1310" s="35">
        <v>2092434537137</v>
      </c>
      <c r="D1310" s="47" t="s">
        <v>1957</v>
      </c>
      <c r="E1310" s="47" t="s">
        <v>1958</v>
      </c>
      <c r="F1310" s="37">
        <v>0</v>
      </c>
      <c r="G1310" s="38">
        <f t="shared" si="41"/>
        <v>2</v>
      </c>
      <c r="H1310" s="48">
        <v>0</v>
      </c>
      <c r="I1310" s="49">
        <v>2</v>
      </c>
      <c r="J1310" s="57" t="s">
        <v>937</v>
      </c>
      <c r="K1310" s="51">
        <v>16</v>
      </c>
      <c r="L1310" s="52" t="s">
        <v>1981</v>
      </c>
      <c r="M1310" s="53" t="s">
        <v>1977</v>
      </c>
      <c r="N1310" s="53" t="s">
        <v>2827</v>
      </c>
      <c r="O1310" s="53" t="s">
        <v>2836</v>
      </c>
      <c r="P1310" s="47" t="s">
        <v>1978</v>
      </c>
      <c r="Q1310" s="47" t="s">
        <v>1966</v>
      </c>
      <c r="R1310" s="51">
        <v>995</v>
      </c>
      <c r="S1310" s="47" t="s">
        <v>17</v>
      </c>
      <c r="T1310" s="47" t="s">
        <v>18</v>
      </c>
      <c r="U1310" s="51">
        <v>2</v>
      </c>
      <c r="V1310" s="51">
        <v>0</v>
      </c>
      <c r="W1310" s="47" t="s">
        <v>19</v>
      </c>
      <c r="X1310" s="47" t="s">
        <v>20</v>
      </c>
      <c r="Y1310" s="54">
        <v>13.5</v>
      </c>
      <c r="Z1310" s="55">
        <v>35.1</v>
      </c>
      <c r="AA1310" s="45">
        <f t="shared" si="40"/>
        <v>27</v>
      </c>
      <c r="AB1310" s="17"/>
      <c r="AC1310" s="17"/>
      <c r="AD1310" s="33"/>
    </row>
    <row r="1311" spans="1:30" ht="150" customHeight="1">
      <c r="A1311" s="2">
        <v>12723</v>
      </c>
      <c r="B1311" s="2"/>
      <c r="C1311" s="35">
        <v>2092434540687</v>
      </c>
      <c r="D1311" s="47" t="s">
        <v>1957</v>
      </c>
      <c r="E1311" s="47" t="s">
        <v>1958</v>
      </c>
      <c r="F1311" s="37">
        <v>0</v>
      </c>
      <c r="G1311" s="38">
        <f t="shared" si="41"/>
        <v>2</v>
      </c>
      <c r="H1311" s="48">
        <v>0</v>
      </c>
      <c r="I1311" s="49">
        <v>2</v>
      </c>
      <c r="J1311" s="57" t="s">
        <v>937</v>
      </c>
      <c r="K1311" s="51">
        <v>16</v>
      </c>
      <c r="L1311" s="52" t="s">
        <v>1982</v>
      </c>
      <c r="M1311" s="53" t="s">
        <v>1977</v>
      </c>
      <c r="N1311" s="53" t="s">
        <v>2827</v>
      </c>
      <c r="O1311" s="53" t="s">
        <v>2836</v>
      </c>
      <c r="P1311" s="47" t="s">
        <v>1978</v>
      </c>
      <c r="Q1311" s="47" t="s">
        <v>1966</v>
      </c>
      <c r="R1311" s="51">
        <v>999</v>
      </c>
      <c r="S1311" s="47" t="s">
        <v>17</v>
      </c>
      <c r="T1311" s="47" t="s">
        <v>18</v>
      </c>
      <c r="U1311" s="51">
        <v>2</v>
      </c>
      <c r="V1311" s="51">
        <v>0</v>
      </c>
      <c r="W1311" s="47" t="s">
        <v>19</v>
      </c>
      <c r="X1311" s="47" t="s">
        <v>20</v>
      </c>
      <c r="Y1311" s="54">
        <v>13.5</v>
      </c>
      <c r="Z1311" s="55">
        <v>35.1</v>
      </c>
      <c r="AA1311" s="45">
        <f t="shared" si="40"/>
        <v>27</v>
      </c>
      <c r="AB1311" s="17"/>
      <c r="AC1311" s="17"/>
      <c r="AD1311" s="33"/>
    </row>
    <row r="1312" spans="1:30" ht="150" customHeight="1">
      <c r="A1312" s="2">
        <v>12216</v>
      </c>
      <c r="B1312" s="2"/>
      <c r="C1312" s="35">
        <v>2092434507888</v>
      </c>
      <c r="D1312" s="47" t="s">
        <v>1986</v>
      </c>
      <c r="E1312" s="47" t="s">
        <v>1987</v>
      </c>
      <c r="F1312" s="37">
        <v>0</v>
      </c>
      <c r="G1312" s="38">
        <f t="shared" si="41"/>
        <v>2</v>
      </c>
      <c r="H1312" s="48">
        <v>0</v>
      </c>
      <c r="I1312" s="49">
        <v>2</v>
      </c>
      <c r="J1312" s="57" t="s">
        <v>937</v>
      </c>
      <c r="K1312" s="51">
        <v>16</v>
      </c>
      <c r="L1312" s="52" t="s">
        <v>1983</v>
      </c>
      <c r="M1312" s="53" t="s">
        <v>1984</v>
      </c>
      <c r="N1312" s="53" t="s">
        <v>2827</v>
      </c>
      <c r="O1312" s="53" t="s">
        <v>2836</v>
      </c>
      <c r="P1312" s="47" t="s">
        <v>1985</v>
      </c>
      <c r="Q1312" s="47" t="s">
        <v>1966</v>
      </c>
      <c r="R1312" s="51">
        <v>999</v>
      </c>
      <c r="S1312" s="47" t="s">
        <v>17</v>
      </c>
      <c r="T1312" s="47" t="s">
        <v>18</v>
      </c>
      <c r="U1312" s="51">
        <v>2</v>
      </c>
      <c r="V1312" s="51">
        <v>0</v>
      </c>
      <c r="W1312" s="47" t="s">
        <v>19</v>
      </c>
      <c r="X1312" s="47" t="s">
        <v>20</v>
      </c>
      <c r="Y1312" s="54">
        <v>19.5</v>
      </c>
      <c r="Z1312" s="55">
        <v>50.7</v>
      </c>
      <c r="AA1312" s="45">
        <f t="shared" si="40"/>
        <v>39</v>
      </c>
      <c r="AB1312" s="17"/>
      <c r="AC1312" s="17"/>
      <c r="AD1312" s="33"/>
    </row>
    <row r="1313" spans="1:30" ht="150" customHeight="1">
      <c r="A1313" s="2">
        <v>12220</v>
      </c>
      <c r="B1313" s="2"/>
      <c r="C1313" s="35">
        <v>2092434317517</v>
      </c>
      <c r="D1313" s="47" t="s">
        <v>1939</v>
      </c>
      <c r="E1313" s="47" t="s">
        <v>1940</v>
      </c>
      <c r="F1313" s="37">
        <v>0</v>
      </c>
      <c r="G1313" s="38">
        <f t="shared" si="41"/>
        <v>2</v>
      </c>
      <c r="H1313" s="48">
        <v>0</v>
      </c>
      <c r="I1313" s="49">
        <v>2</v>
      </c>
      <c r="J1313" s="57" t="s">
        <v>883</v>
      </c>
      <c r="K1313" s="51">
        <v>14</v>
      </c>
      <c r="L1313" s="52" t="s">
        <v>1983</v>
      </c>
      <c r="M1313" s="53" t="s">
        <v>1984</v>
      </c>
      <c r="N1313" s="53" t="s">
        <v>2827</v>
      </c>
      <c r="O1313" s="53" t="s">
        <v>2836</v>
      </c>
      <c r="P1313" s="47" t="s">
        <v>1985</v>
      </c>
      <c r="Q1313" s="47" t="s">
        <v>1966</v>
      </c>
      <c r="R1313" s="51">
        <v>999</v>
      </c>
      <c r="S1313" s="47" t="s">
        <v>17</v>
      </c>
      <c r="T1313" s="47" t="s">
        <v>18</v>
      </c>
      <c r="U1313" s="51">
        <v>2</v>
      </c>
      <c r="V1313" s="51">
        <v>0</v>
      </c>
      <c r="W1313" s="47" t="s">
        <v>19</v>
      </c>
      <c r="X1313" s="47" t="s">
        <v>20</v>
      </c>
      <c r="Y1313" s="54">
        <v>19.5</v>
      </c>
      <c r="Z1313" s="55">
        <v>50.7</v>
      </c>
      <c r="AA1313" s="45">
        <f t="shared" si="40"/>
        <v>39</v>
      </c>
      <c r="AB1313" s="17"/>
      <c r="AC1313" s="17"/>
      <c r="AD1313" s="33"/>
    </row>
    <row r="1314" spans="1:30" ht="150" customHeight="1">
      <c r="A1314" s="2">
        <v>11772</v>
      </c>
      <c r="B1314" s="2"/>
      <c r="C1314" s="35">
        <v>2092434512042</v>
      </c>
      <c r="D1314" s="47" t="s">
        <v>1950</v>
      </c>
      <c r="E1314" s="47" t="s">
        <v>1951</v>
      </c>
      <c r="F1314" s="37">
        <v>0</v>
      </c>
      <c r="G1314" s="38">
        <f t="shared" si="41"/>
        <v>2</v>
      </c>
      <c r="H1314" s="48">
        <v>0</v>
      </c>
      <c r="I1314" s="49">
        <v>2</v>
      </c>
      <c r="J1314" s="57" t="s">
        <v>883</v>
      </c>
      <c r="K1314" s="51">
        <v>14</v>
      </c>
      <c r="L1314" s="52" t="s">
        <v>1988</v>
      </c>
      <c r="M1314" s="53" t="s">
        <v>1989</v>
      </c>
      <c r="N1314" s="53" t="s">
        <v>2827</v>
      </c>
      <c r="O1314" s="53" t="s">
        <v>2836</v>
      </c>
      <c r="P1314" s="47" t="s">
        <v>1990</v>
      </c>
      <c r="Q1314" s="47" t="s">
        <v>1953</v>
      </c>
      <c r="R1314" s="51">
        <v>999</v>
      </c>
      <c r="S1314" s="47" t="s">
        <v>17</v>
      </c>
      <c r="T1314" s="47" t="s">
        <v>18</v>
      </c>
      <c r="U1314" s="51">
        <v>2</v>
      </c>
      <c r="V1314" s="51">
        <v>0</v>
      </c>
      <c r="W1314" s="47" t="s">
        <v>19</v>
      </c>
      <c r="X1314" s="47" t="s">
        <v>20</v>
      </c>
      <c r="Y1314" s="54">
        <v>24</v>
      </c>
      <c r="Z1314" s="55">
        <v>62.400000000000006</v>
      </c>
      <c r="AA1314" s="45">
        <f t="shared" si="40"/>
        <v>48</v>
      </c>
      <c r="AB1314" s="17"/>
      <c r="AC1314" s="17"/>
      <c r="AD1314" s="33"/>
    </row>
    <row r="1315" spans="1:30" ht="150" customHeight="1">
      <c r="A1315" s="2">
        <v>11998</v>
      </c>
      <c r="B1315" s="2"/>
      <c r="C1315" s="35">
        <v>2092433851401</v>
      </c>
      <c r="D1315" s="47" t="s">
        <v>470</v>
      </c>
      <c r="E1315" s="47" t="s">
        <v>471</v>
      </c>
      <c r="F1315" s="37">
        <v>0</v>
      </c>
      <c r="G1315" s="38">
        <f t="shared" si="41"/>
        <v>1</v>
      </c>
      <c r="H1315" s="48">
        <v>0</v>
      </c>
      <c r="I1315" s="49">
        <v>1</v>
      </c>
      <c r="J1315" s="57" t="s">
        <v>938</v>
      </c>
      <c r="K1315" s="51">
        <v>13</v>
      </c>
      <c r="L1315" s="52" t="s">
        <v>1991</v>
      </c>
      <c r="M1315" s="53" t="s">
        <v>1992</v>
      </c>
      <c r="N1315" s="53" t="s">
        <v>2827</v>
      </c>
      <c r="O1315" s="53" t="s">
        <v>2836</v>
      </c>
      <c r="P1315" s="47" t="s">
        <v>1993</v>
      </c>
      <c r="Q1315" s="47" t="s">
        <v>1994</v>
      </c>
      <c r="R1315" s="51">
        <v>230</v>
      </c>
      <c r="S1315" s="47" t="s">
        <v>17</v>
      </c>
      <c r="T1315" s="47" t="s">
        <v>18</v>
      </c>
      <c r="U1315" s="51">
        <v>2</v>
      </c>
      <c r="V1315" s="51">
        <v>0</v>
      </c>
      <c r="W1315" s="47" t="s">
        <v>19</v>
      </c>
      <c r="X1315" s="47" t="s">
        <v>20</v>
      </c>
      <c r="Y1315" s="54">
        <v>23.5</v>
      </c>
      <c r="Z1315" s="55">
        <v>61.1</v>
      </c>
      <c r="AA1315" s="45">
        <f t="shared" si="40"/>
        <v>23.5</v>
      </c>
      <c r="AB1315" s="17"/>
      <c r="AC1315" s="17"/>
      <c r="AD1315" s="33"/>
    </row>
    <row r="1316" spans="1:30" ht="150" customHeight="1">
      <c r="A1316" s="2">
        <v>10717</v>
      </c>
      <c r="B1316" s="2"/>
      <c r="C1316" s="35">
        <v>2092434143055</v>
      </c>
      <c r="D1316" s="47" t="s">
        <v>1882</v>
      </c>
      <c r="E1316" s="47" t="s">
        <v>1883</v>
      </c>
      <c r="F1316" s="37">
        <v>0</v>
      </c>
      <c r="G1316" s="38">
        <f t="shared" si="41"/>
        <v>1</v>
      </c>
      <c r="H1316" s="48">
        <v>0</v>
      </c>
      <c r="I1316" s="49">
        <v>1</v>
      </c>
      <c r="J1316" s="57" t="s">
        <v>883</v>
      </c>
      <c r="K1316" s="51">
        <v>14</v>
      </c>
      <c r="L1316" s="52" t="s">
        <v>1995</v>
      </c>
      <c r="M1316" s="53" t="s">
        <v>1996</v>
      </c>
      <c r="N1316" s="53" t="s">
        <v>2864</v>
      </c>
      <c r="O1316" s="53" t="s">
        <v>2833</v>
      </c>
      <c r="P1316" s="47" t="s">
        <v>1997</v>
      </c>
      <c r="Q1316" s="47" t="s">
        <v>1998</v>
      </c>
      <c r="R1316" s="51">
        <v>992</v>
      </c>
      <c r="S1316" s="47" t="s">
        <v>17</v>
      </c>
      <c r="T1316" s="47" t="s">
        <v>18</v>
      </c>
      <c r="U1316" s="51">
        <v>2</v>
      </c>
      <c r="V1316" s="51">
        <v>0</v>
      </c>
      <c r="W1316" s="47" t="s">
        <v>19</v>
      </c>
      <c r="X1316" s="47" t="s">
        <v>20</v>
      </c>
      <c r="Y1316" s="54">
        <v>36.5</v>
      </c>
      <c r="Z1316" s="55">
        <v>94.9</v>
      </c>
      <c r="AA1316" s="45">
        <f t="shared" si="40"/>
        <v>36.5</v>
      </c>
      <c r="AB1316" s="17"/>
      <c r="AC1316" s="17"/>
      <c r="AD1316" s="33"/>
    </row>
    <row r="1317" spans="1:30" ht="150" customHeight="1">
      <c r="A1317" s="2">
        <v>10734</v>
      </c>
      <c r="B1317" s="2"/>
      <c r="C1317" s="35">
        <v>2092434316411</v>
      </c>
      <c r="D1317" s="47" t="s">
        <v>1560</v>
      </c>
      <c r="E1317" s="47" t="s">
        <v>1561</v>
      </c>
      <c r="F1317" s="37">
        <v>0</v>
      </c>
      <c r="G1317" s="38">
        <f t="shared" si="41"/>
        <v>1</v>
      </c>
      <c r="H1317" s="48">
        <v>0</v>
      </c>
      <c r="I1317" s="49">
        <v>1</v>
      </c>
      <c r="J1317" s="57" t="s">
        <v>938</v>
      </c>
      <c r="K1317" s="51">
        <v>13</v>
      </c>
      <c r="L1317" s="52" t="s">
        <v>1995</v>
      </c>
      <c r="M1317" s="53" t="s">
        <v>1996</v>
      </c>
      <c r="N1317" s="53" t="s">
        <v>2864</v>
      </c>
      <c r="O1317" s="53" t="s">
        <v>2833</v>
      </c>
      <c r="P1317" s="47" t="s">
        <v>1997</v>
      </c>
      <c r="Q1317" s="47" t="s">
        <v>1998</v>
      </c>
      <c r="R1317" s="51">
        <v>992</v>
      </c>
      <c r="S1317" s="47" t="s">
        <v>17</v>
      </c>
      <c r="T1317" s="47" t="s">
        <v>18</v>
      </c>
      <c r="U1317" s="51">
        <v>2</v>
      </c>
      <c r="V1317" s="51">
        <v>0</v>
      </c>
      <c r="W1317" s="47" t="s">
        <v>19</v>
      </c>
      <c r="X1317" s="47" t="s">
        <v>20</v>
      </c>
      <c r="Y1317" s="54">
        <v>36.5</v>
      </c>
      <c r="Z1317" s="55">
        <v>94.9</v>
      </c>
      <c r="AA1317" s="45">
        <f t="shared" si="40"/>
        <v>36.5</v>
      </c>
      <c r="AB1317" s="17"/>
      <c r="AC1317" s="17"/>
      <c r="AD1317" s="33"/>
    </row>
    <row r="1318" spans="1:30" ht="150" customHeight="1">
      <c r="A1318" s="2">
        <v>10735</v>
      </c>
      <c r="B1318" s="2"/>
      <c r="C1318" s="35">
        <v>2092434316428</v>
      </c>
      <c r="D1318" s="47" t="s">
        <v>1560</v>
      </c>
      <c r="E1318" s="47" t="s">
        <v>1561</v>
      </c>
      <c r="F1318" s="37">
        <v>0</v>
      </c>
      <c r="G1318" s="38">
        <f t="shared" si="41"/>
        <v>1</v>
      </c>
      <c r="H1318" s="48">
        <v>0</v>
      </c>
      <c r="I1318" s="49">
        <v>1</v>
      </c>
      <c r="J1318" s="57" t="s">
        <v>931</v>
      </c>
      <c r="K1318" s="51">
        <v>12</v>
      </c>
      <c r="L1318" s="52" t="s">
        <v>1995</v>
      </c>
      <c r="M1318" s="53" t="s">
        <v>1996</v>
      </c>
      <c r="N1318" s="53" t="s">
        <v>2864</v>
      </c>
      <c r="O1318" s="53" t="s">
        <v>2833</v>
      </c>
      <c r="P1318" s="47" t="s">
        <v>1997</v>
      </c>
      <c r="Q1318" s="47" t="s">
        <v>1998</v>
      </c>
      <c r="R1318" s="51">
        <v>992</v>
      </c>
      <c r="S1318" s="47" t="s">
        <v>17</v>
      </c>
      <c r="T1318" s="47" t="s">
        <v>18</v>
      </c>
      <c r="U1318" s="51">
        <v>2</v>
      </c>
      <c r="V1318" s="51">
        <v>0</v>
      </c>
      <c r="W1318" s="47" t="s">
        <v>19</v>
      </c>
      <c r="X1318" s="47" t="s">
        <v>20</v>
      </c>
      <c r="Y1318" s="54">
        <v>36.5</v>
      </c>
      <c r="Z1318" s="55">
        <v>94.9</v>
      </c>
      <c r="AA1318" s="45">
        <f t="shared" si="40"/>
        <v>36.5</v>
      </c>
      <c r="AB1318" s="17"/>
      <c r="AC1318" s="17"/>
      <c r="AD1318" s="33"/>
    </row>
    <row r="1319" spans="1:30" ht="150" customHeight="1">
      <c r="A1319" s="2">
        <v>11886</v>
      </c>
      <c r="B1319" s="2"/>
      <c r="C1319" s="35">
        <v>2092434738176</v>
      </c>
      <c r="D1319" s="47" t="s">
        <v>1945</v>
      </c>
      <c r="E1319" s="47" t="s">
        <v>1946</v>
      </c>
      <c r="F1319" s="37">
        <v>0</v>
      </c>
      <c r="G1319" s="38">
        <f t="shared" si="41"/>
        <v>4</v>
      </c>
      <c r="H1319" s="48">
        <v>0</v>
      </c>
      <c r="I1319" s="49">
        <v>4</v>
      </c>
      <c r="J1319" s="57" t="s">
        <v>883</v>
      </c>
      <c r="K1319" s="51">
        <v>14</v>
      </c>
      <c r="L1319" s="52" t="s">
        <v>1999</v>
      </c>
      <c r="M1319" s="53" t="s">
        <v>2000</v>
      </c>
      <c r="N1319" s="53" t="s">
        <v>2832</v>
      </c>
      <c r="O1319" s="53" t="s">
        <v>2836</v>
      </c>
      <c r="P1319" s="47" t="s">
        <v>2001</v>
      </c>
      <c r="Q1319" s="47" t="s">
        <v>2002</v>
      </c>
      <c r="R1319" s="51">
        <v>50</v>
      </c>
      <c r="S1319" s="47" t="s">
        <v>17</v>
      </c>
      <c r="T1319" s="47" t="s">
        <v>18</v>
      </c>
      <c r="U1319" s="51">
        <v>2</v>
      </c>
      <c r="V1319" s="51">
        <v>0</v>
      </c>
      <c r="W1319" s="47" t="s">
        <v>19</v>
      </c>
      <c r="X1319" s="47" t="s">
        <v>20</v>
      </c>
      <c r="Y1319" s="54">
        <v>36.5</v>
      </c>
      <c r="Z1319" s="55">
        <v>94.9</v>
      </c>
      <c r="AA1319" s="45">
        <f t="shared" si="40"/>
        <v>146</v>
      </c>
      <c r="AB1319" s="17"/>
      <c r="AC1319" s="17"/>
      <c r="AD1319" s="33"/>
    </row>
    <row r="1320" spans="1:30" ht="150" customHeight="1">
      <c r="A1320" s="2">
        <v>12314</v>
      </c>
      <c r="B1320" s="2"/>
      <c r="C1320" s="35">
        <v>2092434700302</v>
      </c>
      <c r="D1320" s="47" t="s">
        <v>2003</v>
      </c>
      <c r="E1320" s="47" t="s">
        <v>2004</v>
      </c>
      <c r="F1320" s="37">
        <v>0</v>
      </c>
      <c r="G1320" s="38">
        <f t="shared" si="41"/>
        <v>2</v>
      </c>
      <c r="H1320" s="48">
        <v>0</v>
      </c>
      <c r="I1320" s="49">
        <v>2</v>
      </c>
      <c r="J1320" s="57" t="s">
        <v>938</v>
      </c>
      <c r="K1320" s="51">
        <v>13</v>
      </c>
      <c r="L1320" s="52" t="s">
        <v>2005</v>
      </c>
      <c r="M1320" s="53" t="s">
        <v>1803</v>
      </c>
      <c r="N1320" s="53" t="s">
        <v>2864</v>
      </c>
      <c r="O1320" s="53" t="s">
        <v>2833</v>
      </c>
      <c r="P1320" s="47" t="s">
        <v>2006</v>
      </c>
      <c r="Q1320" s="47" t="s">
        <v>1805</v>
      </c>
      <c r="R1320" s="51">
        <v>34</v>
      </c>
      <c r="S1320" s="47" t="s">
        <v>17</v>
      </c>
      <c r="T1320" s="47" t="s">
        <v>18</v>
      </c>
      <c r="U1320" s="51">
        <v>2</v>
      </c>
      <c r="V1320" s="51">
        <v>0</v>
      </c>
      <c r="W1320" s="47" t="s">
        <v>19</v>
      </c>
      <c r="X1320" s="47" t="s">
        <v>20</v>
      </c>
      <c r="Y1320" s="54">
        <v>36.5</v>
      </c>
      <c r="Z1320" s="55">
        <v>94.9</v>
      </c>
      <c r="AA1320" s="45">
        <f t="shared" si="40"/>
        <v>73</v>
      </c>
      <c r="AB1320" s="17"/>
      <c r="AC1320" s="17"/>
      <c r="AD1320" s="33"/>
    </row>
    <row r="1321" spans="1:30" ht="150" customHeight="1">
      <c r="A1321" s="2">
        <v>12315</v>
      </c>
      <c r="B1321" s="2"/>
      <c r="C1321" s="35">
        <v>2092434700289</v>
      </c>
      <c r="D1321" s="47" t="s">
        <v>2003</v>
      </c>
      <c r="E1321" s="47" t="s">
        <v>2004</v>
      </c>
      <c r="F1321" s="37">
        <v>0</v>
      </c>
      <c r="G1321" s="38">
        <f t="shared" si="41"/>
        <v>1</v>
      </c>
      <c r="H1321" s="48">
        <v>0</v>
      </c>
      <c r="I1321" s="49">
        <v>1</v>
      </c>
      <c r="J1321" s="57" t="s">
        <v>937</v>
      </c>
      <c r="K1321" s="51">
        <v>16</v>
      </c>
      <c r="L1321" s="52" t="s">
        <v>2005</v>
      </c>
      <c r="M1321" s="53" t="s">
        <v>1803</v>
      </c>
      <c r="N1321" s="53" t="s">
        <v>2864</v>
      </c>
      <c r="O1321" s="53" t="s">
        <v>2833</v>
      </c>
      <c r="P1321" s="47" t="s">
        <v>2006</v>
      </c>
      <c r="Q1321" s="47" t="s">
        <v>1805</v>
      </c>
      <c r="R1321" s="51">
        <v>34</v>
      </c>
      <c r="S1321" s="47" t="s">
        <v>17</v>
      </c>
      <c r="T1321" s="47" t="s">
        <v>18</v>
      </c>
      <c r="U1321" s="51">
        <v>2</v>
      </c>
      <c r="V1321" s="51">
        <v>0</v>
      </c>
      <c r="W1321" s="47" t="s">
        <v>19</v>
      </c>
      <c r="X1321" s="47" t="s">
        <v>20</v>
      </c>
      <c r="Y1321" s="54">
        <v>36.5</v>
      </c>
      <c r="Z1321" s="55">
        <v>94.9</v>
      </c>
      <c r="AA1321" s="45">
        <f t="shared" si="40"/>
        <v>36.5</v>
      </c>
      <c r="AB1321" s="17"/>
      <c r="AC1321" s="17"/>
      <c r="AD1321" s="33"/>
    </row>
    <row r="1322" spans="1:30" ht="150" customHeight="1">
      <c r="A1322" s="2">
        <v>12316</v>
      </c>
      <c r="B1322" s="2"/>
      <c r="C1322" s="35">
        <v>2092434700319</v>
      </c>
      <c r="D1322" s="47" t="s">
        <v>2003</v>
      </c>
      <c r="E1322" s="47" t="s">
        <v>2004</v>
      </c>
      <c r="F1322" s="37">
        <v>0</v>
      </c>
      <c r="G1322" s="38">
        <f t="shared" si="41"/>
        <v>1</v>
      </c>
      <c r="H1322" s="48">
        <v>0</v>
      </c>
      <c r="I1322" s="49">
        <v>1</v>
      </c>
      <c r="J1322" s="57" t="s">
        <v>931</v>
      </c>
      <c r="K1322" s="51">
        <v>12</v>
      </c>
      <c r="L1322" s="52" t="s">
        <v>2005</v>
      </c>
      <c r="M1322" s="53" t="s">
        <v>1803</v>
      </c>
      <c r="N1322" s="53" t="s">
        <v>2864</v>
      </c>
      <c r="O1322" s="53" t="s">
        <v>2833</v>
      </c>
      <c r="P1322" s="47" t="s">
        <v>2006</v>
      </c>
      <c r="Q1322" s="47" t="s">
        <v>1805</v>
      </c>
      <c r="R1322" s="51">
        <v>34</v>
      </c>
      <c r="S1322" s="47" t="s">
        <v>17</v>
      </c>
      <c r="T1322" s="47" t="s">
        <v>18</v>
      </c>
      <c r="U1322" s="51">
        <v>2</v>
      </c>
      <c r="V1322" s="51">
        <v>0</v>
      </c>
      <c r="W1322" s="47" t="s">
        <v>19</v>
      </c>
      <c r="X1322" s="47" t="s">
        <v>20</v>
      </c>
      <c r="Y1322" s="54">
        <v>36.5</v>
      </c>
      <c r="Z1322" s="55">
        <v>94.9</v>
      </c>
      <c r="AA1322" s="45">
        <f t="shared" si="40"/>
        <v>36.5</v>
      </c>
      <c r="AB1322" s="17"/>
      <c r="AC1322" s="17"/>
      <c r="AD1322" s="33"/>
    </row>
    <row r="1323" spans="1:30" ht="150" customHeight="1">
      <c r="A1323" s="2">
        <v>12326</v>
      </c>
      <c r="B1323" s="2"/>
      <c r="C1323" s="35">
        <v>2092434700340</v>
      </c>
      <c r="D1323" s="47" t="s">
        <v>2007</v>
      </c>
      <c r="E1323" s="47" t="s">
        <v>2008</v>
      </c>
      <c r="F1323" s="37">
        <v>0</v>
      </c>
      <c r="G1323" s="38">
        <f t="shared" si="41"/>
        <v>2</v>
      </c>
      <c r="H1323" s="48">
        <v>0</v>
      </c>
      <c r="I1323" s="49">
        <v>2</v>
      </c>
      <c r="J1323" s="57" t="s">
        <v>938</v>
      </c>
      <c r="K1323" s="51">
        <v>13</v>
      </c>
      <c r="L1323" s="52" t="s">
        <v>2009</v>
      </c>
      <c r="M1323" s="53" t="s">
        <v>1803</v>
      </c>
      <c r="N1323" s="53" t="s">
        <v>2864</v>
      </c>
      <c r="O1323" s="53" t="s">
        <v>2833</v>
      </c>
      <c r="P1323" s="47" t="s">
        <v>2006</v>
      </c>
      <c r="Q1323" s="47" t="s">
        <v>1805</v>
      </c>
      <c r="R1323" s="51">
        <v>42</v>
      </c>
      <c r="S1323" s="47" t="s">
        <v>17</v>
      </c>
      <c r="T1323" s="47" t="s">
        <v>18</v>
      </c>
      <c r="U1323" s="51">
        <v>2</v>
      </c>
      <c r="V1323" s="51">
        <v>0</v>
      </c>
      <c r="W1323" s="47" t="s">
        <v>19</v>
      </c>
      <c r="X1323" s="47" t="s">
        <v>20</v>
      </c>
      <c r="Y1323" s="54">
        <v>36.5</v>
      </c>
      <c r="Z1323" s="55">
        <v>94.9</v>
      </c>
      <c r="AA1323" s="45">
        <f t="shared" si="40"/>
        <v>73</v>
      </c>
      <c r="AB1323" s="17"/>
      <c r="AC1323" s="17"/>
      <c r="AD1323" s="33"/>
    </row>
    <row r="1324" spans="1:30" ht="150" customHeight="1">
      <c r="A1324" s="2">
        <v>12327</v>
      </c>
      <c r="B1324" s="2"/>
      <c r="C1324" s="35">
        <v>2092434700326</v>
      </c>
      <c r="D1324" s="47" t="s">
        <v>2007</v>
      </c>
      <c r="E1324" s="47" t="s">
        <v>2008</v>
      </c>
      <c r="F1324" s="37">
        <v>0</v>
      </c>
      <c r="G1324" s="38">
        <f t="shared" si="41"/>
        <v>1</v>
      </c>
      <c r="H1324" s="48">
        <v>0</v>
      </c>
      <c r="I1324" s="49">
        <v>1</v>
      </c>
      <c r="J1324" s="57" t="s">
        <v>937</v>
      </c>
      <c r="K1324" s="51">
        <v>16</v>
      </c>
      <c r="L1324" s="52" t="s">
        <v>2009</v>
      </c>
      <c r="M1324" s="53" t="s">
        <v>1803</v>
      </c>
      <c r="N1324" s="53" t="s">
        <v>2864</v>
      </c>
      <c r="O1324" s="53" t="s">
        <v>2833</v>
      </c>
      <c r="P1324" s="47" t="s">
        <v>2006</v>
      </c>
      <c r="Q1324" s="47" t="s">
        <v>1805</v>
      </c>
      <c r="R1324" s="51">
        <v>42</v>
      </c>
      <c r="S1324" s="47" t="s">
        <v>17</v>
      </c>
      <c r="T1324" s="47" t="s">
        <v>18</v>
      </c>
      <c r="U1324" s="51">
        <v>2</v>
      </c>
      <c r="V1324" s="51">
        <v>0</v>
      </c>
      <c r="W1324" s="47" t="s">
        <v>19</v>
      </c>
      <c r="X1324" s="47" t="s">
        <v>20</v>
      </c>
      <c r="Y1324" s="54">
        <v>36.5</v>
      </c>
      <c r="Z1324" s="55">
        <v>94.9</v>
      </c>
      <c r="AA1324" s="45">
        <f t="shared" si="40"/>
        <v>36.5</v>
      </c>
      <c r="AB1324" s="17"/>
      <c r="AC1324" s="17"/>
      <c r="AD1324" s="33"/>
    </row>
    <row r="1325" spans="1:30" ht="150" customHeight="1">
      <c r="A1325" s="2">
        <v>12328</v>
      </c>
      <c r="B1325" s="2"/>
      <c r="C1325" s="35">
        <v>2092434700333</v>
      </c>
      <c r="D1325" s="47" t="s">
        <v>2007</v>
      </c>
      <c r="E1325" s="47" t="s">
        <v>2008</v>
      </c>
      <c r="F1325" s="37">
        <v>0</v>
      </c>
      <c r="G1325" s="38">
        <f t="shared" si="41"/>
        <v>1</v>
      </c>
      <c r="H1325" s="48">
        <v>0</v>
      </c>
      <c r="I1325" s="49">
        <v>1</v>
      </c>
      <c r="J1325" s="57" t="s">
        <v>883</v>
      </c>
      <c r="K1325" s="51">
        <v>14</v>
      </c>
      <c r="L1325" s="52" t="s">
        <v>2009</v>
      </c>
      <c r="M1325" s="53" t="s">
        <v>1803</v>
      </c>
      <c r="N1325" s="53" t="s">
        <v>2864</v>
      </c>
      <c r="O1325" s="53" t="s">
        <v>2833</v>
      </c>
      <c r="P1325" s="47" t="s">
        <v>2006</v>
      </c>
      <c r="Q1325" s="47" t="s">
        <v>1805</v>
      </c>
      <c r="R1325" s="51">
        <v>42</v>
      </c>
      <c r="S1325" s="47" t="s">
        <v>17</v>
      </c>
      <c r="T1325" s="47" t="s">
        <v>18</v>
      </c>
      <c r="U1325" s="51">
        <v>2</v>
      </c>
      <c r="V1325" s="51">
        <v>0</v>
      </c>
      <c r="W1325" s="47" t="s">
        <v>19</v>
      </c>
      <c r="X1325" s="47" t="s">
        <v>20</v>
      </c>
      <c r="Y1325" s="54">
        <v>36.5</v>
      </c>
      <c r="Z1325" s="55">
        <v>94.9</v>
      </c>
      <c r="AA1325" s="45">
        <f t="shared" si="40"/>
        <v>36.5</v>
      </c>
      <c r="AB1325" s="17"/>
      <c r="AC1325" s="17"/>
      <c r="AD1325" s="33"/>
    </row>
    <row r="1326" spans="1:30" ht="150" customHeight="1">
      <c r="A1326" s="2">
        <v>12322</v>
      </c>
      <c r="B1326" s="2"/>
      <c r="C1326" s="35">
        <v>2092434700517</v>
      </c>
      <c r="D1326" s="47" t="s">
        <v>2010</v>
      </c>
      <c r="E1326" s="47" t="s">
        <v>2011</v>
      </c>
      <c r="F1326" s="37">
        <v>0</v>
      </c>
      <c r="G1326" s="38">
        <f t="shared" si="41"/>
        <v>1</v>
      </c>
      <c r="H1326" s="48">
        <v>0</v>
      </c>
      <c r="I1326" s="49">
        <v>1</v>
      </c>
      <c r="J1326" s="57" t="s">
        <v>937</v>
      </c>
      <c r="K1326" s="51">
        <v>16</v>
      </c>
      <c r="L1326" s="52" t="s">
        <v>2012</v>
      </c>
      <c r="M1326" s="53" t="s">
        <v>1803</v>
      </c>
      <c r="N1326" s="53" t="s">
        <v>2864</v>
      </c>
      <c r="O1326" s="53" t="s">
        <v>2833</v>
      </c>
      <c r="P1326" s="47" t="s">
        <v>2006</v>
      </c>
      <c r="Q1326" s="47" t="s">
        <v>1805</v>
      </c>
      <c r="R1326" s="51">
        <v>999</v>
      </c>
      <c r="S1326" s="47" t="s">
        <v>17</v>
      </c>
      <c r="T1326" s="47" t="s">
        <v>18</v>
      </c>
      <c r="U1326" s="51">
        <v>2</v>
      </c>
      <c r="V1326" s="51">
        <v>0</v>
      </c>
      <c r="W1326" s="47" t="s">
        <v>19</v>
      </c>
      <c r="X1326" s="47" t="s">
        <v>20</v>
      </c>
      <c r="Y1326" s="54">
        <v>36.5</v>
      </c>
      <c r="Z1326" s="55">
        <v>94.9</v>
      </c>
      <c r="AA1326" s="45">
        <f t="shared" si="40"/>
        <v>36.5</v>
      </c>
      <c r="AB1326" s="17"/>
      <c r="AC1326" s="17"/>
      <c r="AD1326" s="33"/>
    </row>
    <row r="1327" spans="1:30" ht="150" customHeight="1">
      <c r="A1327" s="2">
        <v>12323</v>
      </c>
      <c r="B1327" s="2"/>
      <c r="C1327" s="35">
        <v>2092434558095</v>
      </c>
      <c r="D1327" s="47" t="s">
        <v>2010</v>
      </c>
      <c r="E1327" s="47" t="s">
        <v>2011</v>
      </c>
      <c r="F1327" s="37">
        <v>0</v>
      </c>
      <c r="G1327" s="38">
        <f t="shared" si="41"/>
        <v>4</v>
      </c>
      <c r="H1327" s="48">
        <v>0</v>
      </c>
      <c r="I1327" s="49">
        <v>4</v>
      </c>
      <c r="J1327" s="57" t="s">
        <v>883</v>
      </c>
      <c r="K1327" s="51">
        <v>14</v>
      </c>
      <c r="L1327" s="52" t="s">
        <v>2012</v>
      </c>
      <c r="M1327" s="53" t="s">
        <v>1803</v>
      </c>
      <c r="N1327" s="53" t="s">
        <v>2864</v>
      </c>
      <c r="O1327" s="53" t="s">
        <v>2833</v>
      </c>
      <c r="P1327" s="47" t="s">
        <v>2006</v>
      </c>
      <c r="Q1327" s="47" t="s">
        <v>1805</v>
      </c>
      <c r="R1327" s="51">
        <v>999</v>
      </c>
      <c r="S1327" s="47" t="s">
        <v>17</v>
      </c>
      <c r="T1327" s="47" t="s">
        <v>18</v>
      </c>
      <c r="U1327" s="51">
        <v>2</v>
      </c>
      <c r="V1327" s="51">
        <v>0</v>
      </c>
      <c r="W1327" s="47" t="s">
        <v>19</v>
      </c>
      <c r="X1327" s="47" t="s">
        <v>20</v>
      </c>
      <c r="Y1327" s="54">
        <v>36.5</v>
      </c>
      <c r="Z1327" s="55">
        <v>94.9</v>
      </c>
      <c r="AA1327" s="45">
        <f t="shared" si="40"/>
        <v>146</v>
      </c>
      <c r="AB1327" s="17"/>
      <c r="AC1327" s="17"/>
      <c r="AD1327" s="33"/>
    </row>
    <row r="1328" spans="1:30" ht="150" customHeight="1">
      <c r="A1328" s="2">
        <v>10321</v>
      </c>
      <c r="B1328" s="2"/>
      <c r="C1328" s="35">
        <v>2092434002178</v>
      </c>
      <c r="D1328" s="47" t="s">
        <v>2013</v>
      </c>
      <c r="E1328" s="47" t="s">
        <v>2014</v>
      </c>
      <c r="F1328" s="37">
        <v>0</v>
      </c>
      <c r="G1328" s="38">
        <v>1</v>
      </c>
      <c r="H1328" s="48">
        <v>1</v>
      </c>
      <c r="I1328" s="49">
        <v>0</v>
      </c>
      <c r="J1328" s="57" t="s">
        <v>938</v>
      </c>
      <c r="K1328" s="51">
        <v>13</v>
      </c>
      <c r="L1328" s="52" t="s">
        <v>2015</v>
      </c>
      <c r="M1328" s="53" t="s">
        <v>2016</v>
      </c>
      <c r="N1328" s="53" t="s">
        <v>2828</v>
      </c>
      <c r="O1328" s="53" t="s">
        <v>2836</v>
      </c>
      <c r="P1328" s="47" t="s">
        <v>2017</v>
      </c>
      <c r="Q1328" s="47" t="s">
        <v>2018</v>
      </c>
      <c r="R1328" s="51">
        <v>29</v>
      </c>
      <c r="S1328" s="47" t="s">
        <v>17</v>
      </c>
      <c r="T1328" s="47" t="s">
        <v>18</v>
      </c>
      <c r="U1328" s="51">
        <v>2</v>
      </c>
      <c r="V1328" s="51">
        <v>0</v>
      </c>
      <c r="W1328" s="47" t="s">
        <v>19</v>
      </c>
      <c r="X1328" s="47" t="s">
        <v>20</v>
      </c>
      <c r="Y1328" s="54">
        <v>36.5</v>
      </c>
      <c r="Z1328" s="55">
        <v>94.9</v>
      </c>
      <c r="AA1328" s="45">
        <f t="shared" si="40"/>
        <v>36.5</v>
      </c>
      <c r="AB1328" s="17"/>
      <c r="AC1328" s="17"/>
      <c r="AD1328" s="33"/>
    </row>
    <row r="1329" spans="1:30" ht="150" customHeight="1">
      <c r="A1329" s="2">
        <v>10322</v>
      </c>
      <c r="B1329" s="2"/>
      <c r="C1329" s="35">
        <v>2092434002185</v>
      </c>
      <c r="D1329" s="47" t="s">
        <v>2013</v>
      </c>
      <c r="E1329" s="47" t="s">
        <v>2014</v>
      </c>
      <c r="F1329" s="37">
        <v>0</v>
      </c>
      <c r="G1329" s="38">
        <v>1</v>
      </c>
      <c r="H1329" s="48">
        <v>0</v>
      </c>
      <c r="I1329" s="49">
        <v>1</v>
      </c>
      <c r="J1329" s="57" t="s">
        <v>931</v>
      </c>
      <c r="K1329" s="51">
        <v>12</v>
      </c>
      <c r="L1329" s="52" t="s">
        <v>2015</v>
      </c>
      <c r="M1329" s="53" t="s">
        <v>2016</v>
      </c>
      <c r="N1329" s="53" t="s">
        <v>2828</v>
      </c>
      <c r="O1329" s="53" t="s">
        <v>2836</v>
      </c>
      <c r="P1329" s="47" t="s">
        <v>2017</v>
      </c>
      <c r="Q1329" s="47" t="s">
        <v>2018</v>
      </c>
      <c r="R1329" s="51">
        <v>29</v>
      </c>
      <c r="S1329" s="47" t="s">
        <v>17</v>
      </c>
      <c r="T1329" s="47" t="s">
        <v>18</v>
      </c>
      <c r="U1329" s="51">
        <v>2</v>
      </c>
      <c r="V1329" s="51">
        <v>0</v>
      </c>
      <c r="W1329" s="47" t="s">
        <v>19</v>
      </c>
      <c r="X1329" s="47" t="s">
        <v>20</v>
      </c>
      <c r="Y1329" s="54">
        <v>36.5</v>
      </c>
      <c r="Z1329" s="55">
        <v>94.9</v>
      </c>
      <c r="AA1329" s="45">
        <f t="shared" si="40"/>
        <v>36.5</v>
      </c>
      <c r="AB1329" s="17"/>
      <c r="AC1329" s="17"/>
      <c r="AD1329" s="33"/>
    </row>
    <row r="1330" spans="1:30" ht="150" customHeight="1">
      <c r="A1330" s="2">
        <v>10323</v>
      </c>
      <c r="B1330" s="2"/>
      <c r="C1330" s="35">
        <v>2092434002161</v>
      </c>
      <c r="D1330" s="47" t="s">
        <v>2013</v>
      </c>
      <c r="E1330" s="47" t="s">
        <v>2014</v>
      </c>
      <c r="F1330" s="37">
        <v>0</v>
      </c>
      <c r="G1330" s="38">
        <v>1</v>
      </c>
      <c r="H1330" s="48">
        <v>0</v>
      </c>
      <c r="I1330" s="49">
        <v>1</v>
      </c>
      <c r="J1330" s="57" t="s">
        <v>937</v>
      </c>
      <c r="K1330" s="51">
        <v>16</v>
      </c>
      <c r="L1330" s="52" t="s">
        <v>2015</v>
      </c>
      <c r="M1330" s="53" t="s">
        <v>2016</v>
      </c>
      <c r="N1330" s="53" t="s">
        <v>2828</v>
      </c>
      <c r="O1330" s="53" t="s">
        <v>2836</v>
      </c>
      <c r="P1330" s="47" t="s">
        <v>2017</v>
      </c>
      <c r="Q1330" s="47" t="s">
        <v>2018</v>
      </c>
      <c r="R1330" s="51">
        <v>29</v>
      </c>
      <c r="S1330" s="47" t="s">
        <v>17</v>
      </c>
      <c r="T1330" s="47" t="s">
        <v>18</v>
      </c>
      <c r="U1330" s="51">
        <v>2</v>
      </c>
      <c r="V1330" s="51">
        <v>0</v>
      </c>
      <c r="W1330" s="47" t="s">
        <v>19</v>
      </c>
      <c r="X1330" s="47" t="s">
        <v>20</v>
      </c>
      <c r="Y1330" s="54">
        <v>36.5</v>
      </c>
      <c r="Z1330" s="55">
        <v>94.9</v>
      </c>
      <c r="AA1330" s="45">
        <f t="shared" si="40"/>
        <v>36.5</v>
      </c>
      <c r="AB1330" s="17"/>
      <c r="AC1330" s="17"/>
      <c r="AD1330" s="33"/>
    </row>
    <row r="1331" spans="1:30" ht="150" customHeight="1">
      <c r="A1331" s="2">
        <v>10324</v>
      </c>
      <c r="B1331" s="2"/>
      <c r="C1331" s="35">
        <v>2092433863145</v>
      </c>
      <c r="D1331" s="47" t="s">
        <v>2013</v>
      </c>
      <c r="E1331" s="47" t="s">
        <v>2014</v>
      </c>
      <c r="F1331" s="37">
        <v>0</v>
      </c>
      <c r="G1331" s="38">
        <v>2</v>
      </c>
      <c r="H1331" s="48">
        <v>0</v>
      </c>
      <c r="I1331" s="49">
        <v>2</v>
      </c>
      <c r="J1331" s="57" t="s">
        <v>883</v>
      </c>
      <c r="K1331" s="51">
        <v>14</v>
      </c>
      <c r="L1331" s="52" t="s">
        <v>2015</v>
      </c>
      <c r="M1331" s="53" t="s">
        <v>2016</v>
      </c>
      <c r="N1331" s="53" t="s">
        <v>2828</v>
      </c>
      <c r="O1331" s="53" t="s">
        <v>2836</v>
      </c>
      <c r="P1331" s="47" t="s">
        <v>2017</v>
      </c>
      <c r="Q1331" s="47" t="s">
        <v>2018</v>
      </c>
      <c r="R1331" s="51">
        <v>29</v>
      </c>
      <c r="S1331" s="47" t="s">
        <v>17</v>
      </c>
      <c r="T1331" s="47" t="s">
        <v>18</v>
      </c>
      <c r="U1331" s="51">
        <v>2</v>
      </c>
      <c r="V1331" s="51">
        <v>0</v>
      </c>
      <c r="W1331" s="47" t="s">
        <v>19</v>
      </c>
      <c r="X1331" s="47" t="s">
        <v>20</v>
      </c>
      <c r="Y1331" s="54">
        <v>36.5</v>
      </c>
      <c r="Z1331" s="55">
        <v>94.9</v>
      </c>
      <c r="AA1331" s="45">
        <f t="shared" si="40"/>
        <v>73</v>
      </c>
      <c r="AB1331" s="17"/>
      <c r="AC1331" s="17"/>
      <c r="AD1331" s="33"/>
    </row>
    <row r="1332" spans="1:30" ht="150" customHeight="1">
      <c r="A1332" s="2">
        <v>10339</v>
      </c>
      <c r="B1332" s="2"/>
      <c r="C1332" s="35">
        <v>2092434099376</v>
      </c>
      <c r="D1332" s="47" t="s">
        <v>2019</v>
      </c>
      <c r="E1332" s="47" t="s">
        <v>2020</v>
      </c>
      <c r="F1332" s="37">
        <v>0</v>
      </c>
      <c r="G1332" s="38">
        <v>1</v>
      </c>
      <c r="H1332" s="48">
        <v>0</v>
      </c>
      <c r="I1332" s="49">
        <v>1</v>
      </c>
      <c r="J1332" s="57" t="s">
        <v>938</v>
      </c>
      <c r="K1332" s="51">
        <v>13</v>
      </c>
      <c r="L1332" s="52" t="s">
        <v>2021</v>
      </c>
      <c r="M1332" s="53" t="s">
        <v>2016</v>
      </c>
      <c r="N1332" s="53" t="s">
        <v>2828</v>
      </c>
      <c r="O1332" s="53" t="s">
        <v>2836</v>
      </c>
      <c r="P1332" s="47" t="s">
        <v>2017</v>
      </c>
      <c r="Q1332" s="47" t="s">
        <v>2018</v>
      </c>
      <c r="R1332" s="51">
        <v>302</v>
      </c>
      <c r="S1332" s="47" t="s">
        <v>17</v>
      </c>
      <c r="T1332" s="47" t="s">
        <v>18</v>
      </c>
      <c r="U1332" s="51">
        <v>2</v>
      </c>
      <c r="V1332" s="51">
        <v>0</v>
      </c>
      <c r="W1332" s="47" t="s">
        <v>19</v>
      </c>
      <c r="X1332" s="47" t="s">
        <v>20</v>
      </c>
      <c r="Y1332" s="54">
        <v>36.5</v>
      </c>
      <c r="Z1332" s="55">
        <v>94.9</v>
      </c>
      <c r="AA1332" s="45">
        <f t="shared" si="40"/>
        <v>36.5</v>
      </c>
      <c r="AB1332" s="17"/>
      <c r="AC1332" s="17"/>
      <c r="AD1332" s="33"/>
    </row>
    <row r="1333" spans="1:30" ht="150" customHeight="1">
      <c r="A1333" s="2">
        <v>10153</v>
      </c>
      <c r="B1333" s="2"/>
      <c r="C1333" s="35">
        <v>2092434552475</v>
      </c>
      <c r="D1333" s="47" t="s">
        <v>411</v>
      </c>
      <c r="E1333" s="47" t="s">
        <v>412</v>
      </c>
      <c r="F1333" s="37">
        <v>0</v>
      </c>
      <c r="G1333" s="38">
        <f t="shared" si="41"/>
        <v>1</v>
      </c>
      <c r="H1333" s="48">
        <v>0</v>
      </c>
      <c r="I1333" s="49">
        <v>1</v>
      </c>
      <c r="J1333" s="57" t="s">
        <v>941</v>
      </c>
      <c r="K1333" s="51">
        <v>15</v>
      </c>
      <c r="L1333" s="52" t="s">
        <v>2024</v>
      </c>
      <c r="M1333" s="53" t="s">
        <v>2016</v>
      </c>
      <c r="N1333" s="53" t="s">
        <v>2828</v>
      </c>
      <c r="O1333" s="53" t="s">
        <v>2836</v>
      </c>
      <c r="P1333" s="47" t="s">
        <v>2017</v>
      </c>
      <c r="Q1333" s="47" t="s">
        <v>1966</v>
      </c>
      <c r="R1333" s="51">
        <v>1</v>
      </c>
      <c r="S1333" s="47" t="s">
        <v>17</v>
      </c>
      <c r="T1333" s="47" t="s">
        <v>18</v>
      </c>
      <c r="U1333" s="51">
        <v>2</v>
      </c>
      <c r="V1333" s="51">
        <v>0</v>
      </c>
      <c r="W1333" s="47" t="s">
        <v>19</v>
      </c>
      <c r="X1333" s="47" t="s">
        <v>20</v>
      </c>
      <c r="Y1333" s="54">
        <v>36.5</v>
      </c>
      <c r="Z1333" s="55">
        <v>94.9</v>
      </c>
      <c r="AA1333" s="45">
        <f t="shared" si="40"/>
        <v>36.5</v>
      </c>
      <c r="AB1333" s="17"/>
      <c r="AC1333" s="17"/>
      <c r="AD1333" s="33"/>
    </row>
    <row r="1334" spans="1:30" ht="150" customHeight="1">
      <c r="A1334" s="2">
        <v>10142</v>
      </c>
      <c r="B1334" s="2"/>
      <c r="C1334" s="35">
        <v>2092434536833</v>
      </c>
      <c r="D1334" s="47" t="s">
        <v>1820</v>
      </c>
      <c r="E1334" s="47" t="s">
        <v>1821</v>
      </c>
      <c r="F1334" s="37">
        <v>0</v>
      </c>
      <c r="G1334" s="38">
        <f t="shared" si="41"/>
        <v>1</v>
      </c>
      <c r="H1334" s="48">
        <v>0</v>
      </c>
      <c r="I1334" s="49">
        <v>1</v>
      </c>
      <c r="J1334" s="57" t="s">
        <v>937</v>
      </c>
      <c r="K1334" s="51">
        <v>16</v>
      </c>
      <c r="L1334" s="52" t="s">
        <v>2025</v>
      </c>
      <c r="M1334" s="53" t="s">
        <v>2016</v>
      </c>
      <c r="N1334" s="53" t="s">
        <v>2828</v>
      </c>
      <c r="O1334" s="53" t="s">
        <v>2836</v>
      </c>
      <c r="P1334" s="47" t="s">
        <v>2017</v>
      </c>
      <c r="Q1334" s="47" t="s">
        <v>1966</v>
      </c>
      <c r="R1334" s="51">
        <v>995</v>
      </c>
      <c r="S1334" s="47" t="s">
        <v>17</v>
      </c>
      <c r="T1334" s="47" t="s">
        <v>18</v>
      </c>
      <c r="U1334" s="51">
        <v>2</v>
      </c>
      <c r="V1334" s="51">
        <v>0</v>
      </c>
      <c r="W1334" s="47" t="s">
        <v>19</v>
      </c>
      <c r="X1334" s="47" t="s">
        <v>20</v>
      </c>
      <c r="Y1334" s="54">
        <v>36.5</v>
      </c>
      <c r="Z1334" s="55">
        <v>94.9</v>
      </c>
      <c r="AA1334" s="45">
        <f t="shared" si="40"/>
        <v>36.5</v>
      </c>
      <c r="AB1334" s="17"/>
      <c r="AC1334" s="17"/>
      <c r="AD1334" s="33"/>
    </row>
    <row r="1335" spans="1:30" ht="150" customHeight="1">
      <c r="A1335" s="2">
        <v>10329</v>
      </c>
      <c r="B1335" s="2"/>
      <c r="C1335" s="35">
        <v>2092434296850</v>
      </c>
      <c r="D1335" s="47" t="s">
        <v>2019</v>
      </c>
      <c r="E1335" s="47" t="s">
        <v>2020</v>
      </c>
      <c r="F1335" s="37">
        <v>0</v>
      </c>
      <c r="G1335" s="38">
        <f t="shared" si="41"/>
        <v>1</v>
      </c>
      <c r="H1335" s="48">
        <v>0</v>
      </c>
      <c r="I1335" s="49">
        <v>1</v>
      </c>
      <c r="J1335" s="57" t="s">
        <v>883</v>
      </c>
      <c r="K1335" s="51">
        <v>14</v>
      </c>
      <c r="L1335" s="52" t="s">
        <v>2025</v>
      </c>
      <c r="M1335" s="53" t="s">
        <v>2016</v>
      </c>
      <c r="N1335" s="53" t="s">
        <v>2828</v>
      </c>
      <c r="O1335" s="53" t="s">
        <v>2836</v>
      </c>
      <c r="P1335" s="47" t="s">
        <v>2017</v>
      </c>
      <c r="Q1335" s="47" t="s">
        <v>1966</v>
      </c>
      <c r="R1335" s="51">
        <v>995</v>
      </c>
      <c r="S1335" s="47" t="s">
        <v>17</v>
      </c>
      <c r="T1335" s="47" t="s">
        <v>18</v>
      </c>
      <c r="U1335" s="51">
        <v>2</v>
      </c>
      <c r="V1335" s="51">
        <v>0</v>
      </c>
      <c r="W1335" s="47" t="s">
        <v>19</v>
      </c>
      <c r="X1335" s="47" t="s">
        <v>20</v>
      </c>
      <c r="Y1335" s="54">
        <v>36.5</v>
      </c>
      <c r="Z1335" s="55">
        <v>94.9</v>
      </c>
      <c r="AA1335" s="45">
        <f t="shared" si="40"/>
        <v>36.5</v>
      </c>
      <c r="AB1335" s="17"/>
      <c r="AC1335" s="17"/>
      <c r="AD1335" s="33"/>
    </row>
    <row r="1336" spans="1:30" ht="150" customHeight="1">
      <c r="A1336" s="2">
        <v>10330</v>
      </c>
      <c r="B1336" s="2"/>
      <c r="C1336" s="35">
        <v>2092434536840</v>
      </c>
      <c r="D1336" s="47" t="s">
        <v>2019</v>
      </c>
      <c r="E1336" s="47" t="s">
        <v>2020</v>
      </c>
      <c r="F1336" s="37">
        <v>0</v>
      </c>
      <c r="G1336" s="38">
        <v>1</v>
      </c>
      <c r="H1336" s="48">
        <v>0</v>
      </c>
      <c r="I1336" s="49">
        <v>1</v>
      </c>
      <c r="J1336" s="57" t="s">
        <v>938</v>
      </c>
      <c r="K1336" s="51">
        <v>13</v>
      </c>
      <c r="L1336" s="52" t="s">
        <v>2025</v>
      </c>
      <c r="M1336" s="53" t="s">
        <v>2016</v>
      </c>
      <c r="N1336" s="53" t="s">
        <v>2828</v>
      </c>
      <c r="O1336" s="53" t="s">
        <v>2836</v>
      </c>
      <c r="P1336" s="47" t="s">
        <v>2017</v>
      </c>
      <c r="Q1336" s="47" t="s">
        <v>1966</v>
      </c>
      <c r="R1336" s="51">
        <v>995</v>
      </c>
      <c r="S1336" s="47" t="s">
        <v>17</v>
      </c>
      <c r="T1336" s="47" t="s">
        <v>18</v>
      </c>
      <c r="U1336" s="51">
        <v>2</v>
      </c>
      <c r="V1336" s="51">
        <v>0</v>
      </c>
      <c r="W1336" s="47" t="s">
        <v>19</v>
      </c>
      <c r="X1336" s="47" t="s">
        <v>20</v>
      </c>
      <c r="Y1336" s="54">
        <v>36.5</v>
      </c>
      <c r="Z1336" s="55">
        <v>94.9</v>
      </c>
      <c r="AA1336" s="45">
        <f t="shared" si="40"/>
        <v>36.5</v>
      </c>
      <c r="AB1336" s="17"/>
      <c r="AC1336" s="17"/>
      <c r="AD1336" s="33"/>
    </row>
    <row r="1337" spans="1:30" ht="150" customHeight="1">
      <c r="A1337" s="2">
        <v>10136</v>
      </c>
      <c r="B1337" s="2"/>
      <c r="C1337" s="35">
        <v>2092434543107</v>
      </c>
      <c r="D1337" s="47" t="s">
        <v>1314</v>
      </c>
      <c r="E1337" s="47" t="s">
        <v>1315</v>
      </c>
      <c r="F1337" s="37">
        <v>0</v>
      </c>
      <c r="G1337" s="38">
        <f t="shared" si="41"/>
        <v>1</v>
      </c>
      <c r="H1337" s="48">
        <v>0</v>
      </c>
      <c r="I1337" s="49">
        <v>1</v>
      </c>
      <c r="J1337" s="57" t="s">
        <v>931</v>
      </c>
      <c r="K1337" s="51">
        <v>12</v>
      </c>
      <c r="L1337" s="52" t="s">
        <v>2026</v>
      </c>
      <c r="M1337" s="53" t="s">
        <v>2016</v>
      </c>
      <c r="N1337" s="53" t="s">
        <v>2828</v>
      </c>
      <c r="O1337" s="53" t="s">
        <v>2836</v>
      </c>
      <c r="P1337" s="47" t="s">
        <v>2017</v>
      </c>
      <c r="Q1337" s="47" t="s">
        <v>1966</v>
      </c>
      <c r="R1337" s="51">
        <v>999</v>
      </c>
      <c r="S1337" s="47" t="s">
        <v>17</v>
      </c>
      <c r="T1337" s="47" t="s">
        <v>18</v>
      </c>
      <c r="U1337" s="51">
        <v>2</v>
      </c>
      <c r="V1337" s="51">
        <v>0</v>
      </c>
      <c r="W1337" s="47" t="s">
        <v>19</v>
      </c>
      <c r="X1337" s="47" t="s">
        <v>20</v>
      </c>
      <c r="Y1337" s="54">
        <v>36.5</v>
      </c>
      <c r="Z1337" s="55">
        <v>94.9</v>
      </c>
      <c r="AA1337" s="45">
        <f t="shared" si="40"/>
        <v>36.5</v>
      </c>
      <c r="AB1337" s="17"/>
      <c r="AC1337" s="17"/>
      <c r="AD1337" s="33"/>
    </row>
    <row r="1338" spans="1:30" ht="150" customHeight="1">
      <c r="A1338" s="2">
        <v>10337</v>
      </c>
      <c r="B1338" s="2"/>
      <c r="C1338" s="35">
        <v>2092434536871</v>
      </c>
      <c r="D1338" s="47" t="s">
        <v>2019</v>
      </c>
      <c r="E1338" s="47" t="s">
        <v>2020</v>
      </c>
      <c r="F1338" s="37">
        <v>0</v>
      </c>
      <c r="G1338" s="38">
        <f t="shared" si="41"/>
        <v>1</v>
      </c>
      <c r="H1338" s="48">
        <v>0</v>
      </c>
      <c r="I1338" s="49">
        <v>1</v>
      </c>
      <c r="J1338" s="57" t="s">
        <v>938</v>
      </c>
      <c r="K1338" s="51">
        <v>13</v>
      </c>
      <c r="L1338" s="52" t="s">
        <v>2026</v>
      </c>
      <c r="M1338" s="53" t="s">
        <v>2016</v>
      </c>
      <c r="N1338" s="53" t="s">
        <v>2828</v>
      </c>
      <c r="O1338" s="53" t="s">
        <v>2836</v>
      </c>
      <c r="P1338" s="47" t="s">
        <v>2017</v>
      </c>
      <c r="Q1338" s="47" t="s">
        <v>1966</v>
      </c>
      <c r="R1338" s="51">
        <v>999</v>
      </c>
      <c r="S1338" s="47" t="s">
        <v>17</v>
      </c>
      <c r="T1338" s="47" t="s">
        <v>18</v>
      </c>
      <c r="U1338" s="51">
        <v>2</v>
      </c>
      <c r="V1338" s="51">
        <v>0</v>
      </c>
      <c r="W1338" s="47" t="s">
        <v>19</v>
      </c>
      <c r="X1338" s="47" t="s">
        <v>20</v>
      </c>
      <c r="Y1338" s="54">
        <v>36.5</v>
      </c>
      <c r="Z1338" s="55">
        <v>94.9</v>
      </c>
      <c r="AA1338" s="45">
        <f t="shared" si="40"/>
        <v>36.5</v>
      </c>
      <c r="AB1338" s="17"/>
      <c r="AC1338" s="17"/>
      <c r="AD1338" s="33"/>
    </row>
    <row r="1339" spans="1:30" ht="150" customHeight="1">
      <c r="A1339" s="2">
        <v>10327</v>
      </c>
      <c r="B1339" s="2"/>
      <c r="C1339" s="35">
        <v>2092434121879</v>
      </c>
      <c r="D1339" s="47" t="s">
        <v>2013</v>
      </c>
      <c r="E1339" s="47" t="s">
        <v>2014</v>
      </c>
      <c r="F1339" s="37">
        <v>0</v>
      </c>
      <c r="G1339" s="38">
        <f t="shared" si="41"/>
        <v>2</v>
      </c>
      <c r="H1339" s="48">
        <v>0</v>
      </c>
      <c r="I1339" s="49">
        <v>2</v>
      </c>
      <c r="J1339" s="57" t="s">
        <v>883</v>
      </c>
      <c r="K1339" s="51">
        <v>14</v>
      </c>
      <c r="L1339" s="52" t="s">
        <v>2027</v>
      </c>
      <c r="M1339" s="53" t="s">
        <v>2016</v>
      </c>
      <c r="N1339" s="53" t="s">
        <v>2828</v>
      </c>
      <c r="O1339" s="53" t="s">
        <v>2836</v>
      </c>
      <c r="P1339" s="47" t="s">
        <v>2017</v>
      </c>
      <c r="Q1339" s="47" t="s">
        <v>1011</v>
      </c>
      <c r="R1339" s="51">
        <v>402</v>
      </c>
      <c r="S1339" s="47" t="s">
        <v>17</v>
      </c>
      <c r="T1339" s="47" t="s">
        <v>18</v>
      </c>
      <c r="U1339" s="51">
        <v>2</v>
      </c>
      <c r="V1339" s="51">
        <v>0</v>
      </c>
      <c r="W1339" s="47" t="s">
        <v>19</v>
      </c>
      <c r="X1339" s="47" t="s">
        <v>20</v>
      </c>
      <c r="Y1339" s="54">
        <v>36.5</v>
      </c>
      <c r="Z1339" s="55">
        <v>94.9</v>
      </c>
      <c r="AA1339" s="45">
        <f t="shared" si="40"/>
        <v>73</v>
      </c>
      <c r="AB1339" s="17"/>
      <c r="AC1339" s="17"/>
      <c r="AD1339" s="33"/>
    </row>
    <row r="1340" spans="1:30" ht="150" customHeight="1">
      <c r="A1340" s="2">
        <v>10328</v>
      </c>
      <c r="B1340" s="2"/>
      <c r="C1340" s="35">
        <v>2092434124931</v>
      </c>
      <c r="D1340" s="47" t="s">
        <v>2013</v>
      </c>
      <c r="E1340" s="47" t="s">
        <v>2014</v>
      </c>
      <c r="F1340" s="37">
        <v>0</v>
      </c>
      <c r="G1340" s="38">
        <f t="shared" si="41"/>
        <v>1</v>
      </c>
      <c r="H1340" s="48">
        <v>0</v>
      </c>
      <c r="I1340" s="49">
        <v>1</v>
      </c>
      <c r="J1340" s="57" t="s">
        <v>937</v>
      </c>
      <c r="K1340" s="51">
        <v>16</v>
      </c>
      <c r="L1340" s="52" t="s">
        <v>2027</v>
      </c>
      <c r="M1340" s="53" t="s">
        <v>2016</v>
      </c>
      <c r="N1340" s="53" t="s">
        <v>2828</v>
      </c>
      <c r="O1340" s="53" t="s">
        <v>2836</v>
      </c>
      <c r="P1340" s="47" t="s">
        <v>2017</v>
      </c>
      <c r="Q1340" s="47" t="s">
        <v>1011</v>
      </c>
      <c r="R1340" s="51">
        <v>402</v>
      </c>
      <c r="S1340" s="47" t="s">
        <v>17</v>
      </c>
      <c r="T1340" s="47" t="s">
        <v>18</v>
      </c>
      <c r="U1340" s="51">
        <v>2</v>
      </c>
      <c r="V1340" s="51">
        <v>0</v>
      </c>
      <c r="W1340" s="47" t="s">
        <v>19</v>
      </c>
      <c r="X1340" s="47" t="s">
        <v>20</v>
      </c>
      <c r="Y1340" s="54">
        <v>36.5</v>
      </c>
      <c r="Z1340" s="55">
        <v>94.9</v>
      </c>
      <c r="AA1340" s="45">
        <f t="shared" si="40"/>
        <v>36.5</v>
      </c>
      <c r="AB1340" s="17"/>
      <c r="AC1340" s="17"/>
      <c r="AD1340" s="33"/>
    </row>
    <row r="1341" spans="1:30" ht="150" customHeight="1">
      <c r="A1341" s="2">
        <v>10078</v>
      </c>
      <c r="B1341" s="2"/>
      <c r="C1341" s="35">
        <v>2092434124986</v>
      </c>
      <c r="D1341" s="47" t="s">
        <v>2022</v>
      </c>
      <c r="E1341" s="47" t="s">
        <v>2023</v>
      </c>
      <c r="F1341" s="37">
        <v>0</v>
      </c>
      <c r="G1341" s="38">
        <v>1</v>
      </c>
      <c r="H1341" s="48">
        <v>0</v>
      </c>
      <c r="I1341" s="49">
        <v>1</v>
      </c>
      <c r="J1341" s="57" t="s">
        <v>883</v>
      </c>
      <c r="K1341" s="51">
        <v>14</v>
      </c>
      <c r="L1341" s="52" t="s">
        <v>2028</v>
      </c>
      <c r="M1341" s="53" t="s">
        <v>2016</v>
      </c>
      <c r="N1341" s="53" t="s">
        <v>2828</v>
      </c>
      <c r="O1341" s="53" t="s">
        <v>2836</v>
      </c>
      <c r="P1341" s="47" t="s">
        <v>2017</v>
      </c>
      <c r="Q1341" s="47" t="s">
        <v>1011</v>
      </c>
      <c r="R1341" s="51">
        <v>506</v>
      </c>
      <c r="S1341" s="47" t="s">
        <v>17</v>
      </c>
      <c r="T1341" s="47" t="s">
        <v>18</v>
      </c>
      <c r="U1341" s="51">
        <v>2</v>
      </c>
      <c r="V1341" s="51">
        <v>0</v>
      </c>
      <c r="W1341" s="47" t="s">
        <v>19</v>
      </c>
      <c r="X1341" s="47" t="s">
        <v>20</v>
      </c>
      <c r="Y1341" s="54">
        <v>36.5</v>
      </c>
      <c r="Z1341" s="55">
        <v>94.9</v>
      </c>
      <c r="AA1341" s="45">
        <f t="shared" si="40"/>
        <v>36.5</v>
      </c>
      <c r="AB1341" s="17"/>
      <c r="AC1341" s="17"/>
      <c r="AD1341" s="33"/>
    </row>
    <row r="1342" spans="1:30" ht="150" customHeight="1">
      <c r="A1342" s="2">
        <v>10079</v>
      </c>
      <c r="B1342" s="2"/>
      <c r="C1342" s="35">
        <v>2092434125006</v>
      </c>
      <c r="D1342" s="47" t="s">
        <v>2022</v>
      </c>
      <c r="E1342" s="47" t="s">
        <v>2023</v>
      </c>
      <c r="F1342" s="37">
        <v>0</v>
      </c>
      <c r="G1342" s="38">
        <f t="shared" si="41"/>
        <v>1</v>
      </c>
      <c r="H1342" s="48">
        <v>0</v>
      </c>
      <c r="I1342" s="49">
        <v>1</v>
      </c>
      <c r="J1342" s="57" t="s">
        <v>931</v>
      </c>
      <c r="K1342" s="51">
        <v>12</v>
      </c>
      <c r="L1342" s="52" t="s">
        <v>2028</v>
      </c>
      <c r="M1342" s="53" t="s">
        <v>2016</v>
      </c>
      <c r="N1342" s="53" t="s">
        <v>2828</v>
      </c>
      <c r="O1342" s="53" t="s">
        <v>2836</v>
      </c>
      <c r="P1342" s="47" t="s">
        <v>2017</v>
      </c>
      <c r="Q1342" s="47" t="s">
        <v>1011</v>
      </c>
      <c r="R1342" s="51">
        <v>506</v>
      </c>
      <c r="S1342" s="47" t="s">
        <v>17</v>
      </c>
      <c r="T1342" s="47" t="s">
        <v>18</v>
      </c>
      <c r="U1342" s="51">
        <v>2</v>
      </c>
      <c r="V1342" s="51">
        <v>0</v>
      </c>
      <c r="W1342" s="47" t="s">
        <v>19</v>
      </c>
      <c r="X1342" s="47" t="s">
        <v>20</v>
      </c>
      <c r="Y1342" s="54">
        <v>36.5</v>
      </c>
      <c r="Z1342" s="55">
        <v>94.9</v>
      </c>
      <c r="AA1342" s="45">
        <f t="shared" si="40"/>
        <v>36.5</v>
      </c>
      <c r="AB1342" s="17"/>
      <c r="AC1342" s="17"/>
      <c r="AD1342" s="33"/>
    </row>
    <row r="1343" spans="1:30" ht="150" customHeight="1">
      <c r="A1343" s="2">
        <v>10338</v>
      </c>
      <c r="B1343" s="2"/>
      <c r="C1343" s="35">
        <v>2092434124993</v>
      </c>
      <c r="D1343" s="47" t="s">
        <v>2019</v>
      </c>
      <c r="E1343" s="47" t="s">
        <v>2020</v>
      </c>
      <c r="F1343" s="37">
        <v>0</v>
      </c>
      <c r="G1343" s="38">
        <f t="shared" si="41"/>
        <v>2</v>
      </c>
      <c r="H1343" s="48">
        <v>0</v>
      </c>
      <c r="I1343" s="49">
        <v>2</v>
      </c>
      <c r="J1343" s="57" t="s">
        <v>938</v>
      </c>
      <c r="K1343" s="51">
        <v>13</v>
      </c>
      <c r="L1343" s="52" t="s">
        <v>2028</v>
      </c>
      <c r="M1343" s="53" t="s">
        <v>2016</v>
      </c>
      <c r="N1343" s="53" t="s">
        <v>2828</v>
      </c>
      <c r="O1343" s="53" t="s">
        <v>2836</v>
      </c>
      <c r="P1343" s="47" t="s">
        <v>2017</v>
      </c>
      <c r="Q1343" s="47" t="s">
        <v>1011</v>
      </c>
      <c r="R1343" s="51">
        <v>506</v>
      </c>
      <c r="S1343" s="47" t="s">
        <v>17</v>
      </c>
      <c r="T1343" s="47" t="s">
        <v>18</v>
      </c>
      <c r="U1343" s="51">
        <v>2</v>
      </c>
      <c r="V1343" s="51">
        <v>0</v>
      </c>
      <c r="W1343" s="47" t="s">
        <v>19</v>
      </c>
      <c r="X1343" s="47" t="s">
        <v>20</v>
      </c>
      <c r="Y1343" s="54">
        <v>36.5</v>
      </c>
      <c r="Z1343" s="55">
        <v>94.9</v>
      </c>
      <c r="AA1343" s="45">
        <f t="shared" si="40"/>
        <v>73</v>
      </c>
      <c r="AB1343" s="17"/>
      <c r="AC1343" s="17"/>
      <c r="AD1343" s="33"/>
    </row>
    <row r="1344" spans="1:30" ht="150" customHeight="1">
      <c r="A1344" s="2">
        <v>10325</v>
      </c>
      <c r="B1344" s="2"/>
      <c r="C1344" s="35">
        <v>2092434125013</v>
      </c>
      <c r="D1344" s="47" t="s">
        <v>2013</v>
      </c>
      <c r="E1344" s="47" t="s">
        <v>2014</v>
      </c>
      <c r="F1344" s="37">
        <v>0</v>
      </c>
      <c r="G1344" s="38">
        <f t="shared" si="41"/>
        <v>2</v>
      </c>
      <c r="H1344" s="48">
        <v>0</v>
      </c>
      <c r="I1344" s="49">
        <v>2</v>
      </c>
      <c r="J1344" s="57" t="s">
        <v>937</v>
      </c>
      <c r="K1344" s="51">
        <v>16</v>
      </c>
      <c r="L1344" s="52" t="s">
        <v>2029</v>
      </c>
      <c r="M1344" s="53" t="s">
        <v>2016</v>
      </c>
      <c r="N1344" s="53" t="s">
        <v>2828</v>
      </c>
      <c r="O1344" s="53" t="s">
        <v>2836</v>
      </c>
      <c r="P1344" s="47" t="s">
        <v>2017</v>
      </c>
      <c r="Q1344" s="47" t="s">
        <v>1011</v>
      </c>
      <c r="R1344" s="51">
        <v>539</v>
      </c>
      <c r="S1344" s="47" t="s">
        <v>17</v>
      </c>
      <c r="T1344" s="47" t="s">
        <v>18</v>
      </c>
      <c r="U1344" s="51">
        <v>2</v>
      </c>
      <c r="V1344" s="51">
        <v>0</v>
      </c>
      <c r="W1344" s="47" t="s">
        <v>19</v>
      </c>
      <c r="X1344" s="47" t="s">
        <v>20</v>
      </c>
      <c r="Y1344" s="54">
        <v>36.5</v>
      </c>
      <c r="Z1344" s="55">
        <v>94.9</v>
      </c>
      <c r="AA1344" s="45">
        <f t="shared" ref="AA1344:AA1405" si="42">Y1344*G1344</f>
        <v>73</v>
      </c>
      <c r="AB1344" s="17"/>
      <c r="AC1344" s="17"/>
      <c r="AD1344" s="33"/>
    </row>
    <row r="1345" spans="1:30" ht="150" customHeight="1">
      <c r="A1345" s="2">
        <v>12728</v>
      </c>
      <c r="B1345" s="2"/>
      <c r="C1345" s="35">
        <v>2092434125020</v>
      </c>
      <c r="D1345" s="47" t="s">
        <v>1957</v>
      </c>
      <c r="E1345" s="47" t="s">
        <v>1958</v>
      </c>
      <c r="F1345" s="37">
        <v>0</v>
      </c>
      <c r="G1345" s="38">
        <f t="shared" ref="G1345:G1406" si="43">I1345+H1345</f>
        <v>4</v>
      </c>
      <c r="H1345" s="48">
        <v>0</v>
      </c>
      <c r="I1345" s="49">
        <v>4</v>
      </c>
      <c r="J1345" s="57" t="s">
        <v>883</v>
      </c>
      <c r="K1345" s="51">
        <v>14</v>
      </c>
      <c r="L1345" s="52" t="s">
        <v>2029</v>
      </c>
      <c r="M1345" s="53" t="s">
        <v>2016</v>
      </c>
      <c r="N1345" s="53" t="s">
        <v>2828</v>
      </c>
      <c r="O1345" s="53" t="s">
        <v>2836</v>
      </c>
      <c r="P1345" s="47" t="s">
        <v>2017</v>
      </c>
      <c r="Q1345" s="47" t="s">
        <v>1011</v>
      </c>
      <c r="R1345" s="51">
        <v>539</v>
      </c>
      <c r="S1345" s="47" t="s">
        <v>17</v>
      </c>
      <c r="T1345" s="47" t="s">
        <v>18</v>
      </c>
      <c r="U1345" s="51">
        <v>2</v>
      </c>
      <c r="V1345" s="51">
        <v>0</v>
      </c>
      <c r="W1345" s="47" t="s">
        <v>19</v>
      </c>
      <c r="X1345" s="47" t="s">
        <v>20</v>
      </c>
      <c r="Y1345" s="54">
        <v>36.5</v>
      </c>
      <c r="Z1345" s="55">
        <v>94.9</v>
      </c>
      <c r="AA1345" s="45">
        <f t="shared" si="42"/>
        <v>146</v>
      </c>
      <c r="AB1345" s="17"/>
      <c r="AC1345" s="17"/>
      <c r="AD1345" s="33"/>
    </row>
    <row r="1346" spans="1:30" ht="150" customHeight="1">
      <c r="A1346" s="2">
        <v>10132</v>
      </c>
      <c r="B1346" s="2"/>
      <c r="C1346" s="35">
        <v>2092434125143</v>
      </c>
      <c r="D1346" s="47" t="s">
        <v>1314</v>
      </c>
      <c r="E1346" s="47" t="s">
        <v>1315</v>
      </c>
      <c r="F1346" s="37">
        <v>0</v>
      </c>
      <c r="G1346" s="38">
        <f t="shared" si="43"/>
        <v>1</v>
      </c>
      <c r="H1346" s="48">
        <v>0</v>
      </c>
      <c r="I1346" s="49">
        <v>1</v>
      </c>
      <c r="J1346" s="57" t="s">
        <v>941</v>
      </c>
      <c r="K1346" s="51">
        <v>15</v>
      </c>
      <c r="L1346" s="52" t="s">
        <v>2030</v>
      </c>
      <c r="M1346" s="53" t="s">
        <v>2016</v>
      </c>
      <c r="N1346" s="53" t="s">
        <v>2828</v>
      </c>
      <c r="O1346" s="53" t="s">
        <v>2836</v>
      </c>
      <c r="P1346" s="47" t="s">
        <v>2017</v>
      </c>
      <c r="Q1346" s="47" t="s">
        <v>1011</v>
      </c>
      <c r="R1346" s="51">
        <v>819</v>
      </c>
      <c r="S1346" s="47" t="s">
        <v>17</v>
      </c>
      <c r="T1346" s="47" t="s">
        <v>18</v>
      </c>
      <c r="U1346" s="51">
        <v>2</v>
      </c>
      <c r="V1346" s="51">
        <v>0</v>
      </c>
      <c r="W1346" s="47" t="s">
        <v>19</v>
      </c>
      <c r="X1346" s="47" t="s">
        <v>20</v>
      </c>
      <c r="Y1346" s="54">
        <v>36.5</v>
      </c>
      <c r="Z1346" s="55">
        <v>94.9</v>
      </c>
      <c r="AA1346" s="45">
        <f t="shared" si="42"/>
        <v>36.5</v>
      </c>
      <c r="AB1346" s="17"/>
      <c r="AC1346" s="17"/>
      <c r="AD1346" s="33"/>
    </row>
    <row r="1347" spans="1:30" ht="150" customHeight="1">
      <c r="A1347" s="2">
        <v>10331</v>
      </c>
      <c r="B1347" s="2"/>
      <c r="C1347" s="35">
        <v>2092434125129</v>
      </c>
      <c r="D1347" s="47" t="s">
        <v>2019</v>
      </c>
      <c r="E1347" s="47" t="s">
        <v>2020</v>
      </c>
      <c r="F1347" s="37">
        <v>0</v>
      </c>
      <c r="G1347" s="38">
        <f t="shared" si="43"/>
        <v>1</v>
      </c>
      <c r="H1347" s="48">
        <v>0</v>
      </c>
      <c r="I1347" s="49">
        <v>1</v>
      </c>
      <c r="J1347" s="57" t="s">
        <v>938</v>
      </c>
      <c r="K1347" s="51">
        <v>13</v>
      </c>
      <c r="L1347" s="52" t="s">
        <v>2030</v>
      </c>
      <c r="M1347" s="53" t="s">
        <v>2016</v>
      </c>
      <c r="N1347" s="53" t="s">
        <v>2828</v>
      </c>
      <c r="O1347" s="53" t="s">
        <v>2836</v>
      </c>
      <c r="P1347" s="47" t="s">
        <v>2017</v>
      </c>
      <c r="Q1347" s="47" t="s">
        <v>1011</v>
      </c>
      <c r="R1347" s="51">
        <v>819</v>
      </c>
      <c r="S1347" s="47" t="s">
        <v>17</v>
      </c>
      <c r="T1347" s="47" t="s">
        <v>18</v>
      </c>
      <c r="U1347" s="51">
        <v>2</v>
      </c>
      <c r="V1347" s="51">
        <v>0</v>
      </c>
      <c r="W1347" s="47" t="s">
        <v>19</v>
      </c>
      <c r="X1347" s="47" t="s">
        <v>20</v>
      </c>
      <c r="Y1347" s="54">
        <v>36.5</v>
      </c>
      <c r="Z1347" s="55">
        <v>94.9</v>
      </c>
      <c r="AA1347" s="45">
        <f t="shared" si="42"/>
        <v>36.5</v>
      </c>
      <c r="AB1347" s="17"/>
      <c r="AC1347" s="17"/>
      <c r="AD1347" s="33"/>
    </row>
    <row r="1348" spans="1:30" ht="150" customHeight="1">
      <c r="A1348" s="2">
        <v>10332</v>
      </c>
      <c r="B1348" s="2"/>
      <c r="C1348" s="35">
        <v>2092434125105</v>
      </c>
      <c r="D1348" s="47" t="s">
        <v>2019</v>
      </c>
      <c r="E1348" s="47" t="s">
        <v>2020</v>
      </c>
      <c r="F1348" s="37">
        <v>0</v>
      </c>
      <c r="G1348" s="38">
        <f t="shared" si="43"/>
        <v>1</v>
      </c>
      <c r="H1348" s="48">
        <v>0</v>
      </c>
      <c r="I1348" s="49">
        <v>1</v>
      </c>
      <c r="J1348" s="57" t="s">
        <v>937</v>
      </c>
      <c r="K1348" s="51">
        <v>16</v>
      </c>
      <c r="L1348" s="52" t="s">
        <v>2030</v>
      </c>
      <c r="M1348" s="53" t="s">
        <v>2016</v>
      </c>
      <c r="N1348" s="53" t="s">
        <v>2828</v>
      </c>
      <c r="O1348" s="53" t="s">
        <v>2836</v>
      </c>
      <c r="P1348" s="47" t="s">
        <v>2017</v>
      </c>
      <c r="Q1348" s="47" t="s">
        <v>1011</v>
      </c>
      <c r="R1348" s="51">
        <v>819</v>
      </c>
      <c r="S1348" s="47" t="s">
        <v>17</v>
      </c>
      <c r="T1348" s="47" t="s">
        <v>18</v>
      </c>
      <c r="U1348" s="51">
        <v>2</v>
      </c>
      <c r="V1348" s="51">
        <v>0</v>
      </c>
      <c r="W1348" s="47" t="s">
        <v>19</v>
      </c>
      <c r="X1348" s="47" t="s">
        <v>20</v>
      </c>
      <c r="Y1348" s="54">
        <v>36.5</v>
      </c>
      <c r="Z1348" s="55">
        <v>94.9</v>
      </c>
      <c r="AA1348" s="45">
        <f t="shared" si="42"/>
        <v>36.5</v>
      </c>
      <c r="AB1348" s="17"/>
      <c r="AC1348" s="17"/>
      <c r="AD1348" s="33"/>
    </row>
    <row r="1349" spans="1:30" ht="150" customHeight="1">
      <c r="A1349" s="2">
        <v>10333</v>
      </c>
      <c r="B1349" s="2"/>
      <c r="C1349" s="35">
        <v>2092434125136</v>
      </c>
      <c r="D1349" s="47" t="s">
        <v>2019</v>
      </c>
      <c r="E1349" s="47" t="s">
        <v>2020</v>
      </c>
      <c r="F1349" s="37">
        <v>0</v>
      </c>
      <c r="G1349" s="38">
        <f t="shared" si="43"/>
        <v>1</v>
      </c>
      <c r="H1349" s="48">
        <v>0</v>
      </c>
      <c r="I1349" s="49">
        <v>1</v>
      </c>
      <c r="J1349" s="57" t="s">
        <v>931</v>
      </c>
      <c r="K1349" s="51">
        <v>12</v>
      </c>
      <c r="L1349" s="52" t="s">
        <v>2030</v>
      </c>
      <c r="M1349" s="53" t="s">
        <v>2016</v>
      </c>
      <c r="N1349" s="53" t="s">
        <v>2828</v>
      </c>
      <c r="O1349" s="53" t="s">
        <v>2836</v>
      </c>
      <c r="P1349" s="47" t="s">
        <v>2017</v>
      </c>
      <c r="Q1349" s="47" t="s">
        <v>1011</v>
      </c>
      <c r="R1349" s="51">
        <v>819</v>
      </c>
      <c r="S1349" s="47" t="s">
        <v>17</v>
      </c>
      <c r="T1349" s="47" t="s">
        <v>18</v>
      </c>
      <c r="U1349" s="51">
        <v>2</v>
      </c>
      <c r="V1349" s="51">
        <v>0</v>
      </c>
      <c r="W1349" s="47" t="s">
        <v>19</v>
      </c>
      <c r="X1349" s="47" t="s">
        <v>20</v>
      </c>
      <c r="Y1349" s="54">
        <v>36.5</v>
      </c>
      <c r="Z1349" s="55">
        <v>94.9</v>
      </c>
      <c r="AA1349" s="45">
        <f t="shared" si="42"/>
        <v>36.5</v>
      </c>
      <c r="AB1349" s="17"/>
      <c r="AC1349" s="17"/>
      <c r="AD1349" s="33"/>
    </row>
    <row r="1350" spans="1:30" ht="150" customHeight="1">
      <c r="A1350" s="2">
        <v>10334</v>
      </c>
      <c r="B1350" s="2"/>
      <c r="C1350" s="35">
        <v>2092434125112</v>
      </c>
      <c r="D1350" s="47" t="s">
        <v>2019</v>
      </c>
      <c r="E1350" s="47" t="s">
        <v>2020</v>
      </c>
      <c r="F1350" s="37">
        <v>0</v>
      </c>
      <c r="G1350" s="38">
        <f t="shared" si="43"/>
        <v>1</v>
      </c>
      <c r="H1350" s="48">
        <v>0</v>
      </c>
      <c r="I1350" s="49">
        <v>1</v>
      </c>
      <c r="J1350" s="57" t="s">
        <v>883</v>
      </c>
      <c r="K1350" s="51">
        <v>14</v>
      </c>
      <c r="L1350" s="52" t="s">
        <v>2030</v>
      </c>
      <c r="M1350" s="53" t="s">
        <v>2016</v>
      </c>
      <c r="N1350" s="53" t="s">
        <v>2828</v>
      </c>
      <c r="O1350" s="53" t="s">
        <v>2836</v>
      </c>
      <c r="P1350" s="47" t="s">
        <v>2017</v>
      </c>
      <c r="Q1350" s="47" t="s">
        <v>1011</v>
      </c>
      <c r="R1350" s="51">
        <v>819</v>
      </c>
      <c r="S1350" s="47" t="s">
        <v>17</v>
      </c>
      <c r="T1350" s="47" t="s">
        <v>18</v>
      </c>
      <c r="U1350" s="51">
        <v>2</v>
      </c>
      <c r="V1350" s="51">
        <v>0</v>
      </c>
      <c r="W1350" s="47" t="s">
        <v>19</v>
      </c>
      <c r="X1350" s="47" t="s">
        <v>20</v>
      </c>
      <c r="Y1350" s="54">
        <v>36.5</v>
      </c>
      <c r="Z1350" s="55">
        <v>94.9</v>
      </c>
      <c r="AA1350" s="45">
        <f t="shared" si="42"/>
        <v>36.5</v>
      </c>
      <c r="AB1350" s="17"/>
      <c r="AC1350" s="17"/>
      <c r="AD1350" s="33"/>
    </row>
    <row r="1351" spans="1:30" ht="150" customHeight="1">
      <c r="A1351" s="2">
        <v>10227</v>
      </c>
      <c r="B1351" s="2"/>
      <c r="C1351" s="35">
        <v>2092434035671</v>
      </c>
      <c r="D1351" s="47" t="s">
        <v>1130</v>
      </c>
      <c r="E1351" s="47" t="s">
        <v>1131</v>
      </c>
      <c r="F1351" s="37">
        <v>0</v>
      </c>
      <c r="G1351" s="38">
        <f t="shared" si="43"/>
        <v>3</v>
      </c>
      <c r="H1351" s="48">
        <v>0</v>
      </c>
      <c r="I1351" s="49">
        <v>3</v>
      </c>
      <c r="J1351" s="57" t="s">
        <v>937</v>
      </c>
      <c r="K1351" s="51">
        <v>16</v>
      </c>
      <c r="L1351" s="52" t="s">
        <v>2031</v>
      </c>
      <c r="M1351" s="53" t="s">
        <v>2016</v>
      </c>
      <c r="N1351" s="53" t="s">
        <v>2828</v>
      </c>
      <c r="O1351" s="53" t="s">
        <v>2836</v>
      </c>
      <c r="P1351" s="47" t="s">
        <v>2017</v>
      </c>
      <c r="Q1351" s="47" t="s">
        <v>1011</v>
      </c>
      <c r="R1351" s="51">
        <v>995</v>
      </c>
      <c r="S1351" s="47" t="s">
        <v>17</v>
      </c>
      <c r="T1351" s="47" t="s">
        <v>18</v>
      </c>
      <c r="U1351" s="51">
        <v>2</v>
      </c>
      <c r="V1351" s="51">
        <v>0</v>
      </c>
      <c r="W1351" s="47" t="s">
        <v>19</v>
      </c>
      <c r="X1351" s="47" t="s">
        <v>20</v>
      </c>
      <c r="Y1351" s="54">
        <v>36.5</v>
      </c>
      <c r="Z1351" s="55">
        <v>94.9</v>
      </c>
      <c r="AA1351" s="45">
        <f t="shared" si="42"/>
        <v>109.5</v>
      </c>
      <c r="AB1351" s="17"/>
      <c r="AC1351" s="17"/>
      <c r="AD1351" s="33"/>
    </row>
    <row r="1352" spans="1:30" ht="150" customHeight="1">
      <c r="A1352" s="2">
        <v>10336</v>
      </c>
      <c r="B1352" s="2"/>
      <c r="C1352" s="35">
        <v>2092434104278</v>
      </c>
      <c r="D1352" s="47" t="s">
        <v>2019</v>
      </c>
      <c r="E1352" s="47" t="s">
        <v>2020</v>
      </c>
      <c r="F1352" s="37">
        <v>0</v>
      </c>
      <c r="G1352" s="38">
        <v>1</v>
      </c>
      <c r="H1352" s="48">
        <v>0</v>
      </c>
      <c r="I1352" s="49">
        <v>1</v>
      </c>
      <c r="J1352" s="57" t="s">
        <v>938</v>
      </c>
      <c r="K1352" s="51">
        <v>13</v>
      </c>
      <c r="L1352" s="52" t="s">
        <v>2032</v>
      </c>
      <c r="M1352" s="53" t="s">
        <v>2033</v>
      </c>
      <c r="N1352" s="53" t="s">
        <v>2828</v>
      </c>
      <c r="O1352" s="53" t="s">
        <v>2836</v>
      </c>
      <c r="P1352" s="47" t="s">
        <v>2034</v>
      </c>
      <c r="Q1352" s="47" t="s">
        <v>1011</v>
      </c>
      <c r="R1352" s="51">
        <v>819</v>
      </c>
      <c r="S1352" s="47" t="s">
        <v>17</v>
      </c>
      <c r="T1352" s="47" t="s">
        <v>18</v>
      </c>
      <c r="U1352" s="51">
        <v>2</v>
      </c>
      <c r="V1352" s="51">
        <v>0</v>
      </c>
      <c r="W1352" s="47" t="s">
        <v>19</v>
      </c>
      <c r="X1352" s="47" t="s">
        <v>20</v>
      </c>
      <c r="Y1352" s="54">
        <v>26</v>
      </c>
      <c r="Z1352" s="55">
        <v>67.600000000000009</v>
      </c>
      <c r="AA1352" s="45">
        <f t="shared" si="42"/>
        <v>26</v>
      </c>
      <c r="AB1352" s="17"/>
      <c r="AC1352" s="17"/>
      <c r="AD1352" s="33"/>
    </row>
    <row r="1353" spans="1:30" ht="150" customHeight="1">
      <c r="A1353" s="2">
        <v>11894</v>
      </c>
      <c r="B1353" s="2"/>
      <c r="C1353" s="35">
        <v>2092434104254</v>
      </c>
      <c r="D1353" s="47" t="s">
        <v>539</v>
      </c>
      <c r="E1353" s="47" t="s">
        <v>540</v>
      </c>
      <c r="F1353" s="37">
        <v>0</v>
      </c>
      <c r="G1353" s="38">
        <f t="shared" si="43"/>
        <v>4</v>
      </c>
      <c r="H1353" s="48">
        <v>0</v>
      </c>
      <c r="I1353" s="49">
        <v>4</v>
      </c>
      <c r="J1353" s="57" t="s">
        <v>937</v>
      </c>
      <c r="K1353" s="51">
        <v>16</v>
      </c>
      <c r="L1353" s="52" t="s">
        <v>2032</v>
      </c>
      <c r="M1353" s="53" t="s">
        <v>2033</v>
      </c>
      <c r="N1353" s="53" t="s">
        <v>2828</v>
      </c>
      <c r="O1353" s="53" t="s">
        <v>2836</v>
      </c>
      <c r="P1353" s="47" t="s">
        <v>2034</v>
      </c>
      <c r="Q1353" s="47" t="s">
        <v>1011</v>
      </c>
      <c r="R1353" s="51">
        <v>819</v>
      </c>
      <c r="S1353" s="47" t="s">
        <v>17</v>
      </c>
      <c r="T1353" s="47" t="s">
        <v>18</v>
      </c>
      <c r="U1353" s="51">
        <v>2</v>
      </c>
      <c r="V1353" s="51">
        <v>0</v>
      </c>
      <c r="W1353" s="47" t="s">
        <v>19</v>
      </c>
      <c r="X1353" s="47" t="s">
        <v>20</v>
      </c>
      <c r="Y1353" s="54">
        <v>26</v>
      </c>
      <c r="Z1353" s="55">
        <v>67.600000000000009</v>
      </c>
      <c r="AA1353" s="45">
        <f t="shared" si="42"/>
        <v>104</v>
      </c>
      <c r="AB1353" s="17"/>
      <c r="AC1353" s="17"/>
      <c r="AD1353" s="33"/>
    </row>
    <row r="1354" spans="1:30" ht="150" customHeight="1">
      <c r="A1354" s="2">
        <v>10135</v>
      </c>
      <c r="B1354" s="2"/>
      <c r="C1354" s="35">
        <v>2092434584483</v>
      </c>
      <c r="D1354" s="47" t="s">
        <v>1314</v>
      </c>
      <c r="E1354" s="47" t="s">
        <v>1315</v>
      </c>
      <c r="F1354" s="37">
        <v>0</v>
      </c>
      <c r="G1354" s="38">
        <f t="shared" si="43"/>
        <v>1</v>
      </c>
      <c r="H1354" s="48">
        <v>0</v>
      </c>
      <c r="I1354" s="49">
        <v>1</v>
      </c>
      <c r="J1354" s="57" t="s">
        <v>883</v>
      </c>
      <c r="K1354" s="51">
        <v>14</v>
      </c>
      <c r="L1354" s="52" t="s">
        <v>2035</v>
      </c>
      <c r="M1354" s="53" t="s">
        <v>2036</v>
      </c>
      <c r="N1354" s="53" t="s">
        <v>2828</v>
      </c>
      <c r="O1354" s="53" t="s">
        <v>2836</v>
      </c>
      <c r="P1354" s="47" t="s">
        <v>2037</v>
      </c>
      <c r="Q1354" s="47" t="s">
        <v>1011</v>
      </c>
      <c r="R1354" s="51">
        <v>548</v>
      </c>
      <c r="S1354" s="47" t="s">
        <v>17</v>
      </c>
      <c r="T1354" s="47" t="s">
        <v>18</v>
      </c>
      <c r="U1354" s="51">
        <v>2</v>
      </c>
      <c r="V1354" s="51">
        <v>0</v>
      </c>
      <c r="W1354" s="47" t="s">
        <v>19</v>
      </c>
      <c r="X1354" s="47" t="s">
        <v>20</v>
      </c>
      <c r="Y1354" s="54">
        <v>23</v>
      </c>
      <c r="Z1354" s="55">
        <v>59.800000000000004</v>
      </c>
      <c r="AA1354" s="45">
        <f t="shared" si="42"/>
        <v>23</v>
      </c>
      <c r="AB1354" s="17"/>
      <c r="AC1354" s="17"/>
      <c r="AD1354" s="33"/>
    </row>
    <row r="1355" spans="1:30" ht="150" customHeight="1">
      <c r="A1355" s="2">
        <v>10147</v>
      </c>
      <c r="B1355" s="2"/>
      <c r="C1355" s="35">
        <v>2092434532507</v>
      </c>
      <c r="D1355" s="47" t="s">
        <v>1820</v>
      </c>
      <c r="E1355" s="47" t="s">
        <v>1821</v>
      </c>
      <c r="F1355" s="37">
        <v>0</v>
      </c>
      <c r="G1355" s="38">
        <f t="shared" si="43"/>
        <v>1</v>
      </c>
      <c r="H1355" s="48">
        <v>0</v>
      </c>
      <c r="I1355" s="49">
        <v>1</v>
      </c>
      <c r="J1355" s="57" t="s">
        <v>883</v>
      </c>
      <c r="K1355" s="51">
        <v>14</v>
      </c>
      <c r="L1355" s="52" t="s">
        <v>2038</v>
      </c>
      <c r="M1355" s="53" t="s">
        <v>2036</v>
      </c>
      <c r="N1355" s="53" t="s">
        <v>2828</v>
      </c>
      <c r="O1355" s="53" t="s">
        <v>2836</v>
      </c>
      <c r="P1355" s="47" t="s">
        <v>2037</v>
      </c>
      <c r="Q1355" s="47" t="s">
        <v>1011</v>
      </c>
      <c r="R1355" s="51">
        <v>999</v>
      </c>
      <c r="S1355" s="47" t="s">
        <v>17</v>
      </c>
      <c r="T1355" s="47" t="s">
        <v>18</v>
      </c>
      <c r="U1355" s="51">
        <v>2</v>
      </c>
      <c r="V1355" s="51">
        <v>0</v>
      </c>
      <c r="W1355" s="47" t="s">
        <v>19</v>
      </c>
      <c r="X1355" s="47" t="s">
        <v>20</v>
      </c>
      <c r="Y1355" s="54">
        <v>23</v>
      </c>
      <c r="Z1355" s="55">
        <v>59.800000000000004</v>
      </c>
      <c r="AA1355" s="45">
        <f t="shared" si="42"/>
        <v>23</v>
      </c>
      <c r="AB1355" s="17"/>
      <c r="AC1355" s="17"/>
      <c r="AD1355" s="33"/>
    </row>
    <row r="1356" spans="1:30" ht="150" customHeight="1">
      <c r="A1356" s="2">
        <v>11771</v>
      </c>
      <c r="B1356" s="2"/>
      <c r="C1356" s="35">
        <v>2092434627494</v>
      </c>
      <c r="D1356" s="47" t="s">
        <v>1950</v>
      </c>
      <c r="E1356" s="47" t="s">
        <v>1951</v>
      </c>
      <c r="F1356" s="37">
        <v>0</v>
      </c>
      <c r="G1356" s="38">
        <f t="shared" si="43"/>
        <v>1</v>
      </c>
      <c r="H1356" s="48">
        <v>0</v>
      </c>
      <c r="I1356" s="49">
        <v>1</v>
      </c>
      <c r="J1356" s="57" t="s">
        <v>883</v>
      </c>
      <c r="K1356" s="51">
        <v>14</v>
      </c>
      <c r="L1356" s="52" t="s">
        <v>2039</v>
      </c>
      <c r="M1356" s="53" t="s">
        <v>2040</v>
      </c>
      <c r="N1356" s="53" t="s">
        <v>2827</v>
      </c>
      <c r="O1356" s="53" t="s">
        <v>2836</v>
      </c>
      <c r="P1356" s="47" t="s">
        <v>2041</v>
      </c>
      <c r="Q1356" s="47" t="s">
        <v>2042</v>
      </c>
      <c r="R1356" s="51">
        <v>550</v>
      </c>
      <c r="S1356" s="47" t="s">
        <v>17</v>
      </c>
      <c r="T1356" s="47" t="s">
        <v>18</v>
      </c>
      <c r="U1356" s="51">
        <v>2</v>
      </c>
      <c r="V1356" s="51">
        <v>0</v>
      </c>
      <c r="W1356" s="47" t="s">
        <v>19</v>
      </c>
      <c r="X1356" s="47" t="s">
        <v>20</v>
      </c>
      <c r="Y1356" s="54">
        <v>19.5</v>
      </c>
      <c r="Z1356" s="55">
        <v>50.7</v>
      </c>
      <c r="AA1356" s="45">
        <f t="shared" si="42"/>
        <v>19.5</v>
      </c>
      <c r="AB1356" s="17"/>
      <c r="AC1356" s="17"/>
      <c r="AD1356" s="33"/>
    </row>
    <row r="1357" spans="1:30" ht="150" customHeight="1">
      <c r="A1357" s="2">
        <v>12222</v>
      </c>
      <c r="B1357" s="2"/>
      <c r="C1357" s="35">
        <v>2092434739517</v>
      </c>
      <c r="D1357" s="47" t="s">
        <v>1939</v>
      </c>
      <c r="E1357" s="47" t="s">
        <v>1940</v>
      </c>
      <c r="F1357" s="37">
        <v>0</v>
      </c>
      <c r="G1357" s="38">
        <f t="shared" si="43"/>
        <v>1</v>
      </c>
      <c r="H1357" s="48">
        <v>0</v>
      </c>
      <c r="I1357" s="49">
        <v>1</v>
      </c>
      <c r="J1357" s="57" t="s">
        <v>931</v>
      </c>
      <c r="K1357" s="51">
        <v>12</v>
      </c>
      <c r="L1357" s="52" t="s">
        <v>2039</v>
      </c>
      <c r="M1357" s="53" t="s">
        <v>2040</v>
      </c>
      <c r="N1357" s="53" t="s">
        <v>2827</v>
      </c>
      <c r="O1357" s="53" t="s">
        <v>2836</v>
      </c>
      <c r="P1357" s="47" t="s">
        <v>2041</v>
      </c>
      <c r="Q1357" s="47" t="s">
        <v>2042</v>
      </c>
      <c r="R1357" s="51">
        <v>550</v>
      </c>
      <c r="S1357" s="47" t="s">
        <v>17</v>
      </c>
      <c r="T1357" s="47" t="s">
        <v>18</v>
      </c>
      <c r="U1357" s="51">
        <v>2</v>
      </c>
      <c r="V1357" s="51">
        <v>0</v>
      </c>
      <c r="W1357" s="47" t="s">
        <v>19</v>
      </c>
      <c r="X1357" s="47" t="s">
        <v>20</v>
      </c>
      <c r="Y1357" s="54">
        <v>19.5</v>
      </c>
      <c r="Z1357" s="55">
        <v>50.7</v>
      </c>
      <c r="AA1357" s="45">
        <f t="shared" si="42"/>
        <v>19.5</v>
      </c>
      <c r="AB1357" s="17"/>
      <c r="AC1357" s="17"/>
      <c r="AD1357" s="33"/>
    </row>
    <row r="1358" spans="1:30" ht="150" customHeight="1">
      <c r="A1358" s="2">
        <v>9958</v>
      </c>
      <c r="B1358" s="2"/>
      <c r="C1358" s="35">
        <v>2090001239088</v>
      </c>
      <c r="D1358" s="47" t="s">
        <v>1117</v>
      </c>
      <c r="E1358" s="47" t="s">
        <v>1118</v>
      </c>
      <c r="F1358" s="37">
        <v>0</v>
      </c>
      <c r="G1358" s="38">
        <f t="shared" si="43"/>
        <v>1</v>
      </c>
      <c r="H1358" s="48">
        <v>0</v>
      </c>
      <c r="I1358" s="49">
        <v>1</v>
      </c>
      <c r="J1358" s="50">
        <v>24</v>
      </c>
      <c r="K1358" s="51">
        <v>1</v>
      </c>
      <c r="L1358" s="52" t="s">
        <v>2043</v>
      </c>
      <c r="M1358" s="53" t="s">
        <v>2044</v>
      </c>
      <c r="N1358" s="53" t="s">
        <v>2870</v>
      </c>
      <c r="O1358" s="53" t="s">
        <v>2833</v>
      </c>
      <c r="P1358" s="47" t="s">
        <v>2045</v>
      </c>
      <c r="Q1358" s="47" t="s">
        <v>2046</v>
      </c>
      <c r="R1358" s="51">
        <v>86</v>
      </c>
      <c r="S1358" s="47" t="s">
        <v>17</v>
      </c>
      <c r="T1358" s="47" t="s">
        <v>18</v>
      </c>
      <c r="U1358" s="51">
        <v>2</v>
      </c>
      <c r="V1358" s="51">
        <v>0</v>
      </c>
      <c r="W1358" s="47" t="s">
        <v>19</v>
      </c>
      <c r="X1358" s="47" t="s">
        <v>20</v>
      </c>
      <c r="Y1358" s="54">
        <v>62</v>
      </c>
      <c r="Z1358" s="55">
        <v>161.20000000000002</v>
      </c>
      <c r="AA1358" s="45">
        <f t="shared" si="42"/>
        <v>62</v>
      </c>
      <c r="AB1358" s="17"/>
      <c r="AC1358" s="17"/>
      <c r="AD1358" s="33"/>
    </row>
    <row r="1359" spans="1:30" ht="150" customHeight="1">
      <c r="A1359" s="2">
        <v>9999</v>
      </c>
      <c r="B1359" s="2"/>
      <c r="C1359" s="35">
        <v>2090001239170</v>
      </c>
      <c r="D1359" s="47" t="s">
        <v>566</v>
      </c>
      <c r="E1359" s="47" t="s">
        <v>567</v>
      </c>
      <c r="F1359" s="37">
        <v>0</v>
      </c>
      <c r="G1359" s="38">
        <f t="shared" si="43"/>
        <v>1</v>
      </c>
      <c r="H1359" s="48">
        <v>0</v>
      </c>
      <c r="I1359" s="49">
        <v>1</v>
      </c>
      <c r="J1359" s="50">
        <v>29</v>
      </c>
      <c r="K1359" s="51">
        <v>6</v>
      </c>
      <c r="L1359" s="52" t="s">
        <v>2049</v>
      </c>
      <c r="M1359" s="53" t="s">
        <v>2044</v>
      </c>
      <c r="N1359" s="53" t="s">
        <v>2870</v>
      </c>
      <c r="O1359" s="53" t="s">
        <v>2833</v>
      </c>
      <c r="P1359" s="47" t="s">
        <v>2045</v>
      </c>
      <c r="Q1359" s="47" t="s">
        <v>2046</v>
      </c>
      <c r="R1359" s="51">
        <v>251</v>
      </c>
      <c r="S1359" s="47" t="s">
        <v>17</v>
      </c>
      <c r="T1359" s="47" t="s">
        <v>18</v>
      </c>
      <c r="U1359" s="51">
        <v>2</v>
      </c>
      <c r="V1359" s="51">
        <v>0</v>
      </c>
      <c r="W1359" s="47" t="s">
        <v>19</v>
      </c>
      <c r="X1359" s="47" t="s">
        <v>20</v>
      </c>
      <c r="Y1359" s="54">
        <v>62</v>
      </c>
      <c r="Z1359" s="55">
        <v>161.20000000000002</v>
      </c>
      <c r="AA1359" s="45">
        <f t="shared" si="42"/>
        <v>62</v>
      </c>
      <c r="AB1359" s="17"/>
      <c r="AC1359" s="17"/>
      <c r="AD1359" s="33"/>
    </row>
    <row r="1360" spans="1:30" ht="150" customHeight="1">
      <c r="A1360" s="2">
        <v>11079</v>
      </c>
      <c r="B1360" s="2"/>
      <c r="C1360" s="35">
        <v>2090001239163</v>
      </c>
      <c r="D1360" s="47" t="s">
        <v>626</v>
      </c>
      <c r="E1360" s="47" t="s">
        <v>627</v>
      </c>
      <c r="F1360" s="37">
        <v>0</v>
      </c>
      <c r="G1360" s="38">
        <f t="shared" si="43"/>
        <v>1</v>
      </c>
      <c r="H1360" s="48">
        <v>0</v>
      </c>
      <c r="I1360" s="49">
        <v>1</v>
      </c>
      <c r="J1360" s="50">
        <v>28</v>
      </c>
      <c r="K1360" s="51">
        <v>5</v>
      </c>
      <c r="L1360" s="52" t="s">
        <v>2049</v>
      </c>
      <c r="M1360" s="53" t="s">
        <v>2044</v>
      </c>
      <c r="N1360" s="53" t="s">
        <v>2870</v>
      </c>
      <c r="O1360" s="53" t="s">
        <v>2833</v>
      </c>
      <c r="P1360" s="47" t="s">
        <v>2045</v>
      </c>
      <c r="Q1360" s="47" t="s">
        <v>2046</v>
      </c>
      <c r="R1360" s="51">
        <v>251</v>
      </c>
      <c r="S1360" s="47" t="s">
        <v>17</v>
      </c>
      <c r="T1360" s="47" t="s">
        <v>18</v>
      </c>
      <c r="U1360" s="51">
        <v>2</v>
      </c>
      <c r="V1360" s="51">
        <v>0</v>
      </c>
      <c r="W1360" s="47" t="s">
        <v>19</v>
      </c>
      <c r="X1360" s="47" t="s">
        <v>20</v>
      </c>
      <c r="Y1360" s="54">
        <v>62</v>
      </c>
      <c r="Z1360" s="55">
        <v>161.20000000000002</v>
      </c>
      <c r="AA1360" s="45">
        <f t="shared" si="42"/>
        <v>62</v>
      </c>
      <c r="AB1360" s="17"/>
      <c r="AC1360" s="17"/>
      <c r="AD1360" s="33"/>
    </row>
    <row r="1361" spans="1:30" ht="150" customHeight="1">
      <c r="A1361" s="2">
        <v>16136</v>
      </c>
      <c r="B1361" s="2"/>
      <c r="C1361" s="35">
        <v>2090001239132</v>
      </c>
      <c r="D1361" s="47" t="s">
        <v>2047</v>
      </c>
      <c r="E1361" s="47" t="s">
        <v>2048</v>
      </c>
      <c r="F1361" s="37">
        <v>0</v>
      </c>
      <c r="G1361" s="38">
        <f t="shared" si="43"/>
        <v>3</v>
      </c>
      <c r="H1361" s="48">
        <v>0</v>
      </c>
      <c r="I1361" s="49">
        <v>3</v>
      </c>
      <c r="J1361" s="50">
        <v>25</v>
      </c>
      <c r="K1361" s="51">
        <v>2</v>
      </c>
      <c r="L1361" s="52" t="s">
        <v>2049</v>
      </c>
      <c r="M1361" s="53" t="s">
        <v>2044</v>
      </c>
      <c r="N1361" s="53" t="s">
        <v>2870</v>
      </c>
      <c r="O1361" s="53" t="s">
        <v>2833</v>
      </c>
      <c r="P1361" s="47" t="s">
        <v>2045</v>
      </c>
      <c r="Q1361" s="47" t="s">
        <v>2046</v>
      </c>
      <c r="R1361" s="51">
        <v>251</v>
      </c>
      <c r="S1361" s="47" t="s">
        <v>17</v>
      </c>
      <c r="T1361" s="47" t="s">
        <v>18</v>
      </c>
      <c r="U1361" s="51">
        <v>2</v>
      </c>
      <c r="V1361" s="51">
        <v>0</v>
      </c>
      <c r="W1361" s="47" t="s">
        <v>19</v>
      </c>
      <c r="X1361" s="47" t="s">
        <v>20</v>
      </c>
      <c r="Y1361" s="54">
        <v>62</v>
      </c>
      <c r="Z1361" s="55">
        <v>161.20000000000002</v>
      </c>
      <c r="AA1361" s="45">
        <f t="shared" si="42"/>
        <v>186</v>
      </c>
      <c r="AB1361" s="17"/>
      <c r="AC1361" s="17"/>
      <c r="AD1361" s="33"/>
    </row>
    <row r="1362" spans="1:30" ht="150" customHeight="1">
      <c r="A1362" s="2">
        <v>16137</v>
      </c>
      <c r="B1362" s="2"/>
      <c r="C1362" s="35">
        <v>2090001239149</v>
      </c>
      <c r="D1362" s="47" t="s">
        <v>2047</v>
      </c>
      <c r="E1362" s="47" t="s">
        <v>2048</v>
      </c>
      <c r="F1362" s="37">
        <v>0</v>
      </c>
      <c r="G1362" s="38">
        <f t="shared" si="43"/>
        <v>1</v>
      </c>
      <c r="H1362" s="48">
        <v>0</v>
      </c>
      <c r="I1362" s="49">
        <v>1</v>
      </c>
      <c r="J1362" s="50">
        <v>26</v>
      </c>
      <c r="K1362" s="51">
        <v>3</v>
      </c>
      <c r="L1362" s="52" t="s">
        <v>2049</v>
      </c>
      <c r="M1362" s="53" t="s">
        <v>2044</v>
      </c>
      <c r="N1362" s="53" t="s">
        <v>2870</v>
      </c>
      <c r="O1362" s="53" t="s">
        <v>2833</v>
      </c>
      <c r="P1362" s="47" t="s">
        <v>2045</v>
      </c>
      <c r="Q1362" s="47" t="s">
        <v>2046</v>
      </c>
      <c r="R1362" s="51">
        <v>251</v>
      </c>
      <c r="S1362" s="47" t="s">
        <v>17</v>
      </c>
      <c r="T1362" s="47" t="s">
        <v>18</v>
      </c>
      <c r="U1362" s="51">
        <v>2</v>
      </c>
      <c r="V1362" s="51">
        <v>0</v>
      </c>
      <c r="W1362" s="47" t="s">
        <v>19</v>
      </c>
      <c r="X1362" s="47" t="s">
        <v>20</v>
      </c>
      <c r="Y1362" s="54">
        <v>62</v>
      </c>
      <c r="Z1362" s="55">
        <v>161.20000000000002</v>
      </c>
      <c r="AA1362" s="45">
        <f t="shared" si="42"/>
        <v>62</v>
      </c>
      <c r="AB1362" s="17"/>
      <c r="AC1362" s="17"/>
      <c r="AD1362" s="33"/>
    </row>
    <row r="1363" spans="1:30" ht="150" customHeight="1">
      <c r="A1363" s="2">
        <v>10042</v>
      </c>
      <c r="B1363" s="2"/>
      <c r="C1363" s="35">
        <v>2090001239255</v>
      </c>
      <c r="D1363" s="47" t="s">
        <v>663</v>
      </c>
      <c r="E1363" s="47" t="s">
        <v>664</v>
      </c>
      <c r="F1363" s="37">
        <v>0</v>
      </c>
      <c r="G1363" s="38">
        <f t="shared" si="43"/>
        <v>1</v>
      </c>
      <c r="H1363" s="48">
        <v>0</v>
      </c>
      <c r="I1363" s="49">
        <v>1</v>
      </c>
      <c r="J1363" s="50">
        <v>29</v>
      </c>
      <c r="K1363" s="51">
        <v>6</v>
      </c>
      <c r="L1363" s="52" t="s">
        <v>2050</v>
      </c>
      <c r="M1363" s="53" t="s">
        <v>2044</v>
      </c>
      <c r="N1363" s="53" t="s">
        <v>2870</v>
      </c>
      <c r="O1363" s="53" t="s">
        <v>2833</v>
      </c>
      <c r="P1363" s="47" t="s">
        <v>2045</v>
      </c>
      <c r="Q1363" s="47" t="s">
        <v>2046</v>
      </c>
      <c r="R1363" s="51">
        <v>255</v>
      </c>
      <c r="S1363" s="47" t="s">
        <v>17</v>
      </c>
      <c r="T1363" s="47" t="s">
        <v>18</v>
      </c>
      <c r="U1363" s="51">
        <v>2</v>
      </c>
      <c r="V1363" s="51">
        <v>0</v>
      </c>
      <c r="W1363" s="47" t="s">
        <v>19</v>
      </c>
      <c r="X1363" s="47" t="s">
        <v>20</v>
      </c>
      <c r="Y1363" s="54">
        <v>62</v>
      </c>
      <c r="Z1363" s="55">
        <v>161.20000000000002</v>
      </c>
      <c r="AA1363" s="45">
        <f t="shared" si="42"/>
        <v>62</v>
      </c>
      <c r="AB1363" s="17"/>
      <c r="AC1363" s="17"/>
      <c r="AD1363" s="33"/>
    </row>
    <row r="1364" spans="1:30" ht="150" customHeight="1">
      <c r="A1364" s="2">
        <v>16138</v>
      </c>
      <c r="B1364" s="2"/>
      <c r="C1364" s="35">
        <v>2090001239217</v>
      </c>
      <c r="D1364" s="47" t="s">
        <v>2047</v>
      </c>
      <c r="E1364" s="47" t="s">
        <v>2048</v>
      </c>
      <c r="F1364" s="37">
        <v>0</v>
      </c>
      <c r="G1364" s="38">
        <f t="shared" si="43"/>
        <v>2</v>
      </c>
      <c r="H1364" s="48">
        <v>0</v>
      </c>
      <c r="I1364" s="49">
        <v>2</v>
      </c>
      <c r="J1364" s="50">
        <v>25</v>
      </c>
      <c r="K1364" s="51">
        <v>2</v>
      </c>
      <c r="L1364" s="52" t="s">
        <v>2050</v>
      </c>
      <c r="M1364" s="53" t="s">
        <v>2044</v>
      </c>
      <c r="N1364" s="53" t="s">
        <v>2870</v>
      </c>
      <c r="O1364" s="53" t="s">
        <v>2833</v>
      </c>
      <c r="P1364" s="47" t="s">
        <v>2045</v>
      </c>
      <c r="Q1364" s="47" t="s">
        <v>2046</v>
      </c>
      <c r="R1364" s="51">
        <v>255</v>
      </c>
      <c r="S1364" s="47" t="s">
        <v>17</v>
      </c>
      <c r="T1364" s="47" t="s">
        <v>18</v>
      </c>
      <c r="U1364" s="51">
        <v>2</v>
      </c>
      <c r="V1364" s="51">
        <v>0</v>
      </c>
      <c r="W1364" s="47" t="s">
        <v>19</v>
      </c>
      <c r="X1364" s="47" t="s">
        <v>20</v>
      </c>
      <c r="Y1364" s="54">
        <v>62</v>
      </c>
      <c r="Z1364" s="55">
        <v>161.20000000000002</v>
      </c>
      <c r="AA1364" s="45">
        <f t="shared" si="42"/>
        <v>124</v>
      </c>
      <c r="AB1364" s="17"/>
      <c r="AC1364" s="17"/>
      <c r="AD1364" s="33"/>
    </row>
    <row r="1365" spans="1:30" ht="150" customHeight="1">
      <c r="A1365" s="2">
        <v>16139</v>
      </c>
      <c r="B1365" s="2"/>
      <c r="C1365" s="35">
        <v>2090001239347</v>
      </c>
      <c r="D1365" s="47" t="s">
        <v>2047</v>
      </c>
      <c r="E1365" s="47" t="s">
        <v>2048</v>
      </c>
      <c r="F1365" s="37">
        <v>0</v>
      </c>
      <c r="G1365" s="38">
        <f t="shared" si="43"/>
        <v>8</v>
      </c>
      <c r="H1365" s="48">
        <v>0</v>
      </c>
      <c r="I1365" s="49">
        <v>8</v>
      </c>
      <c r="J1365" s="50">
        <v>27</v>
      </c>
      <c r="K1365" s="51">
        <v>4</v>
      </c>
      <c r="L1365" s="52" t="s">
        <v>2051</v>
      </c>
      <c r="M1365" s="53" t="s">
        <v>2044</v>
      </c>
      <c r="N1365" s="53" t="s">
        <v>2870</v>
      </c>
      <c r="O1365" s="53" t="s">
        <v>2833</v>
      </c>
      <c r="P1365" s="47" t="s">
        <v>2045</v>
      </c>
      <c r="Q1365" s="47" t="s">
        <v>2046</v>
      </c>
      <c r="R1365" s="51">
        <v>593</v>
      </c>
      <c r="S1365" s="47" t="s">
        <v>17</v>
      </c>
      <c r="T1365" s="47" t="s">
        <v>18</v>
      </c>
      <c r="U1365" s="51">
        <v>2</v>
      </c>
      <c r="V1365" s="51">
        <v>0</v>
      </c>
      <c r="W1365" s="47" t="s">
        <v>19</v>
      </c>
      <c r="X1365" s="47" t="s">
        <v>20</v>
      </c>
      <c r="Y1365" s="54">
        <v>62</v>
      </c>
      <c r="Z1365" s="55">
        <v>161.20000000000002</v>
      </c>
      <c r="AA1365" s="45">
        <f t="shared" si="42"/>
        <v>496</v>
      </c>
      <c r="AB1365" s="17"/>
      <c r="AC1365" s="17"/>
      <c r="AD1365" s="33"/>
    </row>
    <row r="1366" spans="1:30" ht="150" customHeight="1">
      <c r="A1366" s="2">
        <v>12755</v>
      </c>
      <c r="B1366" s="2"/>
      <c r="C1366" s="35">
        <v>2092434291466</v>
      </c>
      <c r="D1366" s="47" t="s">
        <v>2052</v>
      </c>
      <c r="E1366" s="47" t="s">
        <v>2053</v>
      </c>
      <c r="F1366" s="37">
        <v>0</v>
      </c>
      <c r="G1366" s="38">
        <f t="shared" si="43"/>
        <v>1</v>
      </c>
      <c r="H1366" s="48">
        <v>0</v>
      </c>
      <c r="I1366" s="49">
        <v>1</v>
      </c>
      <c r="J1366" s="50">
        <v>25</v>
      </c>
      <c r="K1366" s="51">
        <v>2</v>
      </c>
      <c r="L1366" s="52" t="s">
        <v>2054</v>
      </c>
      <c r="M1366" s="53" t="s">
        <v>2055</v>
      </c>
      <c r="N1366" s="53" t="s">
        <v>2870</v>
      </c>
      <c r="O1366" s="53" t="s">
        <v>2834</v>
      </c>
      <c r="P1366" s="47" t="s">
        <v>2056</v>
      </c>
      <c r="Q1366" s="47" t="s">
        <v>2057</v>
      </c>
      <c r="R1366" s="47" t="s">
        <v>16</v>
      </c>
      <c r="S1366" s="47" t="s">
        <v>17</v>
      </c>
      <c r="T1366" s="47" t="s">
        <v>18</v>
      </c>
      <c r="U1366" s="51">
        <v>2</v>
      </c>
      <c r="V1366" s="51">
        <v>0</v>
      </c>
      <c r="W1366" s="47" t="s">
        <v>19</v>
      </c>
      <c r="X1366" s="47" t="s">
        <v>20</v>
      </c>
      <c r="Y1366" s="54">
        <v>69</v>
      </c>
      <c r="Z1366" s="55">
        <v>179.4</v>
      </c>
      <c r="AA1366" s="45">
        <f t="shared" si="42"/>
        <v>69</v>
      </c>
      <c r="AB1366" s="17"/>
      <c r="AC1366" s="17"/>
      <c r="AD1366" s="33"/>
    </row>
    <row r="1367" spans="1:30" ht="150" customHeight="1">
      <c r="A1367" s="2">
        <v>12756</v>
      </c>
      <c r="B1367" s="2"/>
      <c r="C1367" s="35">
        <v>2092434291480</v>
      </c>
      <c r="D1367" s="47" t="s">
        <v>2052</v>
      </c>
      <c r="E1367" s="47" t="s">
        <v>2053</v>
      </c>
      <c r="F1367" s="37">
        <v>0</v>
      </c>
      <c r="G1367" s="38">
        <f t="shared" si="43"/>
        <v>1</v>
      </c>
      <c r="H1367" s="48">
        <v>0</v>
      </c>
      <c r="I1367" s="49">
        <v>1</v>
      </c>
      <c r="J1367" s="50">
        <v>28</v>
      </c>
      <c r="K1367" s="51">
        <v>5</v>
      </c>
      <c r="L1367" s="52" t="s">
        <v>2054</v>
      </c>
      <c r="M1367" s="53" t="s">
        <v>2055</v>
      </c>
      <c r="N1367" s="53" t="s">
        <v>2870</v>
      </c>
      <c r="O1367" s="53" t="s">
        <v>2834</v>
      </c>
      <c r="P1367" s="47" t="s">
        <v>2056</v>
      </c>
      <c r="Q1367" s="47" t="s">
        <v>2057</v>
      </c>
      <c r="R1367" s="47" t="s">
        <v>16</v>
      </c>
      <c r="S1367" s="47" t="s">
        <v>17</v>
      </c>
      <c r="T1367" s="47" t="s">
        <v>18</v>
      </c>
      <c r="U1367" s="51">
        <v>2</v>
      </c>
      <c r="V1367" s="51">
        <v>0</v>
      </c>
      <c r="W1367" s="47" t="s">
        <v>19</v>
      </c>
      <c r="X1367" s="47" t="s">
        <v>20</v>
      </c>
      <c r="Y1367" s="54">
        <v>69</v>
      </c>
      <c r="Z1367" s="55">
        <v>179.4</v>
      </c>
      <c r="AA1367" s="45">
        <f t="shared" si="42"/>
        <v>69</v>
      </c>
      <c r="AB1367" s="17"/>
      <c r="AC1367" s="17"/>
      <c r="AD1367" s="33"/>
    </row>
    <row r="1368" spans="1:30" ht="150" customHeight="1">
      <c r="A1368" s="2">
        <v>12762</v>
      </c>
      <c r="B1368" s="2"/>
      <c r="C1368" s="35">
        <v>2092434291473</v>
      </c>
      <c r="D1368" s="47" t="s">
        <v>2052</v>
      </c>
      <c r="E1368" s="47" t="s">
        <v>2053</v>
      </c>
      <c r="F1368" s="37">
        <v>0</v>
      </c>
      <c r="G1368" s="38">
        <f t="shared" si="43"/>
        <v>1</v>
      </c>
      <c r="H1368" s="48">
        <v>0</v>
      </c>
      <c r="I1368" s="49">
        <v>1</v>
      </c>
      <c r="J1368" s="50">
        <v>26</v>
      </c>
      <c r="K1368" s="51">
        <v>3</v>
      </c>
      <c r="L1368" s="52" t="s">
        <v>2054</v>
      </c>
      <c r="M1368" s="53" t="s">
        <v>2055</v>
      </c>
      <c r="N1368" s="53" t="s">
        <v>2870</v>
      </c>
      <c r="O1368" s="53" t="s">
        <v>2834</v>
      </c>
      <c r="P1368" s="47" t="s">
        <v>2056</v>
      </c>
      <c r="Q1368" s="47" t="s">
        <v>2057</v>
      </c>
      <c r="R1368" s="47" t="s">
        <v>16</v>
      </c>
      <c r="S1368" s="47" t="s">
        <v>17</v>
      </c>
      <c r="T1368" s="47" t="s">
        <v>18</v>
      </c>
      <c r="U1368" s="51">
        <v>2</v>
      </c>
      <c r="V1368" s="51">
        <v>0</v>
      </c>
      <c r="W1368" s="47" t="s">
        <v>19</v>
      </c>
      <c r="X1368" s="47" t="s">
        <v>20</v>
      </c>
      <c r="Y1368" s="54">
        <v>69</v>
      </c>
      <c r="Z1368" s="55">
        <v>179.4</v>
      </c>
      <c r="AA1368" s="45">
        <f t="shared" si="42"/>
        <v>69</v>
      </c>
      <c r="AB1368" s="17"/>
      <c r="AC1368" s="17"/>
      <c r="AD1368" s="33"/>
    </row>
    <row r="1369" spans="1:30" ht="150" customHeight="1">
      <c r="A1369" s="2">
        <v>12544</v>
      </c>
      <c r="B1369" s="2"/>
      <c r="C1369" s="35">
        <v>2090001492506</v>
      </c>
      <c r="D1369" s="47" t="s">
        <v>2062</v>
      </c>
      <c r="E1369" s="47" t="s">
        <v>2063</v>
      </c>
      <c r="F1369" s="37">
        <v>12</v>
      </c>
      <c r="G1369" s="38">
        <f t="shared" si="43"/>
        <v>6</v>
      </c>
      <c r="H1369" s="48">
        <v>0</v>
      </c>
      <c r="I1369" s="49">
        <v>6</v>
      </c>
      <c r="J1369" s="50">
        <v>26</v>
      </c>
      <c r="K1369" s="51">
        <v>3</v>
      </c>
      <c r="L1369" s="52" t="s">
        <v>2058</v>
      </c>
      <c r="M1369" s="53" t="s">
        <v>2059</v>
      </c>
      <c r="N1369" s="53" t="s">
        <v>2870</v>
      </c>
      <c r="O1369" s="53" t="s">
        <v>2834</v>
      </c>
      <c r="P1369" s="47" t="s">
        <v>2060</v>
      </c>
      <c r="Q1369" s="47" t="s">
        <v>2061</v>
      </c>
      <c r="R1369" s="47" t="s">
        <v>16</v>
      </c>
      <c r="S1369" s="47" t="s">
        <v>17</v>
      </c>
      <c r="T1369" s="47" t="s">
        <v>18</v>
      </c>
      <c r="U1369" s="51">
        <v>2</v>
      </c>
      <c r="V1369" s="51">
        <v>0</v>
      </c>
      <c r="W1369" s="47" t="s">
        <v>19</v>
      </c>
      <c r="X1369" s="47" t="s">
        <v>20</v>
      </c>
      <c r="Y1369" s="54">
        <v>69</v>
      </c>
      <c r="Z1369" s="55">
        <v>179.4</v>
      </c>
      <c r="AA1369" s="45">
        <f t="shared" si="42"/>
        <v>414</v>
      </c>
      <c r="AB1369" s="17"/>
      <c r="AC1369" s="17"/>
      <c r="AD1369" s="33"/>
    </row>
    <row r="1370" spans="1:30" ht="150" customHeight="1">
      <c r="A1370" s="2">
        <v>13181</v>
      </c>
      <c r="B1370" s="2"/>
      <c r="C1370" s="35">
        <v>2090001492513</v>
      </c>
      <c r="D1370" s="47" t="s">
        <v>867</v>
      </c>
      <c r="E1370" s="47" t="s">
        <v>868</v>
      </c>
      <c r="F1370" s="37">
        <v>11</v>
      </c>
      <c r="G1370" s="38">
        <f t="shared" si="43"/>
        <v>5</v>
      </c>
      <c r="H1370" s="48">
        <v>1</v>
      </c>
      <c r="I1370" s="49">
        <v>4</v>
      </c>
      <c r="J1370" s="50">
        <v>27</v>
      </c>
      <c r="K1370" s="51">
        <v>4</v>
      </c>
      <c r="L1370" s="52" t="s">
        <v>2058</v>
      </c>
      <c r="M1370" s="53" t="s">
        <v>2059</v>
      </c>
      <c r="N1370" s="53" t="s">
        <v>2870</v>
      </c>
      <c r="O1370" s="53" t="s">
        <v>2834</v>
      </c>
      <c r="P1370" s="47" t="s">
        <v>2060</v>
      </c>
      <c r="Q1370" s="47" t="s">
        <v>2061</v>
      </c>
      <c r="R1370" s="47" t="s">
        <v>16</v>
      </c>
      <c r="S1370" s="47" t="s">
        <v>17</v>
      </c>
      <c r="T1370" s="47" t="s">
        <v>18</v>
      </c>
      <c r="U1370" s="51">
        <v>2</v>
      </c>
      <c r="V1370" s="51">
        <v>0</v>
      </c>
      <c r="W1370" s="47" t="s">
        <v>19</v>
      </c>
      <c r="X1370" s="47" t="s">
        <v>20</v>
      </c>
      <c r="Y1370" s="54">
        <v>69</v>
      </c>
      <c r="Z1370" s="55">
        <v>179.4</v>
      </c>
      <c r="AA1370" s="45">
        <f t="shared" si="42"/>
        <v>345</v>
      </c>
      <c r="AB1370" s="17"/>
      <c r="AC1370" s="17"/>
      <c r="AD1370" s="33"/>
    </row>
    <row r="1371" spans="1:30" ht="150" customHeight="1">
      <c r="A1371" s="2">
        <v>13101</v>
      </c>
      <c r="B1371" s="2"/>
      <c r="C1371" s="35">
        <v>2090001613819</v>
      </c>
      <c r="D1371" s="47" t="s">
        <v>700</v>
      </c>
      <c r="E1371" s="47" t="s">
        <v>701</v>
      </c>
      <c r="F1371" s="37">
        <v>0</v>
      </c>
      <c r="G1371" s="38">
        <f t="shared" si="43"/>
        <v>1</v>
      </c>
      <c r="H1371" s="48">
        <v>0</v>
      </c>
      <c r="I1371" s="49">
        <v>1</v>
      </c>
      <c r="J1371" s="50">
        <v>27</v>
      </c>
      <c r="K1371" s="51">
        <v>4</v>
      </c>
      <c r="L1371" s="52" t="s">
        <v>2064</v>
      </c>
      <c r="M1371" s="53" t="s">
        <v>2065</v>
      </c>
      <c r="N1371" s="53" t="s">
        <v>2870</v>
      </c>
      <c r="O1371" s="53" t="s">
        <v>2835</v>
      </c>
      <c r="P1371" s="47" t="s">
        <v>2066</v>
      </c>
      <c r="Q1371" s="47" t="s">
        <v>1135</v>
      </c>
      <c r="R1371" s="51">
        <v>1</v>
      </c>
      <c r="S1371" s="47" t="s">
        <v>17</v>
      </c>
      <c r="T1371" s="47" t="s">
        <v>18</v>
      </c>
      <c r="U1371" s="51">
        <v>2</v>
      </c>
      <c r="V1371" s="51">
        <v>0</v>
      </c>
      <c r="W1371" s="47" t="s">
        <v>19</v>
      </c>
      <c r="X1371" s="47" t="s">
        <v>20</v>
      </c>
      <c r="Y1371" s="54">
        <v>99</v>
      </c>
      <c r="Z1371" s="55">
        <v>257.40000000000003</v>
      </c>
      <c r="AA1371" s="45">
        <f t="shared" si="42"/>
        <v>99</v>
      </c>
      <c r="AB1371" s="17"/>
      <c r="AC1371" s="17"/>
      <c r="AD1371" s="33"/>
    </row>
    <row r="1372" spans="1:30" ht="150" customHeight="1">
      <c r="A1372" s="2">
        <v>16047</v>
      </c>
      <c r="B1372" s="2"/>
      <c r="C1372" s="35">
        <v>2090001613826</v>
      </c>
      <c r="D1372" s="47" t="s">
        <v>647</v>
      </c>
      <c r="E1372" s="47" t="s">
        <v>648</v>
      </c>
      <c r="F1372" s="37">
        <v>0</v>
      </c>
      <c r="G1372" s="38">
        <f t="shared" si="43"/>
        <v>3</v>
      </c>
      <c r="H1372" s="48">
        <v>0</v>
      </c>
      <c r="I1372" s="49">
        <v>3</v>
      </c>
      <c r="J1372" s="50">
        <v>28</v>
      </c>
      <c r="K1372" s="51">
        <v>5</v>
      </c>
      <c r="L1372" s="52" t="s">
        <v>2064</v>
      </c>
      <c r="M1372" s="53" t="s">
        <v>2065</v>
      </c>
      <c r="N1372" s="53" t="s">
        <v>2870</v>
      </c>
      <c r="O1372" s="53" t="s">
        <v>2835</v>
      </c>
      <c r="P1372" s="47" t="s">
        <v>2066</v>
      </c>
      <c r="Q1372" s="47" t="s">
        <v>1135</v>
      </c>
      <c r="R1372" s="51">
        <v>1</v>
      </c>
      <c r="S1372" s="47" t="s">
        <v>17</v>
      </c>
      <c r="T1372" s="47" t="s">
        <v>18</v>
      </c>
      <c r="U1372" s="51">
        <v>2</v>
      </c>
      <c r="V1372" s="51">
        <v>0</v>
      </c>
      <c r="W1372" s="47" t="s">
        <v>19</v>
      </c>
      <c r="X1372" s="47" t="s">
        <v>20</v>
      </c>
      <c r="Y1372" s="54">
        <v>99</v>
      </c>
      <c r="Z1372" s="55">
        <v>257.40000000000003</v>
      </c>
      <c r="AA1372" s="45">
        <f t="shared" si="42"/>
        <v>297</v>
      </c>
      <c r="AB1372" s="17"/>
      <c r="AC1372" s="17"/>
      <c r="AD1372" s="33"/>
    </row>
    <row r="1373" spans="1:30" ht="150" customHeight="1">
      <c r="A1373" s="2">
        <v>11612</v>
      </c>
      <c r="B1373" s="2"/>
      <c r="C1373" s="35">
        <v>2092433320655</v>
      </c>
      <c r="D1373" s="47" t="s">
        <v>1765</v>
      </c>
      <c r="E1373" s="47" t="s">
        <v>1766</v>
      </c>
      <c r="F1373" s="37">
        <v>0</v>
      </c>
      <c r="G1373" s="38">
        <f t="shared" si="43"/>
        <v>1</v>
      </c>
      <c r="H1373" s="48">
        <v>0</v>
      </c>
      <c r="I1373" s="49">
        <v>1</v>
      </c>
      <c r="J1373" s="57" t="s">
        <v>931</v>
      </c>
      <c r="K1373" s="51">
        <v>12</v>
      </c>
      <c r="L1373" s="52" t="s">
        <v>2067</v>
      </c>
      <c r="M1373" s="53" t="s">
        <v>2068</v>
      </c>
      <c r="N1373" s="53" t="s">
        <v>2829</v>
      </c>
      <c r="O1373" s="53" t="s">
        <v>2836</v>
      </c>
      <c r="P1373" s="47" t="s">
        <v>2069</v>
      </c>
      <c r="Q1373" s="47" t="s">
        <v>2070</v>
      </c>
      <c r="R1373" s="51">
        <v>160</v>
      </c>
      <c r="S1373" s="47" t="s">
        <v>17</v>
      </c>
      <c r="T1373" s="47" t="s">
        <v>18</v>
      </c>
      <c r="U1373" s="51">
        <v>2</v>
      </c>
      <c r="V1373" s="51">
        <v>0</v>
      </c>
      <c r="W1373" s="47" t="s">
        <v>19</v>
      </c>
      <c r="X1373" s="47" t="s">
        <v>20</v>
      </c>
      <c r="Y1373" s="54">
        <v>69</v>
      </c>
      <c r="Z1373" s="55">
        <v>179.4</v>
      </c>
      <c r="AA1373" s="45">
        <f t="shared" si="42"/>
        <v>69</v>
      </c>
      <c r="AB1373" s="17"/>
      <c r="AC1373" s="17"/>
      <c r="AD1373" s="33"/>
    </row>
    <row r="1374" spans="1:30" ht="150" customHeight="1">
      <c r="A1374" s="2">
        <v>10424</v>
      </c>
      <c r="B1374" s="2"/>
      <c r="C1374" s="35">
        <v>2092433725269</v>
      </c>
      <c r="D1374" s="47" t="s">
        <v>346</v>
      </c>
      <c r="E1374" s="47" t="s">
        <v>347</v>
      </c>
      <c r="F1374" s="37">
        <v>0</v>
      </c>
      <c r="G1374" s="38">
        <f t="shared" si="43"/>
        <v>1</v>
      </c>
      <c r="H1374" s="48">
        <v>1</v>
      </c>
      <c r="I1374" s="49">
        <v>0</v>
      </c>
      <c r="J1374" s="50">
        <v>29</v>
      </c>
      <c r="K1374" s="51">
        <v>6</v>
      </c>
      <c r="L1374" s="52" t="s">
        <v>2071</v>
      </c>
      <c r="M1374" s="53" t="s">
        <v>2072</v>
      </c>
      <c r="N1374" s="53" t="s">
        <v>2870</v>
      </c>
      <c r="O1374" s="53" t="s">
        <v>2834</v>
      </c>
      <c r="P1374" s="47" t="s">
        <v>2073</v>
      </c>
      <c r="Q1374" s="47" t="s">
        <v>2074</v>
      </c>
      <c r="R1374" s="47" t="s">
        <v>16</v>
      </c>
      <c r="S1374" s="47" t="s">
        <v>17</v>
      </c>
      <c r="T1374" s="47" t="s">
        <v>18</v>
      </c>
      <c r="U1374" s="51">
        <v>2</v>
      </c>
      <c r="V1374" s="51">
        <v>0</v>
      </c>
      <c r="W1374" s="47" t="s">
        <v>19</v>
      </c>
      <c r="X1374" s="47" t="s">
        <v>20</v>
      </c>
      <c r="Y1374" s="54">
        <v>69</v>
      </c>
      <c r="Z1374" s="55">
        <v>179.4</v>
      </c>
      <c r="AA1374" s="45">
        <f t="shared" si="42"/>
        <v>69</v>
      </c>
      <c r="AB1374" s="17"/>
      <c r="AC1374" s="17"/>
      <c r="AD1374" s="33"/>
    </row>
    <row r="1375" spans="1:30" ht="150" customHeight="1">
      <c r="A1375" s="2">
        <v>12303</v>
      </c>
      <c r="B1375" s="2"/>
      <c r="C1375" s="35">
        <v>2092433146019</v>
      </c>
      <c r="D1375" s="47" t="s">
        <v>137</v>
      </c>
      <c r="E1375" s="47" t="s">
        <v>138</v>
      </c>
      <c r="F1375" s="37">
        <v>0</v>
      </c>
      <c r="G1375" s="38">
        <f t="shared" si="43"/>
        <v>5</v>
      </c>
      <c r="H1375" s="48">
        <v>0</v>
      </c>
      <c r="I1375" s="49">
        <v>5</v>
      </c>
      <c r="J1375" s="50">
        <v>29</v>
      </c>
      <c r="K1375" s="51">
        <v>6</v>
      </c>
      <c r="L1375" s="52" t="s">
        <v>2071</v>
      </c>
      <c r="M1375" s="53" t="s">
        <v>2072</v>
      </c>
      <c r="N1375" s="53" t="s">
        <v>2870</v>
      </c>
      <c r="O1375" s="53" t="s">
        <v>2834</v>
      </c>
      <c r="P1375" s="47" t="s">
        <v>2073</v>
      </c>
      <c r="Q1375" s="47" t="s">
        <v>2074</v>
      </c>
      <c r="R1375" s="47" t="s">
        <v>16</v>
      </c>
      <c r="S1375" s="47" t="s">
        <v>17</v>
      </c>
      <c r="T1375" s="47" t="s">
        <v>18</v>
      </c>
      <c r="U1375" s="51">
        <v>2</v>
      </c>
      <c r="V1375" s="51">
        <v>0</v>
      </c>
      <c r="W1375" s="47" t="s">
        <v>19</v>
      </c>
      <c r="X1375" s="47" t="s">
        <v>20</v>
      </c>
      <c r="Y1375" s="54">
        <v>69</v>
      </c>
      <c r="Z1375" s="55">
        <v>179.4</v>
      </c>
      <c r="AA1375" s="45">
        <f t="shared" si="42"/>
        <v>345</v>
      </c>
      <c r="AB1375" s="17"/>
      <c r="AC1375" s="17"/>
      <c r="AD1375" s="33"/>
    </row>
    <row r="1376" spans="1:30" ht="150" customHeight="1">
      <c r="A1376" s="2">
        <v>12486</v>
      </c>
      <c r="B1376" s="2"/>
      <c r="C1376" s="35">
        <v>2092433727072</v>
      </c>
      <c r="D1376" s="47" t="s">
        <v>69</v>
      </c>
      <c r="E1376" s="47" t="s">
        <v>70</v>
      </c>
      <c r="F1376" s="37">
        <v>0</v>
      </c>
      <c r="G1376" s="38">
        <f t="shared" si="43"/>
        <v>2</v>
      </c>
      <c r="H1376" s="48">
        <v>0</v>
      </c>
      <c r="I1376" s="49">
        <v>2</v>
      </c>
      <c r="J1376" s="50">
        <v>29</v>
      </c>
      <c r="K1376" s="51">
        <v>6</v>
      </c>
      <c r="L1376" s="52" t="s">
        <v>2075</v>
      </c>
      <c r="M1376" s="53" t="s">
        <v>2076</v>
      </c>
      <c r="N1376" s="53" t="s">
        <v>2870</v>
      </c>
      <c r="O1376" s="53" t="s">
        <v>2834</v>
      </c>
      <c r="P1376" s="47" t="s">
        <v>2077</v>
      </c>
      <c r="Q1376" s="47" t="s">
        <v>2074</v>
      </c>
      <c r="R1376" s="47" t="s">
        <v>16</v>
      </c>
      <c r="S1376" s="47" t="s">
        <v>17</v>
      </c>
      <c r="T1376" s="47" t="s">
        <v>18</v>
      </c>
      <c r="U1376" s="51">
        <v>2</v>
      </c>
      <c r="V1376" s="51">
        <v>0</v>
      </c>
      <c r="W1376" s="47" t="s">
        <v>19</v>
      </c>
      <c r="X1376" s="47" t="s">
        <v>20</v>
      </c>
      <c r="Y1376" s="54">
        <v>62.5</v>
      </c>
      <c r="Z1376" s="55">
        <v>162.5</v>
      </c>
      <c r="AA1376" s="45">
        <f t="shared" si="42"/>
        <v>125</v>
      </c>
      <c r="AB1376" s="17"/>
      <c r="AC1376" s="17"/>
      <c r="AD1376" s="33"/>
    </row>
    <row r="1377" spans="1:30" ht="150" customHeight="1">
      <c r="A1377" s="2">
        <v>12488</v>
      </c>
      <c r="B1377" s="2"/>
      <c r="C1377" s="35">
        <v>2092433727065</v>
      </c>
      <c r="D1377" s="47" t="s">
        <v>69</v>
      </c>
      <c r="E1377" s="47" t="s">
        <v>70</v>
      </c>
      <c r="F1377" s="37">
        <v>0</v>
      </c>
      <c r="G1377" s="38">
        <f t="shared" si="43"/>
        <v>2</v>
      </c>
      <c r="H1377" s="48">
        <v>0</v>
      </c>
      <c r="I1377" s="49">
        <v>2</v>
      </c>
      <c r="J1377" s="50">
        <v>28</v>
      </c>
      <c r="K1377" s="51">
        <v>5</v>
      </c>
      <c r="L1377" s="52" t="s">
        <v>2075</v>
      </c>
      <c r="M1377" s="53" t="s">
        <v>2076</v>
      </c>
      <c r="N1377" s="53" t="s">
        <v>2870</v>
      </c>
      <c r="O1377" s="53" t="s">
        <v>2834</v>
      </c>
      <c r="P1377" s="47" t="s">
        <v>2077</v>
      </c>
      <c r="Q1377" s="47" t="s">
        <v>2074</v>
      </c>
      <c r="R1377" s="47" t="s">
        <v>16</v>
      </c>
      <c r="S1377" s="47" t="s">
        <v>17</v>
      </c>
      <c r="T1377" s="47" t="s">
        <v>18</v>
      </c>
      <c r="U1377" s="51">
        <v>2</v>
      </c>
      <c r="V1377" s="51">
        <v>0</v>
      </c>
      <c r="W1377" s="47" t="s">
        <v>19</v>
      </c>
      <c r="X1377" s="47" t="s">
        <v>20</v>
      </c>
      <c r="Y1377" s="54">
        <v>62.5</v>
      </c>
      <c r="Z1377" s="55">
        <v>162.5</v>
      </c>
      <c r="AA1377" s="45">
        <f t="shared" si="42"/>
        <v>125</v>
      </c>
      <c r="AB1377" s="17"/>
      <c r="AC1377" s="17"/>
      <c r="AD1377" s="33"/>
    </row>
    <row r="1378" spans="1:30" ht="150" customHeight="1">
      <c r="A1378" s="2">
        <v>12492</v>
      </c>
      <c r="B1378" s="2"/>
      <c r="C1378" s="35">
        <v>2092433727096</v>
      </c>
      <c r="D1378" s="47" t="s">
        <v>67</v>
      </c>
      <c r="E1378" s="47" t="s">
        <v>68</v>
      </c>
      <c r="F1378" s="37">
        <v>0</v>
      </c>
      <c r="G1378" s="38">
        <f t="shared" si="43"/>
        <v>1</v>
      </c>
      <c r="H1378" s="48">
        <v>0</v>
      </c>
      <c r="I1378" s="49">
        <v>1</v>
      </c>
      <c r="J1378" s="50">
        <v>31</v>
      </c>
      <c r="K1378" s="51">
        <v>8</v>
      </c>
      <c r="L1378" s="52" t="s">
        <v>2075</v>
      </c>
      <c r="M1378" s="53" t="s">
        <v>2076</v>
      </c>
      <c r="N1378" s="53" t="s">
        <v>2870</v>
      </c>
      <c r="O1378" s="53" t="s">
        <v>2834</v>
      </c>
      <c r="P1378" s="47" t="s">
        <v>2077</v>
      </c>
      <c r="Q1378" s="47" t="s">
        <v>2074</v>
      </c>
      <c r="R1378" s="47" t="s">
        <v>16</v>
      </c>
      <c r="S1378" s="47" t="s">
        <v>17</v>
      </c>
      <c r="T1378" s="47" t="s">
        <v>18</v>
      </c>
      <c r="U1378" s="51">
        <v>2</v>
      </c>
      <c r="V1378" s="51">
        <v>0</v>
      </c>
      <c r="W1378" s="47" t="s">
        <v>19</v>
      </c>
      <c r="X1378" s="47" t="s">
        <v>20</v>
      </c>
      <c r="Y1378" s="54">
        <v>62.5</v>
      </c>
      <c r="Z1378" s="55">
        <v>162.5</v>
      </c>
      <c r="AA1378" s="45">
        <f t="shared" si="42"/>
        <v>62.5</v>
      </c>
      <c r="AB1378" s="17"/>
      <c r="AC1378" s="17"/>
      <c r="AD1378" s="33"/>
    </row>
    <row r="1379" spans="1:30" ht="150" customHeight="1">
      <c r="A1379" s="2">
        <v>12494</v>
      </c>
      <c r="B1379" s="2"/>
      <c r="C1379" s="35">
        <v>2092433727089</v>
      </c>
      <c r="D1379" s="47" t="s">
        <v>67</v>
      </c>
      <c r="E1379" s="47" t="s">
        <v>68</v>
      </c>
      <c r="F1379" s="37">
        <v>0</v>
      </c>
      <c r="G1379" s="38">
        <f t="shared" si="43"/>
        <v>2</v>
      </c>
      <c r="H1379" s="48">
        <v>0</v>
      </c>
      <c r="I1379" s="49">
        <v>2</v>
      </c>
      <c r="J1379" s="50">
        <v>30</v>
      </c>
      <c r="K1379" s="51">
        <v>7</v>
      </c>
      <c r="L1379" s="52" t="s">
        <v>2075</v>
      </c>
      <c r="M1379" s="53" t="s">
        <v>2076</v>
      </c>
      <c r="N1379" s="53" t="s">
        <v>2870</v>
      </c>
      <c r="O1379" s="53" t="s">
        <v>2834</v>
      </c>
      <c r="P1379" s="47" t="s">
        <v>2077</v>
      </c>
      <c r="Q1379" s="47" t="s">
        <v>2074</v>
      </c>
      <c r="R1379" s="47" t="s">
        <v>16</v>
      </c>
      <c r="S1379" s="47" t="s">
        <v>17</v>
      </c>
      <c r="T1379" s="47" t="s">
        <v>18</v>
      </c>
      <c r="U1379" s="51">
        <v>2</v>
      </c>
      <c r="V1379" s="51">
        <v>0</v>
      </c>
      <c r="W1379" s="47" t="s">
        <v>19</v>
      </c>
      <c r="X1379" s="47" t="s">
        <v>20</v>
      </c>
      <c r="Y1379" s="54">
        <v>62.5</v>
      </c>
      <c r="Z1379" s="55">
        <v>162.5</v>
      </c>
      <c r="AA1379" s="45">
        <f t="shared" si="42"/>
        <v>125</v>
      </c>
      <c r="AB1379" s="17"/>
      <c r="AC1379" s="17"/>
      <c r="AD1379" s="33"/>
    </row>
    <row r="1380" spans="1:30" ht="150" customHeight="1">
      <c r="A1380" s="2">
        <v>13151</v>
      </c>
      <c r="B1380" s="2"/>
      <c r="C1380" s="35">
        <v>2092433727058</v>
      </c>
      <c r="D1380" s="47" t="s">
        <v>743</v>
      </c>
      <c r="E1380" s="47" t="s">
        <v>744</v>
      </c>
      <c r="F1380" s="37">
        <v>0</v>
      </c>
      <c r="G1380" s="38">
        <f t="shared" si="43"/>
        <v>1</v>
      </c>
      <c r="H1380" s="48">
        <v>0</v>
      </c>
      <c r="I1380" s="49">
        <v>1</v>
      </c>
      <c r="J1380" s="50">
        <v>26</v>
      </c>
      <c r="K1380" s="51">
        <v>3</v>
      </c>
      <c r="L1380" s="52" t="s">
        <v>2075</v>
      </c>
      <c r="M1380" s="53" t="s">
        <v>2076</v>
      </c>
      <c r="N1380" s="53" t="s">
        <v>2870</v>
      </c>
      <c r="O1380" s="53" t="s">
        <v>2834</v>
      </c>
      <c r="P1380" s="47" t="s">
        <v>2077</v>
      </c>
      <c r="Q1380" s="47" t="s">
        <v>2074</v>
      </c>
      <c r="R1380" s="47" t="s">
        <v>16</v>
      </c>
      <c r="S1380" s="47" t="s">
        <v>17</v>
      </c>
      <c r="T1380" s="47" t="s">
        <v>18</v>
      </c>
      <c r="U1380" s="51">
        <v>2</v>
      </c>
      <c r="V1380" s="51">
        <v>0</v>
      </c>
      <c r="W1380" s="47" t="s">
        <v>19</v>
      </c>
      <c r="X1380" s="47" t="s">
        <v>20</v>
      </c>
      <c r="Y1380" s="54">
        <v>62.5</v>
      </c>
      <c r="Z1380" s="55">
        <v>162.5</v>
      </c>
      <c r="AA1380" s="45">
        <f t="shared" si="42"/>
        <v>62.5</v>
      </c>
      <c r="AB1380" s="17"/>
      <c r="AC1380" s="17"/>
      <c r="AD1380" s="33"/>
    </row>
    <row r="1381" spans="1:30" ht="150" customHeight="1">
      <c r="A1381" s="2">
        <v>13153</v>
      </c>
      <c r="B1381" s="2"/>
      <c r="C1381" s="35">
        <v>2092433336748</v>
      </c>
      <c r="D1381" s="47" t="s">
        <v>743</v>
      </c>
      <c r="E1381" s="47" t="s">
        <v>744</v>
      </c>
      <c r="F1381" s="37">
        <v>0</v>
      </c>
      <c r="G1381" s="38">
        <f t="shared" si="43"/>
        <v>1</v>
      </c>
      <c r="H1381" s="48">
        <v>0</v>
      </c>
      <c r="I1381" s="49">
        <v>1</v>
      </c>
      <c r="J1381" s="50">
        <v>27</v>
      </c>
      <c r="K1381" s="51">
        <v>4</v>
      </c>
      <c r="L1381" s="52" t="s">
        <v>2075</v>
      </c>
      <c r="M1381" s="53" t="s">
        <v>2076</v>
      </c>
      <c r="N1381" s="53" t="s">
        <v>2870</v>
      </c>
      <c r="O1381" s="53" t="s">
        <v>2834</v>
      </c>
      <c r="P1381" s="47" t="s">
        <v>2077</v>
      </c>
      <c r="Q1381" s="47" t="s">
        <v>2074</v>
      </c>
      <c r="R1381" s="47" t="s">
        <v>16</v>
      </c>
      <c r="S1381" s="47" t="s">
        <v>17</v>
      </c>
      <c r="T1381" s="47" t="s">
        <v>18</v>
      </c>
      <c r="U1381" s="51">
        <v>2</v>
      </c>
      <c r="V1381" s="51">
        <v>0</v>
      </c>
      <c r="W1381" s="47" t="s">
        <v>19</v>
      </c>
      <c r="X1381" s="47" t="s">
        <v>20</v>
      </c>
      <c r="Y1381" s="54">
        <v>62.5</v>
      </c>
      <c r="Z1381" s="55">
        <v>162.5</v>
      </c>
      <c r="AA1381" s="45">
        <f t="shared" si="42"/>
        <v>62.5</v>
      </c>
      <c r="AB1381" s="17"/>
      <c r="AC1381" s="17"/>
      <c r="AD1381" s="33"/>
    </row>
    <row r="1382" spans="1:30" ht="150" customHeight="1">
      <c r="A1382" s="2">
        <v>10440</v>
      </c>
      <c r="B1382" s="2"/>
      <c r="C1382" s="35">
        <v>2092433531686</v>
      </c>
      <c r="D1382" s="47" t="s">
        <v>41</v>
      </c>
      <c r="E1382" s="47" t="s">
        <v>42</v>
      </c>
      <c r="F1382" s="37">
        <v>0</v>
      </c>
      <c r="G1382" s="38">
        <f t="shared" si="43"/>
        <v>1</v>
      </c>
      <c r="H1382" s="48">
        <v>0</v>
      </c>
      <c r="I1382" s="49">
        <v>1</v>
      </c>
      <c r="J1382" s="50">
        <v>28</v>
      </c>
      <c r="K1382" s="51">
        <v>5</v>
      </c>
      <c r="L1382" s="52" t="s">
        <v>2078</v>
      </c>
      <c r="M1382" s="53" t="s">
        <v>2079</v>
      </c>
      <c r="N1382" s="53" t="s">
        <v>2870</v>
      </c>
      <c r="O1382" s="53" t="s">
        <v>2834</v>
      </c>
      <c r="P1382" s="47" t="s">
        <v>2080</v>
      </c>
      <c r="Q1382" s="47" t="s">
        <v>774</v>
      </c>
      <c r="R1382" s="47" t="s">
        <v>16</v>
      </c>
      <c r="S1382" s="47" t="s">
        <v>17</v>
      </c>
      <c r="T1382" s="47" t="s">
        <v>18</v>
      </c>
      <c r="U1382" s="51">
        <v>2</v>
      </c>
      <c r="V1382" s="51">
        <v>0</v>
      </c>
      <c r="W1382" s="47" t="s">
        <v>19</v>
      </c>
      <c r="X1382" s="47" t="s">
        <v>20</v>
      </c>
      <c r="Y1382" s="54">
        <v>132</v>
      </c>
      <c r="Z1382" s="55">
        <v>343.2</v>
      </c>
      <c r="AA1382" s="45">
        <f t="shared" si="42"/>
        <v>132</v>
      </c>
      <c r="AB1382" s="17"/>
      <c r="AC1382" s="17"/>
      <c r="AD1382" s="33"/>
    </row>
    <row r="1383" spans="1:30" ht="150" customHeight="1">
      <c r="A1383" s="2">
        <v>10571</v>
      </c>
      <c r="B1383" s="2"/>
      <c r="C1383" s="35">
        <v>2092433512234</v>
      </c>
      <c r="D1383" s="47" t="s">
        <v>2087</v>
      </c>
      <c r="E1383" s="47" t="s">
        <v>2088</v>
      </c>
      <c r="F1383" s="37">
        <v>4</v>
      </c>
      <c r="G1383" s="38">
        <f t="shared" si="43"/>
        <v>4</v>
      </c>
      <c r="H1383" s="48">
        <v>0</v>
      </c>
      <c r="I1383" s="49">
        <v>4</v>
      </c>
      <c r="J1383" s="50">
        <v>25</v>
      </c>
      <c r="K1383" s="51">
        <v>2</v>
      </c>
      <c r="L1383" s="52" t="s">
        <v>2083</v>
      </c>
      <c r="M1383" s="53" t="s">
        <v>2084</v>
      </c>
      <c r="N1383" s="53" t="s">
        <v>2829</v>
      </c>
      <c r="O1383" s="53" t="s">
        <v>2834</v>
      </c>
      <c r="P1383" s="47" t="s">
        <v>2085</v>
      </c>
      <c r="Q1383" s="47" t="s">
        <v>2086</v>
      </c>
      <c r="R1383" s="47" t="s">
        <v>16</v>
      </c>
      <c r="S1383" s="47" t="s">
        <v>17</v>
      </c>
      <c r="T1383" s="47" t="s">
        <v>18</v>
      </c>
      <c r="U1383" s="51">
        <v>2</v>
      </c>
      <c r="V1383" s="51">
        <v>0</v>
      </c>
      <c r="W1383" s="47" t="s">
        <v>19</v>
      </c>
      <c r="X1383" s="47" t="s">
        <v>20</v>
      </c>
      <c r="Y1383" s="54">
        <v>66</v>
      </c>
      <c r="Z1383" s="55">
        <v>171.6</v>
      </c>
      <c r="AA1383" s="45">
        <f t="shared" si="42"/>
        <v>264</v>
      </c>
      <c r="AB1383" s="17"/>
      <c r="AC1383" s="17"/>
      <c r="AD1383" s="33"/>
    </row>
    <row r="1384" spans="1:30" ht="150" customHeight="1">
      <c r="A1384" s="2">
        <v>10574</v>
      </c>
      <c r="B1384" s="2"/>
      <c r="C1384" s="35">
        <v>2092433512227</v>
      </c>
      <c r="D1384" s="47" t="s">
        <v>1057</v>
      </c>
      <c r="E1384" s="47" t="s">
        <v>1058</v>
      </c>
      <c r="F1384" s="37">
        <v>2</v>
      </c>
      <c r="G1384" s="38">
        <f t="shared" si="43"/>
        <v>2</v>
      </c>
      <c r="H1384" s="48">
        <v>0</v>
      </c>
      <c r="I1384" s="49">
        <v>2</v>
      </c>
      <c r="J1384" s="50">
        <v>24</v>
      </c>
      <c r="K1384" s="51">
        <v>1</v>
      </c>
      <c r="L1384" s="52" t="s">
        <v>2083</v>
      </c>
      <c r="M1384" s="53" t="s">
        <v>2084</v>
      </c>
      <c r="N1384" s="53" t="s">
        <v>2829</v>
      </c>
      <c r="O1384" s="53" t="s">
        <v>2834</v>
      </c>
      <c r="P1384" s="47" t="s">
        <v>2085</v>
      </c>
      <c r="Q1384" s="47" t="s">
        <v>2086</v>
      </c>
      <c r="R1384" s="47" t="s">
        <v>16</v>
      </c>
      <c r="S1384" s="47" t="s">
        <v>17</v>
      </c>
      <c r="T1384" s="47" t="s">
        <v>18</v>
      </c>
      <c r="U1384" s="51">
        <v>2</v>
      </c>
      <c r="V1384" s="51">
        <v>0</v>
      </c>
      <c r="W1384" s="47" t="s">
        <v>19</v>
      </c>
      <c r="X1384" s="47" t="s">
        <v>20</v>
      </c>
      <c r="Y1384" s="54">
        <v>66</v>
      </c>
      <c r="Z1384" s="55">
        <v>171.6</v>
      </c>
      <c r="AA1384" s="45">
        <f t="shared" si="42"/>
        <v>132</v>
      </c>
      <c r="AB1384" s="17"/>
      <c r="AC1384" s="17"/>
      <c r="AD1384" s="33"/>
    </row>
    <row r="1385" spans="1:30" ht="150" customHeight="1">
      <c r="A1385" s="2">
        <v>11000</v>
      </c>
      <c r="B1385" s="2"/>
      <c r="C1385" s="35">
        <v>2092433512241</v>
      </c>
      <c r="D1385" s="47" t="s">
        <v>2081</v>
      </c>
      <c r="E1385" s="47" t="s">
        <v>2082</v>
      </c>
      <c r="F1385" s="37">
        <v>4</v>
      </c>
      <c r="G1385" s="38">
        <f t="shared" si="43"/>
        <v>3</v>
      </c>
      <c r="H1385" s="48">
        <v>0</v>
      </c>
      <c r="I1385" s="49">
        <v>3</v>
      </c>
      <c r="J1385" s="50">
        <v>26</v>
      </c>
      <c r="K1385" s="51">
        <v>3</v>
      </c>
      <c r="L1385" s="52" t="s">
        <v>2083</v>
      </c>
      <c r="M1385" s="53" t="s">
        <v>2084</v>
      </c>
      <c r="N1385" s="53" t="s">
        <v>2829</v>
      </c>
      <c r="O1385" s="53" t="s">
        <v>2834</v>
      </c>
      <c r="P1385" s="47" t="s">
        <v>2085</v>
      </c>
      <c r="Q1385" s="47" t="s">
        <v>2086</v>
      </c>
      <c r="R1385" s="47" t="s">
        <v>16</v>
      </c>
      <c r="S1385" s="47" t="s">
        <v>17</v>
      </c>
      <c r="T1385" s="47" t="s">
        <v>18</v>
      </c>
      <c r="U1385" s="51">
        <v>2</v>
      </c>
      <c r="V1385" s="51">
        <v>0</v>
      </c>
      <c r="W1385" s="47" t="s">
        <v>19</v>
      </c>
      <c r="X1385" s="47" t="s">
        <v>20</v>
      </c>
      <c r="Y1385" s="54">
        <v>66</v>
      </c>
      <c r="Z1385" s="55">
        <v>171.6</v>
      </c>
      <c r="AA1385" s="45">
        <f t="shared" si="42"/>
        <v>198</v>
      </c>
      <c r="AB1385" s="17"/>
      <c r="AC1385" s="17"/>
      <c r="AD1385" s="33"/>
    </row>
    <row r="1386" spans="1:30" ht="150" customHeight="1">
      <c r="A1386" s="2">
        <v>11001</v>
      </c>
      <c r="B1386" s="2"/>
      <c r="C1386" s="35">
        <v>2092433381250</v>
      </c>
      <c r="D1386" s="47" t="s">
        <v>2081</v>
      </c>
      <c r="E1386" s="47" t="s">
        <v>2082</v>
      </c>
      <c r="F1386" s="37">
        <v>1</v>
      </c>
      <c r="G1386" s="38">
        <f t="shared" si="43"/>
        <v>1</v>
      </c>
      <c r="H1386" s="48">
        <v>1</v>
      </c>
      <c r="I1386" s="49">
        <v>0</v>
      </c>
      <c r="J1386" s="50">
        <v>27</v>
      </c>
      <c r="K1386" s="51">
        <v>4</v>
      </c>
      <c r="L1386" s="52" t="s">
        <v>2083</v>
      </c>
      <c r="M1386" s="53" t="s">
        <v>2084</v>
      </c>
      <c r="N1386" s="53" t="s">
        <v>2829</v>
      </c>
      <c r="O1386" s="53" t="s">
        <v>2834</v>
      </c>
      <c r="P1386" s="47" t="s">
        <v>2085</v>
      </c>
      <c r="Q1386" s="47" t="s">
        <v>2086</v>
      </c>
      <c r="R1386" s="47" t="s">
        <v>16</v>
      </c>
      <c r="S1386" s="47" t="s">
        <v>17</v>
      </c>
      <c r="T1386" s="47" t="s">
        <v>18</v>
      </c>
      <c r="U1386" s="51">
        <v>2</v>
      </c>
      <c r="V1386" s="51">
        <v>0</v>
      </c>
      <c r="W1386" s="47" t="s">
        <v>19</v>
      </c>
      <c r="X1386" s="47" t="s">
        <v>20</v>
      </c>
      <c r="Y1386" s="54">
        <v>66</v>
      </c>
      <c r="Z1386" s="55">
        <v>171.6</v>
      </c>
      <c r="AA1386" s="45">
        <f t="shared" si="42"/>
        <v>66</v>
      </c>
      <c r="AB1386" s="17"/>
      <c r="AC1386" s="17"/>
      <c r="AD1386" s="33"/>
    </row>
    <row r="1387" spans="1:30" ht="150" customHeight="1">
      <c r="A1387" s="2">
        <v>11003</v>
      </c>
      <c r="B1387" s="2"/>
      <c r="C1387" s="35">
        <v>2092433512265</v>
      </c>
      <c r="D1387" s="47" t="s">
        <v>2081</v>
      </c>
      <c r="E1387" s="47" t="s">
        <v>2082</v>
      </c>
      <c r="F1387" s="37">
        <v>6</v>
      </c>
      <c r="G1387" s="38">
        <f t="shared" si="43"/>
        <v>1</v>
      </c>
      <c r="H1387" s="48">
        <v>0</v>
      </c>
      <c r="I1387" s="49">
        <v>1</v>
      </c>
      <c r="J1387" s="50">
        <v>29</v>
      </c>
      <c r="K1387" s="51">
        <v>6</v>
      </c>
      <c r="L1387" s="52" t="s">
        <v>2083</v>
      </c>
      <c r="M1387" s="53" t="s">
        <v>2084</v>
      </c>
      <c r="N1387" s="53" t="s">
        <v>2829</v>
      </c>
      <c r="O1387" s="53" t="s">
        <v>2834</v>
      </c>
      <c r="P1387" s="47" t="s">
        <v>2085</v>
      </c>
      <c r="Q1387" s="47" t="s">
        <v>2086</v>
      </c>
      <c r="R1387" s="47" t="s">
        <v>16</v>
      </c>
      <c r="S1387" s="47" t="s">
        <v>17</v>
      </c>
      <c r="T1387" s="47" t="s">
        <v>18</v>
      </c>
      <c r="U1387" s="51">
        <v>2</v>
      </c>
      <c r="V1387" s="51">
        <v>0</v>
      </c>
      <c r="W1387" s="47" t="s">
        <v>19</v>
      </c>
      <c r="X1387" s="47" t="s">
        <v>20</v>
      </c>
      <c r="Y1387" s="54">
        <v>66</v>
      </c>
      <c r="Z1387" s="55">
        <v>171.6</v>
      </c>
      <c r="AA1387" s="45">
        <f t="shared" si="42"/>
        <v>66</v>
      </c>
      <c r="AB1387" s="17"/>
      <c r="AC1387" s="17"/>
      <c r="AD1387" s="33"/>
    </row>
    <row r="1388" spans="1:30" ht="150" customHeight="1">
      <c r="A1388" s="2">
        <v>11004</v>
      </c>
      <c r="B1388" s="2"/>
      <c r="C1388" s="35">
        <v>2092433512258</v>
      </c>
      <c r="D1388" s="47" t="s">
        <v>2081</v>
      </c>
      <c r="E1388" s="47" t="s">
        <v>2082</v>
      </c>
      <c r="F1388" s="37">
        <v>5</v>
      </c>
      <c r="G1388" s="38">
        <f t="shared" si="43"/>
        <v>4</v>
      </c>
      <c r="H1388" s="48">
        <v>0</v>
      </c>
      <c r="I1388" s="49">
        <v>4</v>
      </c>
      <c r="J1388" s="50">
        <v>28</v>
      </c>
      <c r="K1388" s="51">
        <v>5</v>
      </c>
      <c r="L1388" s="52" t="s">
        <v>2083</v>
      </c>
      <c r="M1388" s="53" t="s">
        <v>2084</v>
      </c>
      <c r="N1388" s="53" t="s">
        <v>2829</v>
      </c>
      <c r="O1388" s="53" t="s">
        <v>2834</v>
      </c>
      <c r="P1388" s="47" t="s">
        <v>2085</v>
      </c>
      <c r="Q1388" s="47" t="s">
        <v>2086</v>
      </c>
      <c r="R1388" s="47" t="s">
        <v>16</v>
      </c>
      <c r="S1388" s="47" t="s">
        <v>17</v>
      </c>
      <c r="T1388" s="47" t="s">
        <v>18</v>
      </c>
      <c r="U1388" s="51">
        <v>2</v>
      </c>
      <c r="V1388" s="51">
        <v>0</v>
      </c>
      <c r="W1388" s="47" t="s">
        <v>19</v>
      </c>
      <c r="X1388" s="47" t="s">
        <v>20</v>
      </c>
      <c r="Y1388" s="54">
        <v>66</v>
      </c>
      <c r="Z1388" s="55">
        <v>171.6</v>
      </c>
      <c r="AA1388" s="45">
        <f t="shared" si="42"/>
        <v>264</v>
      </c>
      <c r="AB1388" s="17"/>
      <c r="AC1388" s="17"/>
      <c r="AD1388" s="33"/>
    </row>
    <row r="1389" spans="1:30" ht="150" customHeight="1">
      <c r="A1389" s="2">
        <v>10277</v>
      </c>
      <c r="B1389" s="2"/>
      <c r="C1389" s="35">
        <v>2092433920015</v>
      </c>
      <c r="D1389" s="47" t="s">
        <v>252</v>
      </c>
      <c r="E1389" s="47" t="s">
        <v>253</v>
      </c>
      <c r="F1389" s="37">
        <v>0</v>
      </c>
      <c r="G1389" s="38">
        <f t="shared" si="43"/>
        <v>1</v>
      </c>
      <c r="H1389" s="48">
        <v>0</v>
      </c>
      <c r="I1389" s="49">
        <v>1</v>
      </c>
      <c r="J1389" s="50">
        <v>27</v>
      </c>
      <c r="K1389" s="51">
        <v>4</v>
      </c>
      <c r="L1389" s="52" t="s">
        <v>2089</v>
      </c>
      <c r="M1389" s="53" t="s">
        <v>2090</v>
      </c>
      <c r="N1389" s="53" t="s">
        <v>2870</v>
      </c>
      <c r="O1389" s="53" t="s">
        <v>2834</v>
      </c>
      <c r="P1389" s="47" t="s">
        <v>2091</v>
      </c>
      <c r="Q1389" s="47" t="s">
        <v>774</v>
      </c>
      <c r="R1389" s="47" t="s">
        <v>16</v>
      </c>
      <c r="S1389" s="47" t="s">
        <v>17</v>
      </c>
      <c r="T1389" s="47" t="s">
        <v>18</v>
      </c>
      <c r="U1389" s="51">
        <v>2</v>
      </c>
      <c r="V1389" s="51">
        <v>0</v>
      </c>
      <c r="W1389" s="47" t="s">
        <v>19</v>
      </c>
      <c r="X1389" s="47" t="s">
        <v>20</v>
      </c>
      <c r="Y1389" s="54">
        <v>89</v>
      </c>
      <c r="Z1389" s="55">
        <v>231.4</v>
      </c>
      <c r="AA1389" s="45">
        <f t="shared" si="42"/>
        <v>89</v>
      </c>
      <c r="AB1389" s="17"/>
      <c r="AC1389" s="17"/>
      <c r="AD1389" s="33"/>
    </row>
    <row r="1390" spans="1:30" ht="150" customHeight="1">
      <c r="A1390" s="2">
        <v>12299</v>
      </c>
      <c r="B1390" s="2"/>
      <c r="C1390" s="35">
        <v>2092434001478</v>
      </c>
      <c r="D1390" s="47" t="s">
        <v>139</v>
      </c>
      <c r="E1390" s="47" t="s">
        <v>140</v>
      </c>
      <c r="F1390" s="37">
        <v>0</v>
      </c>
      <c r="G1390" s="38">
        <f t="shared" si="43"/>
        <v>4</v>
      </c>
      <c r="H1390" s="48">
        <v>0</v>
      </c>
      <c r="I1390" s="49">
        <v>4</v>
      </c>
      <c r="J1390" s="50">
        <v>29</v>
      </c>
      <c r="K1390" s="51">
        <v>6</v>
      </c>
      <c r="L1390" s="52" t="s">
        <v>2089</v>
      </c>
      <c r="M1390" s="53" t="s">
        <v>2090</v>
      </c>
      <c r="N1390" s="53" t="s">
        <v>2870</v>
      </c>
      <c r="O1390" s="53" t="s">
        <v>2834</v>
      </c>
      <c r="P1390" s="47" t="s">
        <v>2091</v>
      </c>
      <c r="Q1390" s="47" t="s">
        <v>774</v>
      </c>
      <c r="R1390" s="47" t="s">
        <v>16</v>
      </c>
      <c r="S1390" s="47" t="s">
        <v>17</v>
      </c>
      <c r="T1390" s="47" t="s">
        <v>18</v>
      </c>
      <c r="U1390" s="51">
        <v>2</v>
      </c>
      <c r="V1390" s="51">
        <v>0</v>
      </c>
      <c r="W1390" s="47" t="s">
        <v>19</v>
      </c>
      <c r="X1390" s="47" t="s">
        <v>20</v>
      </c>
      <c r="Y1390" s="54">
        <v>89</v>
      </c>
      <c r="Z1390" s="55">
        <v>231.4</v>
      </c>
      <c r="AA1390" s="45">
        <f t="shared" si="42"/>
        <v>356</v>
      </c>
      <c r="AB1390" s="17"/>
      <c r="AC1390" s="17"/>
      <c r="AD1390" s="33"/>
    </row>
    <row r="1391" spans="1:30" ht="150" customHeight="1">
      <c r="A1391" s="2">
        <v>12426</v>
      </c>
      <c r="B1391" s="2"/>
      <c r="C1391" s="35">
        <v>2092434001454</v>
      </c>
      <c r="D1391" s="47" t="s">
        <v>110</v>
      </c>
      <c r="E1391" s="47" t="s">
        <v>111</v>
      </c>
      <c r="F1391" s="37">
        <v>0</v>
      </c>
      <c r="G1391" s="38">
        <f t="shared" si="43"/>
        <v>2</v>
      </c>
      <c r="H1391" s="48">
        <v>0</v>
      </c>
      <c r="I1391" s="49">
        <v>2</v>
      </c>
      <c r="J1391" s="50">
        <v>26</v>
      </c>
      <c r="K1391" s="51">
        <v>3</v>
      </c>
      <c r="L1391" s="52" t="s">
        <v>2089</v>
      </c>
      <c r="M1391" s="53" t="s">
        <v>2090</v>
      </c>
      <c r="N1391" s="53" t="s">
        <v>2870</v>
      </c>
      <c r="O1391" s="53" t="s">
        <v>2834</v>
      </c>
      <c r="P1391" s="47" t="s">
        <v>2091</v>
      </c>
      <c r="Q1391" s="47" t="s">
        <v>774</v>
      </c>
      <c r="R1391" s="47" t="s">
        <v>16</v>
      </c>
      <c r="S1391" s="47" t="s">
        <v>17</v>
      </c>
      <c r="T1391" s="47" t="s">
        <v>18</v>
      </c>
      <c r="U1391" s="51">
        <v>2</v>
      </c>
      <c r="V1391" s="51">
        <v>0</v>
      </c>
      <c r="W1391" s="47" t="s">
        <v>19</v>
      </c>
      <c r="X1391" s="47" t="s">
        <v>20</v>
      </c>
      <c r="Y1391" s="54">
        <v>89</v>
      </c>
      <c r="Z1391" s="55">
        <v>231.4</v>
      </c>
      <c r="AA1391" s="45">
        <f t="shared" si="42"/>
        <v>178</v>
      </c>
      <c r="AB1391" s="17"/>
      <c r="AC1391" s="17"/>
      <c r="AD1391" s="33"/>
    </row>
    <row r="1392" spans="1:30" ht="150" customHeight="1">
      <c r="A1392" s="2">
        <v>11514</v>
      </c>
      <c r="B1392" s="2"/>
      <c r="C1392" s="35">
        <v>2092434438342</v>
      </c>
      <c r="D1392" s="47" t="s">
        <v>2097</v>
      </c>
      <c r="E1392" s="47" t="s">
        <v>2098</v>
      </c>
      <c r="F1392" s="37">
        <v>0</v>
      </c>
      <c r="G1392" s="38">
        <f t="shared" si="43"/>
        <v>5</v>
      </c>
      <c r="H1392" s="48">
        <v>1</v>
      </c>
      <c r="I1392" s="49">
        <v>4</v>
      </c>
      <c r="J1392" s="50">
        <v>27</v>
      </c>
      <c r="K1392" s="51">
        <v>4</v>
      </c>
      <c r="L1392" s="52" t="s">
        <v>2092</v>
      </c>
      <c r="M1392" s="53" t="s">
        <v>2093</v>
      </c>
      <c r="N1392" s="53" t="s">
        <v>2870</v>
      </c>
      <c r="O1392" s="53" t="s">
        <v>2834</v>
      </c>
      <c r="P1392" s="47" t="s">
        <v>2094</v>
      </c>
      <c r="Q1392" s="47" t="s">
        <v>308</v>
      </c>
      <c r="R1392" s="47" t="s">
        <v>16</v>
      </c>
      <c r="S1392" s="47" t="s">
        <v>17</v>
      </c>
      <c r="T1392" s="47" t="s">
        <v>18</v>
      </c>
      <c r="U1392" s="51">
        <v>2</v>
      </c>
      <c r="V1392" s="51">
        <v>0</v>
      </c>
      <c r="W1392" s="47" t="s">
        <v>19</v>
      </c>
      <c r="X1392" s="47" t="s">
        <v>20</v>
      </c>
      <c r="Y1392" s="54">
        <v>64.5</v>
      </c>
      <c r="Z1392" s="55">
        <v>167.70000000000002</v>
      </c>
      <c r="AA1392" s="45">
        <f t="shared" si="42"/>
        <v>322.5</v>
      </c>
      <c r="AB1392" s="17"/>
      <c r="AC1392" s="17"/>
      <c r="AD1392" s="33"/>
    </row>
    <row r="1393" spans="1:30" ht="150" customHeight="1">
      <c r="A1393" s="2">
        <v>11516</v>
      </c>
      <c r="B1393" s="2"/>
      <c r="C1393" s="35">
        <v>2092434523734</v>
      </c>
      <c r="D1393" s="47" t="s">
        <v>2095</v>
      </c>
      <c r="E1393" s="47" t="s">
        <v>2096</v>
      </c>
      <c r="F1393" s="37">
        <v>0</v>
      </c>
      <c r="G1393" s="38">
        <f t="shared" si="43"/>
        <v>3</v>
      </c>
      <c r="H1393" s="48">
        <v>0</v>
      </c>
      <c r="I1393" s="49">
        <v>3</v>
      </c>
      <c r="J1393" s="50">
        <v>30</v>
      </c>
      <c r="K1393" s="51">
        <v>7</v>
      </c>
      <c r="L1393" s="52" t="s">
        <v>2092</v>
      </c>
      <c r="M1393" s="53" t="s">
        <v>2093</v>
      </c>
      <c r="N1393" s="53" t="s">
        <v>2870</v>
      </c>
      <c r="O1393" s="53" t="s">
        <v>2834</v>
      </c>
      <c r="P1393" s="47" t="s">
        <v>2094</v>
      </c>
      <c r="Q1393" s="47" t="s">
        <v>308</v>
      </c>
      <c r="R1393" s="47" t="s">
        <v>16</v>
      </c>
      <c r="S1393" s="47" t="s">
        <v>17</v>
      </c>
      <c r="T1393" s="47" t="s">
        <v>18</v>
      </c>
      <c r="U1393" s="51">
        <v>2</v>
      </c>
      <c r="V1393" s="51">
        <v>0</v>
      </c>
      <c r="W1393" s="47" t="s">
        <v>19</v>
      </c>
      <c r="X1393" s="47" t="s">
        <v>20</v>
      </c>
      <c r="Y1393" s="54">
        <v>64.5</v>
      </c>
      <c r="Z1393" s="55">
        <v>167.70000000000002</v>
      </c>
      <c r="AA1393" s="45">
        <f t="shared" si="42"/>
        <v>193.5</v>
      </c>
      <c r="AB1393" s="17"/>
      <c r="AC1393" s="17"/>
      <c r="AD1393" s="33"/>
    </row>
    <row r="1394" spans="1:30" ht="150" customHeight="1">
      <c r="A1394" s="2">
        <v>14531</v>
      </c>
      <c r="B1394" s="2"/>
      <c r="C1394" s="35">
        <v>2092434523703</v>
      </c>
      <c r="D1394" s="47" t="s">
        <v>1556</v>
      </c>
      <c r="E1394" s="47" t="s">
        <v>1557</v>
      </c>
      <c r="F1394" s="37">
        <v>0</v>
      </c>
      <c r="G1394" s="38">
        <f t="shared" si="43"/>
        <v>6</v>
      </c>
      <c r="H1394" s="48">
        <v>0</v>
      </c>
      <c r="I1394" s="49">
        <v>6</v>
      </c>
      <c r="J1394" s="50">
        <v>26</v>
      </c>
      <c r="K1394" s="51">
        <v>3</v>
      </c>
      <c r="L1394" s="52" t="s">
        <v>2092</v>
      </c>
      <c r="M1394" s="53" t="s">
        <v>2093</v>
      </c>
      <c r="N1394" s="53" t="s">
        <v>2870</v>
      </c>
      <c r="O1394" s="53" t="s">
        <v>2834</v>
      </c>
      <c r="P1394" s="47" t="s">
        <v>2094</v>
      </c>
      <c r="Q1394" s="47" t="s">
        <v>308</v>
      </c>
      <c r="R1394" s="47" t="s">
        <v>16</v>
      </c>
      <c r="S1394" s="47" t="s">
        <v>17</v>
      </c>
      <c r="T1394" s="47" t="s">
        <v>18</v>
      </c>
      <c r="U1394" s="51">
        <v>2</v>
      </c>
      <c r="V1394" s="51">
        <v>0</v>
      </c>
      <c r="W1394" s="47" t="s">
        <v>19</v>
      </c>
      <c r="X1394" s="47" t="s">
        <v>20</v>
      </c>
      <c r="Y1394" s="54">
        <v>64.5</v>
      </c>
      <c r="Z1394" s="55">
        <v>167.70000000000002</v>
      </c>
      <c r="AA1394" s="45">
        <f t="shared" si="42"/>
        <v>387</v>
      </c>
      <c r="AB1394" s="17"/>
      <c r="AC1394" s="17"/>
      <c r="AD1394" s="33"/>
    </row>
    <row r="1395" spans="1:30" ht="150" customHeight="1">
      <c r="A1395" s="2">
        <v>12763</v>
      </c>
      <c r="B1395" s="2"/>
      <c r="C1395" s="35">
        <v>2092434015024</v>
      </c>
      <c r="D1395" s="47" t="s">
        <v>2052</v>
      </c>
      <c r="E1395" s="47" t="s">
        <v>2053</v>
      </c>
      <c r="F1395" s="37">
        <v>0</v>
      </c>
      <c r="G1395" s="38">
        <f t="shared" si="43"/>
        <v>1</v>
      </c>
      <c r="H1395" s="48">
        <v>0</v>
      </c>
      <c r="I1395" s="49">
        <v>1</v>
      </c>
      <c r="J1395" s="50">
        <v>29</v>
      </c>
      <c r="K1395" s="51">
        <v>6</v>
      </c>
      <c r="L1395" s="52" t="s">
        <v>2099</v>
      </c>
      <c r="M1395" s="53" t="s">
        <v>2093</v>
      </c>
      <c r="N1395" s="53" t="s">
        <v>2870</v>
      </c>
      <c r="O1395" s="53" t="s">
        <v>2834</v>
      </c>
      <c r="P1395" s="47" t="s">
        <v>2094</v>
      </c>
      <c r="Q1395" s="47" t="s">
        <v>774</v>
      </c>
      <c r="R1395" s="47" t="s">
        <v>16</v>
      </c>
      <c r="S1395" s="47" t="s">
        <v>17</v>
      </c>
      <c r="T1395" s="47" t="s">
        <v>18</v>
      </c>
      <c r="U1395" s="51">
        <v>2</v>
      </c>
      <c r="V1395" s="51">
        <v>0</v>
      </c>
      <c r="W1395" s="47" t="s">
        <v>19</v>
      </c>
      <c r="X1395" s="47" t="s">
        <v>20</v>
      </c>
      <c r="Y1395" s="54">
        <v>64.5</v>
      </c>
      <c r="Z1395" s="55">
        <v>167.70000000000002</v>
      </c>
      <c r="AA1395" s="45">
        <f t="shared" si="42"/>
        <v>64.5</v>
      </c>
      <c r="AB1395" s="17"/>
      <c r="AC1395" s="17"/>
      <c r="AD1395" s="33"/>
    </row>
    <row r="1396" spans="1:30" ht="150" customHeight="1">
      <c r="A1396" s="2">
        <v>10845</v>
      </c>
      <c r="B1396" s="2"/>
      <c r="C1396" s="35">
        <v>2092434662068</v>
      </c>
      <c r="D1396" s="47" t="s">
        <v>1880</v>
      </c>
      <c r="E1396" s="47" t="s">
        <v>1881</v>
      </c>
      <c r="F1396" s="37">
        <v>0</v>
      </c>
      <c r="G1396" s="38">
        <f t="shared" si="43"/>
        <v>3</v>
      </c>
      <c r="H1396" s="48">
        <v>0</v>
      </c>
      <c r="I1396" s="49">
        <v>3</v>
      </c>
      <c r="J1396" s="50">
        <v>24</v>
      </c>
      <c r="K1396" s="51">
        <v>1</v>
      </c>
      <c r="L1396" s="52" t="s">
        <v>2100</v>
      </c>
      <c r="M1396" s="53" t="s">
        <v>2101</v>
      </c>
      <c r="N1396" s="53" t="s">
        <v>2870</v>
      </c>
      <c r="O1396" s="53" t="s">
        <v>2834</v>
      </c>
      <c r="P1396" s="47" t="s">
        <v>2102</v>
      </c>
      <c r="Q1396" s="47" t="s">
        <v>308</v>
      </c>
      <c r="R1396" s="47" t="s">
        <v>16</v>
      </c>
      <c r="S1396" s="47" t="s">
        <v>17</v>
      </c>
      <c r="T1396" s="47" t="s">
        <v>18</v>
      </c>
      <c r="U1396" s="51">
        <v>2</v>
      </c>
      <c r="V1396" s="51">
        <v>0</v>
      </c>
      <c r="W1396" s="47" t="s">
        <v>19</v>
      </c>
      <c r="X1396" s="47" t="s">
        <v>20</v>
      </c>
      <c r="Y1396" s="54">
        <v>57</v>
      </c>
      <c r="Z1396" s="55">
        <v>148.20000000000002</v>
      </c>
      <c r="AA1396" s="45">
        <f t="shared" si="42"/>
        <v>171</v>
      </c>
      <c r="AB1396" s="17"/>
      <c r="AC1396" s="17"/>
      <c r="AD1396" s="33"/>
    </row>
    <row r="1397" spans="1:30" ht="150" customHeight="1">
      <c r="A1397" s="2">
        <v>10848</v>
      </c>
      <c r="B1397" s="2"/>
      <c r="C1397" s="35">
        <v>2092434662082</v>
      </c>
      <c r="D1397" s="47" t="s">
        <v>1880</v>
      </c>
      <c r="E1397" s="47" t="s">
        <v>1881</v>
      </c>
      <c r="F1397" s="37">
        <v>0</v>
      </c>
      <c r="G1397" s="38">
        <f t="shared" si="43"/>
        <v>1</v>
      </c>
      <c r="H1397" s="48">
        <v>0</v>
      </c>
      <c r="I1397" s="49">
        <v>1</v>
      </c>
      <c r="J1397" s="50">
        <v>26</v>
      </c>
      <c r="K1397" s="51">
        <v>3</v>
      </c>
      <c r="L1397" s="52" t="s">
        <v>2100</v>
      </c>
      <c r="M1397" s="53" t="s">
        <v>2101</v>
      </c>
      <c r="N1397" s="53" t="s">
        <v>2870</v>
      </c>
      <c r="O1397" s="53" t="s">
        <v>2834</v>
      </c>
      <c r="P1397" s="47" t="s">
        <v>2102</v>
      </c>
      <c r="Q1397" s="47" t="s">
        <v>308</v>
      </c>
      <c r="R1397" s="47" t="s">
        <v>16</v>
      </c>
      <c r="S1397" s="47" t="s">
        <v>17</v>
      </c>
      <c r="T1397" s="47" t="s">
        <v>18</v>
      </c>
      <c r="U1397" s="51">
        <v>2</v>
      </c>
      <c r="V1397" s="51">
        <v>0</v>
      </c>
      <c r="W1397" s="47" t="s">
        <v>19</v>
      </c>
      <c r="X1397" s="47" t="s">
        <v>20</v>
      </c>
      <c r="Y1397" s="54">
        <v>57</v>
      </c>
      <c r="Z1397" s="55">
        <v>148.20000000000002</v>
      </c>
      <c r="AA1397" s="45">
        <f t="shared" si="42"/>
        <v>57</v>
      </c>
      <c r="AB1397" s="17"/>
      <c r="AC1397" s="17"/>
      <c r="AD1397" s="33"/>
    </row>
    <row r="1398" spans="1:30" ht="150" customHeight="1">
      <c r="A1398" s="2">
        <v>11519</v>
      </c>
      <c r="B1398" s="2"/>
      <c r="C1398" s="35">
        <v>2092434523628</v>
      </c>
      <c r="D1398" s="47" t="s">
        <v>531</v>
      </c>
      <c r="E1398" s="47" t="s">
        <v>532</v>
      </c>
      <c r="F1398" s="37">
        <v>0</v>
      </c>
      <c r="G1398" s="38">
        <f t="shared" si="43"/>
        <v>2</v>
      </c>
      <c r="H1398" s="48">
        <v>0</v>
      </c>
      <c r="I1398" s="49">
        <v>2</v>
      </c>
      <c r="J1398" s="50">
        <v>26</v>
      </c>
      <c r="K1398" s="51">
        <v>3</v>
      </c>
      <c r="L1398" s="52" t="s">
        <v>2103</v>
      </c>
      <c r="M1398" s="53" t="s">
        <v>2104</v>
      </c>
      <c r="N1398" s="53" t="s">
        <v>2870</v>
      </c>
      <c r="O1398" s="53" t="s">
        <v>2834</v>
      </c>
      <c r="P1398" s="47" t="s">
        <v>2105</v>
      </c>
      <c r="Q1398" s="47" t="s">
        <v>308</v>
      </c>
      <c r="R1398" s="47" t="s">
        <v>16</v>
      </c>
      <c r="S1398" s="47" t="s">
        <v>17</v>
      </c>
      <c r="T1398" s="47" t="s">
        <v>18</v>
      </c>
      <c r="U1398" s="51">
        <v>2</v>
      </c>
      <c r="V1398" s="51">
        <v>0</v>
      </c>
      <c r="W1398" s="47" t="s">
        <v>19</v>
      </c>
      <c r="X1398" s="47" t="s">
        <v>20</v>
      </c>
      <c r="Y1398" s="54">
        <v>70</v>
      </c>
      <c r="Z1398" s="55">
        <v>182</v>
      </c>
      <c r="AA1398" s="45">
        <f t="shared" si="42"/>
        <v>140</v>
      </c>
      <c r="AB1398" s="17"/>
      <c r="AC1398" s="17"/>
      <c r="AD1398" s="33"/>
    </row>
    <row r="1399" spans="1:30" ht="150" customHeight="1">
      <c r="A1399" s="2"/>
      <c r="B1399" s="2"/>
      <c r="C1399" s="35">
        <v>2092434580362</v>
      </c>
      <c r="D1399" s="47"/>
      <c r="E1399" s="47"/>
      <c r="F1399" s="37"/>
      <c r="G1399" s="38">
        <f t="shared" si="43"/>
        <v>3</v>
      </c>
      <c r="H1399" s="48">
        <v>0</v>
      </c>
      <c r="I1399" s="49">
        <v>3</v>
      </c>
      <c r="J1399" s="50">
        <v>25</v>
      </c>
      <c r="K1399" s="51"/>
      <c r="L1399" s="62" t="s">
        <v>1782</v>
      </c>
      <c r="M1399" s="63" t="s">
        <v>1783</v>
      </c>
      <c r="N1399" s="63" t="s">
        <v>2862</v>
      </c>
      <c r="O1399" s="63" t="s">
        <v>2834</v>
      </c>
      <c r="P1399" s="60" t="s">
        <v>1784</v>
      </c>
      <c r="Q1399" s="60" t="s">
        <v>308</v>
      </c>
      <c r="R1399" s="47"/>
      <c r="S1399" s="47"/>
      <c r="T1399" s="47"/>
      <c r="U1399" s="51"/>
      <c r="V1399" s="51"/>
      <c r="W1399" s="47"/>
      <c r="X1399" s="47"/>
      <c r="Y1399" s="54">
        <v>46.5</v>
      </c>
      <c r="Z1399" s="55">
        <v>120.9</v>
      </c>
      <c r="AA1399" s="45">
        <f t="shared" si="42"/>
        <v>139.5</v>
      </c>
      <c r="AB1399" s="17"/>
      <c r="AC1399" s="17"/>
      <c r="AD1399" s="33"/>
    </row>
    <row r="1400" spans="1:30" ht="150" customHeight="1">
      <c r="A1400" s="2"/>
      <c r="B1400" s="2"/>
      <c r="C1400" s="35">
        <v>2092434580379</v>
      </c>
      <c r="D1400" s="47"/>
      <c r="E1400" s="47"/>
      <c r="F1400" s="37"/>
      <c r="G1400" s="38">
        <f t="shared" si="43"/>
        <v>6</v>
      </c>
      <c r="H1400" s="48">
        <v>0</v>
      </c>
      <c r="I1400" s="49">
        <v>6</v>
      </c>
      <c r="J1400" s="50">
        <v>26</v>
      </c>
      <c r="K1400" s="51"/>
      <c r="L1400" s="62" t="s">
        <v>1782</v>
      </c>
      <c r="M1400" s="63" t="s">
        <v>1783</v>
      </c>
      <c r="N1400" s="63" t="s">
        <v>2862</v>
      </c>
      <c r="O1400" s="63" t="s">
        <v>2834</v>
      </c>
      <c r="P1400" s="60" t="s">
        <v>1784</v>
      </c>
      <c r="Q1400" s="60" t="s">
        <v>308</v>
      </c>
      <c r="R1400" s="47"/>
      <c r="S1400" s="47"/>
      <c r="T1400" s="47"/>
      <c r="U1400" s="51"/>
      <c r="V1400" s="51"/>
      <c r="W1400" s="47"/>
      <c r="X1400" s="47"/>
      <c r="Y1400" s="54">
        <v>46.5</v>
      </c>
      <c r="Z1400" s="55">
        <v>120.9</v>
      </c>
      <c r="AA1400" s="45">
        <f t="shared" si="42"/>
        <v>279</v>
      </c>
      <c r="AB1400" s="17"/>
      <c r="AC1400" s="17"/>
      <c r="AD1400" s="33"/>
    </row>
    <row r="1401" spans="1:30" ht="150" customHeight="1">
      <c r="A1401" s="2"/>
      <c r="B1401" s="2"/>
      <c r="C1401" s="35">
        <v>2092434580386</v>
      </c>
      <c r="D1401" s="47"/>
      <c r="E1401" s="47"/>
      <c r="F1401" s="37"/>
      <c r="G1401" s="38">
        <f t="shared" si="43"/>
        <v>14</v>
      </c>
      <c r="H1401" s="48">
        <v>0</v>
      </c>
      <c r="I1401" s="49">
        <v>14</v>
      </c>
      <c r="J1401" s="50">
        <v>28</v>
      </c>
      <c r="K1401" s="51"/>
      <c r="L1401" s="62" t="s">
        <v>1782</v>
      </c>
      <c r="M1401" s="63" t="s">
        <v>1783</v>
      </c>
      <c r="N1401" s="63" t="s">
        <v>2862</v>
      </c>
      <c r="O1401" s="63" t="s">
        <v>2834</v>
      </c>
      <c r="P1401" s="60" t="s">
        <v>1784</v>
      </c>
      <c r="Q1401" s="60" t="s">
        <v>308</v>
      </c>
      <c r="R1401" s="47"/>
      <c r="S1401" s="47"/>
      <c r="T1401" s="47"/>
      <c r="U1401" s="51"/>
      <c r="V1401" s="51"/>
      <c r="W1401" s="47"/>
      <c r="X1401" s="47"/>
      <c r="Y1401" s="54">
        <v>46.5</v>
      </c>
      <c r="Z1401" s="55">
        <v>120.9</v>
      </c>
      <c r="AA1401" s="45">
        <f t="shared" si="42"/>
        <v>651</v>
      </c>
      <c r="AB1401" s="17"/>
      <c r="AC1401" s="17"/>
      <c r="AD1401" s="33"/>
    </row>
    <row r="1402" spans="1:30" ht="150" customHeight="1">
      <c r="A1402" s="2"/>
      <c r="B1402" s="2"/>
      <c r="C1402" s="35">
        <v>2092434580393</v>
      </c>
      <c r="D1402" s="47"/>
      <c r="E1402" s="47"/>
      <c r="F1402" s="37"/>
      <c r="G1402" s="38">
        <f t="shared" si="43"/>
        <v>5</v>
      </c>
      <c r="H1402" s="48">
        <v>0</v>
      </c>
      <c r="I1402" s="49">
        <v>5</v>
      </c>
      <c r="J1402" s="50">
        <v>29</v>
      </c>
      <c r="K1402" s="51"/>
      <c r="L1402" s="62" t="s">
        <v>1782</v>
      </c>
      <c r="M1402" s="63" t="s">
        <v>1783</v>
      </c>
      <c r="N1402" s="63" t="s">
        <v>2862</v>
      </c>
      <c r="O1402" s="63" t="s">
        <v>2834</v>
      </c>
      <c r="P1402" s="60" t="s">
        <v>1784</v>
      </c>
      <c r="Q1402" s="60" t="s">
        <v>308</v>
      </c>
      <c r="R1402" s="54"/>
      <c r="S1402" s="47"/>
      <c r="T1402" s="47"/>
      <c r="U1402" s="51"/>
      <c r="V1402" s="51"/>
      <c r="W1402" s="47"/>
      <c r="X1402" s="47"/>
      <c r="Y1402" s="54">
        <v>46.5</v>
      </c>
      <c r="Z1402" s="55">
        <v>120.9</v>
      </c>
      <c r="AA1402" s="45">
        <f t="shared" si="42"/>
        <v>232.5</v>
      </c>
      <c r="AB1402" s="17"/>
      <c r="AC1402" s="17"/>
      <c r="AD1402" s="33"/>
    </row>
    <row r="1403" spans="1:30" ht="150" customHeight="1">
      <c r="A1403" s="2"/>
      <c r="B1403" s="2"/>
      <c r="C1403" s="35">
        <v>2092434580409</v>
      </c>
      <c r="D1403" s="47"/>
      <c r="E1403" s="47"/>
      <c r="F1403" s="37"/>
      <c r="G1403" s="38">
        <f t="shared" si="43"/>
        <v>3</v>
      </c>
      <c r="H1403" s="48">
        <v>0</v>
      </c>
      <c r="I1403" s="49">
        <v>3</v>
      </c>
      <c r="J1403" s="50">
        <v>30</v>
      </c>
      <c r="K1403" s="51"/>
      <c r="L1403" s="62" t="s">
        <v>1782</v>
      </c>
      <c r="M1403" s="63" t="s">
        <v>1783</v>
      </c>
      <c r="N1403" s="63" t="s">
        <v>2862</v>
      </c>
      <c r="O1403" s="63" t="s">
        <v>2834</v>
      </c>
      <c r="P1403" s="60" t="s">
        <v>1784</v>
      </c>
      <c r="Q1403" s="60" t="s">
        <v>308</v>
      </c>
      <c r="R1403" s="54"/>
      <c r="S1403" s="47"/>
      <c r="T1403" s="47"/>
      <c r="U1403" s="51"/>
      <c r="V1403" s="51"/>
      <c r="W1403" s="47"/>
      <c r="X1403" s="47"/>
      <c r="Y1403" s="54">
        <v>46.5</v>
      </c>
      <c r="Z1403" s="55">
        <v>120.9</v>
      </c>
      <c r="AA1403" s="45">
        <f t="shared" si="42"/>
        <v>139.5</v>
      </c>
      <c r="AB1403" s="17"/>
      <c r="AC1403" s="17"/>
      <c r="AD1403" s="33"/>
    </row>
    <row r="1404" spans="1:30" ht="150" customHeight="1">
      <c r="A1404" s="2"/>
      <c r="B1404" s="2"/>
      <c r="C1404" s="35">
        <v>2092434580416</v>
      </c>
      <c r="D1404" s="47"/>
      <c r="E1404" s="47"/>
      <c r="F1404" s="37"/>
      <c r="G1404" s="38">
        <f t="shared" si="43"/>
        <v>2</v>
      </c>
      <c r="H1404" s="48">
        <v>0</v>
      </c>
      <c r="I1404" s="49">
        <v>2</v>
      </c>
      <c r="J1404" s="50">
        <v>31</v>
      </c>
      <c r="K1404" s="51"/>
      <c r="L1404" s="62" t="s">
        <v>1782</v>
      </c>
      <c r="M1404" s="63" t="s">
        <v>1783</v>
      </c>
      <c r="N1404" s="63" t="s">
        <v>2862</v>
      </c>
      <c r="O1404" s="63" t="s">
        <v>2834</v>
      </c>
      <c r="P1404" s="60" t="s">
        <v>1784</v>
      </c>
      <c r="Q1404" s="60" t="s">
        <v>308</v>
      </c>
      <c r="R1404" s="54"/>
      <c r="S1404" s="47"/>
      <c r="T1404" s="47"/>
      <c r="U1404" s="51"/>
      <c r="V1404" s="51"/>
      <c r="W1404" s="47"/>
      <c r="X1404" s="47"/>
      <c r="Y1404" s="54">
        <v>46.5</v>
      </c>
      <c r="Z1404" s="55">
        <v>120.9</v>
      </c>
      <c r="AA1404" s="45">
        <f t="shared" si="42"/>
        <v>93</v>
      </c>
      <c r="AB1404" s="17"/>
      <c r="AC1404" s="17"/>
      <c r="AD1404" s="33"/>
    </row>
    <row r="1405" spans="1:30" ht="150" customHeight="1">
      <c r="A1405" s="2"/>
      <c r="B1405" s="2"/>
      <c r="C1405" s="35">
        <v>2092434580423</v>
      </c>
      <c r="D1405" s="47"/>
      <c r="E1405" s="47"/>
      <c r="F1405" s="37"/>
      <c r="G1405" s="38">
        <f t="shared" si="43"/>
        <v>1</v>
      </c>
      <c r="H1405" s="48">
        <v>0</v>
      </c>
      <c r="I1405" s="49">
        <v>1</v>
      </c>
      <c r="J1405" s="50">
        <v>32</v>
      </c>
      <c r="K1405" s="51"/>
      <c r="L1405" s="62" t="s">
        <v>1782</v>
      </c>
      <c r="M1405" s="63" t="s">
        <v>1783</v>
      </c>
      <c r="N1405" s="63" t="s">
        <v>2862</v>
      </c>
      <c r="O1405" s="63" t="s">
        <v>2834</v>
      </c>
      <c r="P1405" s="60" t="s">
        <v>1784</v>
      </c>
      <c r="Q1405" s="60" t="s">
        <v>308</v>
      </c>
      <c r="R1405" s="54"/>
      <c r="S1405" s="47"/>
      <c r="T1405" s="47"/>
      <c r="U1405" s="51"/>
      <c r="V1405" s="51"/>
      <c r="W1405" s="47"/>
      <c r="X1405" s="47"/>
      <c r="Y1405" s="54">
        <v>46.5</v>
      </c>
      <c r="Z1405" s="55">
        <v>120.9</v>
      </c>
      <c r="AA1405" s="45">
        <f t="shared" si="42"/>
        <v>46.5</v>
      </c>
      <c r="AB1405" s="17"/>
      <c r="AC1405" s="17"/>
      <c r="AD1405" s="33"/>
    </row>
    <row r="1406" spans="1:30" ht="150" customHeight="1">
      <c r="A1406" s="2">
        <v>11365</v>
      </c>
      <c r="B1406" s="2"/>
      <c r="C1406" s="35">
        <v>2092434548973</v>
      </c>
      <c r="D1406" s="47" t="s">
        <v>2106</v>
      </c>
      <c r="E1406" s="47" t="s">
        <v>2107</v>
      </c>
      <c r="F1406" s="37">
        <v>2</v>
      </c>
      <c r="G1406" s="38">
        <f t="shared" si="43"/>
        <v>1</v>
      </c>
      <c r="H1406" s="48">
        <v>1</v>
      </c>
      <c r="I1406" s="49">
        <v>0</v>
      </c>
      <c r="J1406" s="50">
        <v>27</v>
      </c>
      <c r="K1406" s="51">
        <v>4</v>
      </c>
      <c r="L1406" s="52" t="s">
        <v>2108</v>
      </c>
      <c r="M1406" s="53" t="s">
        <v>2109</v>
      </c>
      <c r="N1406" s="53" t="s">
        <v>2870</v>
      </c>
      <c r="O1406" s="53" t="s">
        <v>2834</v>
      </c>
      <c r="P1406" s="47" t="s">
        <v>2110</v>
      </c>
      <c r="Q1406" s="47" t="s">
        <v>308</v>
      </c>
      <c r="R1406" s="47" t="s">
        <v>16</v>
      </c>
      <c r="S1406" s="47" t="s">
        <v>17</v>
      </c>
      <c r="T1406" s="47" t="s">
        <v>18</v>
      </c>
      <c r="U1406" s="51">
        <v>2</v>
      </c>
      <c r="V1406" s="51">
        <v>0</v>
      </c>
      <c r="W1406" s="47" t="s">
        <v>19</v>
      </c>
      <c r="X1406" s="47" t="s">
        <v>20</v>
      </c>
      <c r="Y1406" s="54">
        <v>70</v>
      </c>
      <c r="Z1406" s="55">
        <v>182</v>
      </c>
      <c r="AA1406" s="45">
        <f t="shared" ref="AA1406:AA1467" si="44">Y1406*G1406</f>
        <v>70</v>
      </c>
      <c r="AB1406" s="17"/>
      <c r="AC1406" s="17"/>
      <c r="AD1406" s="33"/>
    </row>
    <row r="1407" spans="1:30" ht="150" customHeight="1">
      <c r="A1407" s="2">
        <v>11883</v>
      </c>
      <c r="B1407" s="2"/>
      <c r="C1407" s="35">
        <v>2092434542803</v>
      </c>
      <c r="D1407" s="47" t="s">
        <v>1945</v>
      </c>
      <c r="E1407" s="47" t="s">
        <v>1946</v>
      </c>
      <c r="F1407" s="37">
        <v>0</v>
      </c>
      <c r="G1407" s="38">
        <f t="shared" ref="G1407:G1468" si="45">I1407+H1407</f>
        <v>2</v>
      </c>
      <c r="H1407" s="48">
        <v>1</v>
      </c>
      <c r="I1407" s="49">
        <v>1</v>
      </c>
      <c r="J1407" s="57" t="s">
        <v>938</v>
      </c>
      <c r="K1407" s="51">
        <v>13</v>
      </c>
      <c r="L1407" s="52" t="s">
        <v>2111</v>
      </c>
      <c r="M1407" s="53" t="s">
        <v>2112</v>
      </c>
      <c r="N1407" s="53" t="s">
        <v>2871</v>
      </c>
      <c r="O1407" s="53" t="s">
        <v>2836</v>
      </c>
      <c r="P1407" s="47" t="s">
        <v>2113</v>
      </c>
      <c r="Q1407" s="47" t="s">
        <v>1011</v>
      </c>
      <c r="R1407" s="51">
        <v>1</v>
      </c>
      <c r="S1407" s="47" t="s">
        <v>17</v>
      </c>
      <c r="T1407" s="47" t="s">
        <v>18</v>
      </c>
      <c r="U1407" s="51">
        <v>2</v>
      </c>
      <c r="V1407" s="51">
        <v>0</v>
      </c>
      <c r="W1407" s="47" t="s">
        <v>19</v>
      </c>
      <c r="X1407" s="47" t="s">
        <v>20</v>
      </c>
      <c r="Y1407" s="54">
        <v>26</v>
      </c>
      <c r="Z1407" s="55">
        <v>67.600000000000009</v>
      </c>
      <c r="AA1407" s="45">
        <f t="shared" si="44"/>
        <v>52</v>
      </c>
      <c r="AB1407" s="17"/>
      <c r="AC1407" s="17"/>
      <c r="AD1407" s="33"/>
    </row>
    <row r="1408" spans="1:30" ht="150" customHeight="1">
      <c r="A1408" s="2">
        <v>12229</v>
      </c>
      <c r="B1408" s="2"/>
      <c r="C1408" s="35">
        <v>2092434693697</v>
      </c>
      <c r="D1408" s="47" t="s">
        <v>1049</v>
      </c>
      <c r="E1408" s="47" t="s">
        <v>1050</v>
      </c>
      <c r="F1408" s="37">
        <v>0</v>
      </c>
      <c r="G1408" s="38">
        <f t="shared" si="45"/>
        <v>1</v>
      </c>
      <c r="H1408" s="48">
        <v>0</v>
      </c>
      <c r="I1408" s="49">
        <v>1</v>
      </c>
      <c r="J1408" s="57" t="s">
        <v>931</v>
      </c>
      <c r="K1408" s="51">
        <v>12</v>
      </c>
      <c r="L1408" s="52" t="s">
        <v>2111</v>
      </c>
      <c r="M1408" s="53" t="s">
        <v>2112</v>
      </c>
      <c r="N1408" s="53" t="s">
        <v>2871</v>
      </c>
      <c r="O1408" s="53" t="s">
        <v>2836</v>
      </c>
      <c r="P1408" s="47" t="s">
        <v>2113</v>
      </c>
      <c r="Q1408" s="47" t="s">
        <v>1011</v>
      </c>
      <c r="R1408" s="51">
        <v>1</v>
      </c>
      <c r="S1408" s="47" t="s">
        <v>17</v>
      </c>
      <c r="T1408" s="47" t="s">
        <v>18</v>
      </c>
      <c r="U1408" s="51">
        <v>2</v>
      </c>
      <c r="V1408" s="51">
        <v>0</v>
      </c>
      <c r="W1408" s="47" t="s">
        <v>19</v>
      </c>
      <c r="X1408" s="47" t="s">
        <v>20</v>
      </c>
      <c r="Y1408" s="54">
        <v>26</v>
      </c>
      <c r="Z1408" s="55">
        <v>67.600000000000009</v>
      </c>
      <c r="AA1408" s="45">
        <f t="shared" si="44"/>
        <v>26</v>
      </c>
      <c r="AB1408" s="17"/>
      <c r="AC1408" s="17"/>
      <c r="AD1408" s="33"/>
    </row>
    <row r="1409" spans="1:30" ht="150" customHeight="1">
      <c r="A1409" s="2">
        <v>12729</v>
      </c>
      <c r="B1409" s="2"/>
      <c r="C1409" s="35">
        <v>2092434542797</v>
      </c>
      <c r="D1409" s="47" t="s">
        <v>1957</v>
      </c>
      <c r="E1409" s="47" t="s">
        <v>1958</v>
      </c>
      <c r="F1409" s="37">
        <v>0</v>
      </c>
      <c r="G1409" s="38">
        <f t="shared" si="45"/>
        <v>5</v>
      </c>
      <c r="H1409" s="48">
        <v>0</v>
      </c>
      <c r="I1409" s="49">
        <v>5</v>
      </c>
      <c r="J1409" s="57" t="s">
        <v>883</v>
      </c>
      <c r="K1409" s="51">
        <v>14</v>
      </c>
      <c r="L1409" s="52" t="s">
        <v>2111</v>
      </c>
      <c r="M1409" s="53" t="s">
        <v>2112</v>
      </c>
      <c r="N1409" s="53" t="s">
        <v>2871</v>
      </c>
      <c r="O1409" s="53" t="s">
        <v>2836</v>
      </c>
      <c r="P1409" s="47" t="s">
        <v>2113</v>
      </c>
      <c r="Q1409" s="47" t="s">
        <v>1011</v>
      </c>
      <c r="R1409" s="51">
        <v>1</v>
      </c>
      <c r="S1409" s="47" t="s">
        <v>17</v>
      </c>
      <c r="T1409" s="47" t="s">
        <v>18</v>
      </c>
      <c r="U1409" s="51">
        <v>2</v>
      </c>
      <c r="V1409" s="51">
        <v>0</v>
      </c>
      <c r="W1409" s="47" t="s">
        <v>19</v>
      </c>
      <c r="X1409" s="47" t="s">
        <v>20</v>
      </c>
      <c r="Y1409" s="54">
        <v>26</v>
      </c>
      <c r="Z1409" s="55">
        <v>67.600000000000009</v>
      </c>
      <c r="AA1409" s="45">
        <f t="shared" si="44"/>
        <v>130</v>
      </c>
      <c r="AB1409" s="17"/>
      <c r="AC1409" s="17"/>
      <c r="AD1409" s="33"/>
    </row>
    <row r="1410" spans="1:30" ht="150" customHeight="1">
      <c r="A1410" s="2">
        <v>12730</v>
      </c>
      <c r="B1410" s="2"/>
      <c r="C1410" s="35">
        <v>2092434542780</v>
      </c>
      <c r="D1410" s="47" t="s">
        <v>1957</v>
      </c>
      <c r="E1410" s="47" t="s">
        <v>1958</v>
      </c>
      <c r="F1410" s="37">
        <v>0</v>
      </c>
      <c r="G1410" s="38">
        <f t="shared" si="45"/>
        <v>3</v>
      </c>
      <c r="H1410" s="48">
        <v>0</v>
      </c>
      <c r="I1410" s="49">
        <v>3</v>
      </c>
      <c r="J1410" s="57" t="s">
        <v>937</v>
      </c>
      <c r="K1410" s="51">
        <v>16</v>
      </c>
      <c r="L1410" s="52" t="s">
        <v>2111</v>
      </c>
      <c r="M1410" s="53" t="s">
        <v>2112</v>
      </c>
      <c r="N1410" s="53" t="s">
        <v>2871</v>
      </c>
      <c r="O1410" s="53" t="s">
        <v>2836</v>
      </c>
      <c r="P1410" s="47" t="s">
        <v>2113</v>
      </c>
      <c r="Q1410" s="47" t="s">
        <v>1011</v>
      </c>
      <c r="R1410" s="51">
        <v>1</v>
      </c>
      <c r="S1410" s="47" t="s">
        <v>17</v>
      </c>
      <c r="T1410" s="47" t="s">
        <v>18</v>
      </c>
      <c r="U1410" s="51">
        <v>2</v>
      </c>
      <c r="V1410" s="51">
        <v>0</v>
      </c>
      <c r="W1410" s="47" t="s">
        <v>19</v>
      </c>
      <c r="X1410" s="47" t="s">
        <v>20</v>
      </c>
      <c r="Y1410" s="54">
        <v>26</v>
      </c>
      <c r="Z1410" s="55">
        <v>67.600000000000009</v>
      </c>
      <c r="AA1410" s="45">
        <f t="shared" si="44"/>
        <v>78</v>
      </c>
      <c r="AB1410" s="17"/>
      <c r="AC1410" s="17"/>
      <c r="AD1410" s="33"/>
    </row>
    <row r="1411" spans="1:30" ht="150" customHeight="1">
      <c r="A1411" s="2">
        <v>11899</v>
      </c>
      <c r="B1411" s="2"/>
      <c r="C1411" s="35">
        <v>2092434450917</v>
      </c>
      <c r="D1411" s="47" t="s">
        <v>658</v>
      </c>
      <c r="E1411" s="47" t="s">
        <v>659</v>
      </c>
      <c r="F1411" s="37">
        <v>0</v>
      </c>
      <c r="G1411" s="38">
        <f t="shared" si="45"/>
        <v>2</v>
      </c>
      <c r="H1411" s="48">
        <v>0</v>
      </c>
      <c r="I1411" s="49">
        <v>2</v>
      </c>
      <c r="J1411" s="57" t="s">
        <v>883</v>
      </c>
      <c r="K1411" s="51">
        <v>14</v>
      </c>
      <c r="L1411" s="52" t="s">
        <v>2114</v>
      </c>
      <c r="M1411" s="53" t="s">
        <v>2112</v>
      </c>
      <c r="N1411" s="53" t="s">
        <v>2871</v>
      </c>
      <c r="O1411" s="53" t="s">
        <v>2836</v>
      </c>
      <c r="P1411" s="47" t="s">
        <v>2113</v>
      </c>
      <c r="Q1411" s="47" t="s">
        <v>1011</v>
      </c>
      <c r="R1411" s="51">
        <v>854</v>
      </c>
      <c r="S1411" s="47" t="s">
        <v>17</v>
      </c>
      <c r="T1411" s="47" t="s">
        <v>18</v>
      </c>
      <c r="U1411" s="51">
        <v>2</v>
      </c>
      <c r="V1411" s="51">
        <v>0</v>
      </c>
      <c r="W1411" s="47" t="s">
        <v>19</v>
      </c>
      <c r="X1411" s="47" t="s">
        <v>20</v>
      </c>
      <c r="Y1411" s="54">
        <v>26</v>
      </c>
      <c r="Z1411" s="55">
        <v>67.600000000000009</v>
      </c>
      <c r="AA1411" s="45">
        <f t="shared" si="44"/>
        <v>52</v>
      </c>
      <c r="AB1411" s="17"/>
      <c r="AC1411" s="17"/>
      <c r="AD1411" s="33"/>
    </row>
    <row r="1412" spans="1:30" ht="150" customHeight="1">
      <c r="A1412" s="2">
        <v>11900</v>
      </c>
      <c r="B1412" s="2"/>
      <c r="C1412" s="35">
        <v>2092434542827</v>
      </c>
      <c r="D1412" s="47" t="s">
        <v>658</v>
      </c>
      <c r="E1412" s="47" t="s">
        <v>659</v>
      </c>
      <c r="F1412" s="37">
        <v>0</v>
      </c>
      <c r="G1412" s="38">
        <f t="shared" si="45"/>
        <v>1</v>
      </c>
      <c r="H1412" s="48">
        <v>0</v>
      </c>
      <c r="I1412" s="49">
        <v>1</v>
      </c>
      <c r="J1412" s="57" t="s">
        <v>938</v>
      </c>
      <c r="K1412" s="51">
        <v>13</v>
      </c>
      <c r="L1412" s="52" t="s">
        <v>2114</v>
      </c>
      <c r="M1412" s="53" t="s">
        <v>2112</v>
      </c>
      <c r="N1412" s="53" t="s">
        <v>2871</v>
      </c>
      <c r="O1412" s="53" t="s">
        <v>2836</v>
      </c>
      <c r="P1412" s="47" t="s">
        <v>2113</v>
      </c>
      <c r="Q1412" s="47" t="s">
        <v>1011</v>
      </c>
      <c r="R1412" s="51">
        <v>854</v>
      </c>
      <c r="S1412" s="47" t="s">
        <v>17</v>
      </c>
      <c r="T1412" s="47" t="s">
        <v>18</v>
      </c>
      <c r="U1412" s="51">
        <v>2</v>
      </c>
      <c r="V1412" s="51">
        <v>0</v>
      </c>
      <c r="W1412" s="47" t="s">
        <v>19</v>
      </c>
      <c r="X1412" s="47" t="s">
        <v>20</v>
      </c>
      <c r="Y1412" s="54">
        <v>26</v>
      </c>
      <c r="Z1412" s="55">
        <v>67.600000000000009</v>
      </c>
      <c r="AA1412" s="45">
        <f t="shared" si="44"/>
        <v>26</v>
      </c>
      <c r="AB1412" s="17"/>
      <c r="AC1412" s="17"/>
      <c r="AD1412" s="33"/>
    </row>
    <row r="1413" spans="1:30" ht="150" customHeight="1">
      <c r="A1413" s="2">
        <v>10228</v>
      </c>
      <c r="B1413" s="2"/>
      <c r="C1413" s="35">
        <v>2092434546023</v>
      </c>
      <c r="D1413" s="47" t="s">
        <v>1130</v>
      </c>
      <c r="E1413" s="47" t="s">
        <v>1131</v>
      </c>
      <c r="F1413" s="37">
        <v>0</v>
      </c>
      <c r="G1413" s="38">
        <f t="shared" si="45"/>
        <v>1</v>
      </c>
      <c r="H1413" s="48">
        <v>0</v>
      </c>
      <c r="I1413" s="49">
        <v>1</v>
      </c>
      <c r="J1413" s="57" t="s">
        <v>937</v>
      </c>
      <c r="K1413" s="51">
        <v>16</v>
      </c>
      <c r="L1413" s="52" t="s">
        <v>2115</v>
      </c>
      <c r="M1413" s="53" t="s">
        <v>2112</v>
      </c>
      <c r="N1413" s="53" t="s">
        <v>2871</v>
      </c>
      <c r="O1413" s="53" t="s">
        <v>2836</v>
      </c>
      <c r="P1413" s="47" t="s">
        <v>2113</v>
      </c>
      <c r="Q1413" s="47" t="s">
        <v>1011</v>
      </c>
      <c r="R1413" s="51">
        <v>995</v>
      </c>
      <c r="S1413" s="47" t="s">
        <v>17</v>
      </c>
      <c r="T1413" s="47" t="s">
        <v>18</v>
      </c>
      <c r="U1413" s="51">
        <v>2</v>
      </c>
      <c r="V1413" s="51">
        <v>0</v>
      </c>
      <c r="W1413" s="47" t="s">
        <v>19</v>
      </c>
      <c r="X1413" s="47" t="s">
        <v>20</v>
      </c>
      <c r="Y1413" s="54">
        <v>26</v>
      </c>
      <c r="Z1413" s="55">
        <v>67.600000000000009</v>
      </c>
      <c r="AA1413" s="45">
        <f t="shared" si="44"/>
        <v>26</v>
      </c>
      <c r="AB1413" s="17"/>
      <c r="AC1413" s="17"/>
      <c r="AD1413" s="33"/>
    </row>
    <row r="1414" spans="1:30" ht="150" customHeight="1">
      <c r="A1414" s="2">
        <v>10340</v>
      </c>
      <c r="B1414" s="2"/>
      <c r="C1414" s="35">
        <v>2092434566205</v>
      </c>
      <c r="D1414" s="47" t="s">
        <v>2019</v>
      </c>
      <c r="E1414" s="47" t="s">
        <v>2020</v>
      </c>
      <c r="F1414" s="37">
        <v>0</v>
      </c>
      <c r="G1414" s="38">
        <f t="shared" si="45"/>
        <v>1</v>
      </c>
      <c r="H1414" s="48">
        <v>0</v>
      </c>
      <c r="I1414" s="49">
        <v>1</v>
      </c>
      <c r="J1414" s="57" t="s">
        <v>938</v>
      </c>
      <c r="K1414" s="51">
        <v>13</v>
      </c>
      <c r="L1414" s="52" t="s">
        <v>2116</v>
      </c>
      <c r="M1414" s="53" t="s">
        <v>2112</v>
      </c>
      <c r="N1414" s="53" t="s">
        <v>2871</v>
      </c>
      <c r="O1414" s="53" t="s">
        <v>2836</v>
      </c>
      <c r="P1414" s="47" t="s">
        <v>2113</v>
      </c>
      <c r="Q1414" s="47" t="s">
        <v>1011</v>
      </c>
      <c r="R1414" s="51">
        <v>999</v>
      </c>
      <c r="S1414" s="47" t="s">
        <v>17</v>
      </c>
      <c r="T1414" s="47" t="s">
        <v>18</v>
      </c>
      <c r="U1414" s="51">
        <v>2</v>
      </c>
      <c r="V1414" s="51">
        <v>0</v>
      </c>
      <c r="W1414" s="47" t="s">
        <v>19</v>
      </c>
      <c r="X1414" s="47" t="s">
        <v>20</v>
      </c>
      <c r="Y1414" s="54">
        <v>26</v>
      </c>
      <c r="Z1414" s="55">
        <v>67.600000000000009</v>
      </c>
      <c r="AA1414" s="45">
        <f t="shared" si="44"/>
        <v>26</v>
      </c>
      <c r="AB1414" s="17"/>
      <c r="AC1414" s="17"/>
      <c r="AD1414" s="33"/>
    </row>
    <row r="1415" spans="1:30" ht="150" customHeight="1">
      <c r="A1415" s="2">
        <v>10141</v>
      </c>
      <c r="B1415" s="2"/>
      <c r="C1415" s="35">
        <v>2092434701637</v>
      </c>
      <c r="D1415" s="47" t="s">
        <v>1820</v>
      </c>
      <c r="E1415" s="47" t="s">
        <v>1821</v>
      </c>
      <c r="F1415" s="37">
        <v>0</v>
      </c>
      <c r="G1415" s="38">
        <f t="shared" si="45"/>
        <v>1</v>
      </c>
      <c r="H1415" s="48">
        <v>0</v>
      </c>
      <c r="I1415" s="49">
        <v>1</v>
      </c>
      <c r="J1415" s="57" t="s">
        <v>883</v>
      </c>
      <c r="K1415" s="51">
        <v>14</v>
      </c>
      <c r="L1415" s="52" t="s">
        <v>2117</v>
      </c>
      <c r="M1415" s="53" t="s">
        <v>2118</v>
      </c>
      <c r="N1415" s="53" t="s">
        <v>2871</v>
      </c>
      <c r="O1415" s="53" t="s">
        <v>2836</v>
      </c>
      <c r="P1415" s="47" t="s">
        <v>2119</v>
      </c>
      <c r="Q1415" s="47" t="s">
        <v>1011</v>
      </c>
      <c r="R1415" s="51">
        <v>1</v>
      </c>
      <c r="S1415" s="47" t="s">
        <v>17</v>
      </c>
      <c r="T1415" s="47" t="s">
        <v>18</v>
      </c>
      <c r="U1415" s="51">
        <v>2</v>
      </c>
      <c r="V1415" s="51">
        <v>0</v>
      </c>
      <c r="W1415" s="47" t="s">
        <v>19</v>
      </c>
      <c r="X1415" s="47" t="s">
        <v>20</v>
      </c>
      <c r="Y1415" s="54">
        <v>42.5</v>
      </c>
      <c r="Z1415" s="55">
        <v>110.5</v>
      </c>
      <c r="AA1415" s="45">
        <f t="shared" si="44"/>
        <v>42.5</v>
      </c>
      <c r="AB1415" s="17"/>
      <c r="AC1415" s="17"/>
      <c r="AD1415" s="33"/>
    </row>
    <row r="1416" spans="1:30" ht="150" customHeight="1">
      <c r="A1416" s="2">
        <v>10130</v>
      </c>
      <c r="B1416" s="2"/>
      <c r="C1416" s="35">
        <v>2092433598160</v>
      </c>
      <c r="D1416" s="47" t="s">
        <v>1314</v>
      </c>
      <c r="E1416" s="47" t="s">
        <v>1315</v>
      </c>
      <c r="F1416" s="37">
        <v>0</v>
      </c>
      <c r="G1416" s="38">
        <f t="shared" si="45"/>
        <v>1</v>
      </c>
      <c r="H1416" s="48">
        <v>0</v>
      </c>
      <c r="I1416" s="49">
        <v>1</v>
      </c>
      <c r="J1416" s="57" t="s">
        <v>931</v>
      </c>
      <c r="K1416" s="51">
        <v>12</v>
      </c>
      <c r="L1416" s="52" t="s">
        <v>2120</v>
      </c>
      <c r="M1416" s="53" t="s">
        <v>2121</v>
      </c>
      <c r="N1416" s="53" t="s">
        <v>2871</v>
      </c>
      <c r="O1416" s="53" t="s">
        <v>2836</v>
      </c>
      <c r="P1416" s="47" t="s">
        <v>2122</v>
      </c>
      <c r="Q1416" s="47" t="s">
        <v>1011</v>
      </c>
      <c r="R1416" s="51">
        <v>999</v>
      </c>
      <c r="S1416" s="47" t="s">
        <v>17</v>
      </c>
      <c r="T1416" s="47" t="s">
        <v>18</v>
      </c>
      <c r="U1416" s="51">
        <v>2</v>
      </c>
      <c r="V1416" s="51">
        <v>0</v>
      </c>
      <c r="W1416" s="47" t="s">
        <v>19</v>
      </c>
      <c r="X1416" s="47" t="s">
        <v>20</v>
      </c>
      <c r="Y1416" s="54">
        <v>52</v>
      </c>
      <c r="Z1416" s="55">
        <v>135.20000000000002</v>
      </c>
      <c r="AA1416" s="45">
        <f t="shared" si="44"/>
        <v>52</v>
      </c>
      <c r="AB1416" s="17"/>
      <c r="AC1416" s="17"/>
      <c r="AD1416" s="33"/>
    </row>
    <row r="1417" spans="1:30" ht="150" customHeight="1">
      <c r="A1417" s="2">
        <v>12162</v>
      </c>
      <c r="B1417" s="2"/>
      <c r="C1417" s="35">
        <v>2092434104865</v>
      </c>
      <c r="D1417" s="47" t="s">
        <v>1869</v>
      </c>
      <c r="E1417" s="47" t="s">
        <v>1870</v>
      </c>
      <c r="F1417" s="37">
        <v>0</v>
      </c>
      <c r="G1417" s="38">
        <f t="shared" si="45"/>
        <v>1</v>
      </c>
      <c r="H1417" s="48">
        <v>0</v>
      </c>
      <c r="I1417" s="49">
        <v>1</v>
      </c>
      <c r="J1417" s="57" t="s">
        <v>938</v>
      </c>
      <c r="K1417" s="51">
        <v>13</v>
      </c>
      <c r="L1417" s="52" t="s">
        <v>2123</v>
      </c>
      <c r="M1417" s="53" t="s">
        <v>2124</v>
      </c>
      <c r="N1417" s="53" t="s">
        <v>2871</v>
      </c>
      <c r="O1417" s="53" t="s">
        <v>2836</v>
      </c>
      <c r="P1417" s="47" t="s">
        <v>2125</v>
      </c>
      <c r="Q1417" s="47" t="s">
        <v>1011</v>
      </c>
      <c r="R1417" s="51">
        <v>506</v>
      </c>
      <c r="S1417" s="47" t="s">
        <v>17</v>
      </c>
      <c r="T1417" s="47" t="s">
        <v>18</v>
      </c>
      <c r="U1417" s="51">
        <v>2</v>
      </c>
      <c r="V1417" s="51">
        <v>0</v>
      </c>
      <c r="W1417" s="47" t="s">
        <v>19</v>
      </c>
      <c r="X1417" s="47" t="s">
        <v>20</v>
      </c>
      <c r="Y1417" s="54">
        <v>64</v>
      </c>
      <c r="Z1417" s="55">
        <v>166.4</v>
      </c>
      <c r="AA1417" s="45">
        <f t="shared" si="44"/>
        <v>64</v>
      </c>
      <c r="AB1417" s="17"/>
      <c r="AC1417" s="17"/>
      <c r="AD1417" s="33"/>
    </row>
    <row r="1418" spans="1:30" ht="150" customHeight="1">
      <c r="A1418" s="2">
        <v>12163</v>
      </c>
      <c r="B1418" s="2"/>
      <c r="C1418" s="35">
        <v>2092434104933</v>
      </c>
      <c r="D1418" s="47" t="s">
        <v>1869</v>
      </c>
      <c r="E1418" s="47" t="s">
        <v>1870</v>
      </c>
      <c r="F1418" s="37">
        <v>0</v>
      </c>
      <c r="G1418" s="38">
        <f t="shared" si="45"/>
        <v>1</v>
      </c>
      <c r="H1418" s="48">
        <v>0</v>
      </c>
      <c r="I1418" s="49">
        <v>1</v>
      </c>
      <c r="J1418" s="57" t="s">
        <v>937</v>
      </c>
      <c r="K1418" s="51">
        <v>16</v>
      </c>
      <c r="L1418" s="52" t="s">
        <v>2126</v>
      </c>
      <c r="M1418" s="53" t="s">
        <v>2124</v>
      </c>
      <c r="N1418" s="53" t="s">
        <v>2871</v>
      </c>
      <c r="O1418" s="53" t="s">
        <v>2836</v>
      </c>
      <c r="P1418" s="47" t="s">
        <v>2125</v>
      </c>
      <c r="Q1418" s="47" t="s">
        <v>1011</v>
      </c>
      <c r="R1418" s="51">
        <v>819</v>
      </c>
      <c r="S1418" s="47" t="s">
        <v>17</v>
      </c>
      <c r="T1418" s="47" t="s">
        <v>18</v>
      </c>
      <c r="U1418" s="51">
        <v>2</v>
      </c>
      <c r="V1418" s="51">
        <v>0</v>
      </c>
      <c r="W1418" s="47" t="s">
        <v>19</v>
      </c>
      <c r="X1418" s="47" t="s">
        <v>20</v>
      </c>
      <c r="Y1418" s="54">
        <v>64</v>
      </c>
      <c r="Z1418" s="55">
        <v>166.4</v>
      </c>
      <c r="AA1418" s="45">
        <f t="shared" si="44"/>
        <v>64</v>
      </c>
      <c r="AB1418" s="17"/>
      <c r="AC1418" s="17"/>
      <c r="AD1418" s="33"/>
    </row>
    <row r="1419" spans="1:30" ht="150" customHeight="1">
      <c r="A1419" s="2">
        <v>10143</v>
      </c>
      <c r="B1419" s="2"/>
      <c r="C1419" s="35">
        <v>2092434113362</v>
      </c>
      <c r="D1419" s="47" t="s">
        <v>1820</v>
      </c>
      <c r="E1419" s="47" t="s">
        <v>1821</v>
      </c>
      <c r="F1419" s="37">
        <v>0</v>
      </c>
      <c r="G1419" s="38">
        <f t="shared" si="45"/>
        <v>1</v>
      </c>
      <c r="H1419" s="48">
        <v>0</v>
      </c>
      <c r="I1419" s="49">
        <v>1</v>
      </c>
      <c r="J1419" s="57" t="s">
        <v>938</v>
      </c>
      <c r="K1419" s="51">
        <v>13</v>
      </c>
      <c r="L1419" s="52" t="s">
        <v>2127</v>
      </c>
      <c r="M1419" s="53" t="s">
        <v>2128</v>
      </c>
      <c r="N1419" s="53" t="s">
        <v>2871</v>
      </c>
      <c r="O1419" s="53" t="s">
        <v>2836</v>
      </c>
      <c r="P1419" s="47" t="s">
        <v>2129</v>
      </c>
      <c r="Q1419" s="47" t="s">
        <v>416</v>
      </c>
      <c r="R1419" s="51">
        <v>934</v>
      </c>
      <c r="S1419" s="47" t="s">
        <v>17</v>
      </c>
      <c r="T1419" s="47" t="s">
        <v>18</v>
      </c>
      <c r="U1419" s="51">
        <v>2</v>
      </c>
      <c r="V1419" s="51">
        <v>0</v>
      </c>
      <c r="W1419" s="47" t="s">
        <v>19</v>
      </c>
      <c r="X1419" s="47" t="s">
        <v>20</v>
      </c>
      <c r="Y1419" s="54">
        <v>63.5</v>
      </c>
      <c r="Z1419" s="55">
        <v>165.1</v>
      </c>
      <c r="AA1419" s="45">
        <f t="shared" si="44"/>
        <v>63.5</v>
      </c>
      <c r="AB1419" s="17"/>
      <c r="AC1419" s="17"/>
      <c r="AD1419" s="33"/>
    </row>
    <row r="1420" spans="1:30" ht="150" customHeight="1">
      <c r="A1420" s="2">
        <v>10126</v>
      </c>
      <c r="B1420" s="2"/>
      <c r="C1420" s="35">
        <v>2092434407744</v>
      </c>
      <c r="D1420" s="47" t="s">
        <v>816</v>
      </c>
      <c r="E1420" s="47" t="s">
        <v>817</v>
      </c>
      <c r="F1420" s="37">
        <v>0</v>
      </c>
      <c r="G1420" s="38">
        <f t="shared" si="45"/>
        <v>1</v>
      </c>
      <c r="H1420" s="48">
        <v>0</v>
      </c>
      <c r="I1420" s="49">
        <v>1</v>
      </c>
      <c r="J1420" s="57" t="s">
        <v>883</v>
      </c>
      <c r="K1420" s="51">
        <v>14</v>
      </c>
      <c r="L1420" s="52" t="s">
        <v>2130</v>
      </c>
      <c r="M1420" s="53" t="s">
        <v>2131</v>
      </c>
      <c r="N1420" s="53" t="s">
        <v>2871</v>
      </c>
      <c r="O1420" s="53" t="s">
        <v>2836</v>
      </c>
      <c r="P1420" s="47" t="s">
        <v>2132</v>
      </c>
      <c r="Q1420" s="47" t="s">
        <v>2133</v>
      </c>
      <c r="R1420" s="51">
        <v>999</v>
      </c>
      <c r="S1420" s="47" t="s">
        <v>17</v>
      </c>
      <c r="T1420" s="47" t="s">
        <v>18</v>
      </c>
      <c r="U1420" s="51">
        <v>2</v>
      </c>
      <c r="V1420" s="51">
        <v>0</v>
      </c>
      <c r="W1420" s="47" t="s">
        <v>19</v>
      </c>
      <c r="X1420" s="47" t="s">
        <v>20</v>
      </c>
      <c r="Y1420" s="54">
        <v>70</v>
      </c>
      <c r="Z1420" s="55">
        <v>182</v>
      </c>
      <c r="AA1420" s="45">
        <f t="shared" si="44"/>
        <v>70</v>
      </c>
      <c r="AB1420" s="17"/>
      <c r="AC1420" s="17"/>
      <c r="AD1420" s="33"/>
    </row>
    <row r="1421" spans="1:30" ht="150" customHeight="1">
      <c r="A1421" s="2">
        <v>12847</v>
      </c>
      <c r="B1421" s="2"/>
      <c r="C1421" s="35">
        <v>2090001006550</v>
      </c>
      <c r="D1421" s="47" t="s">
        <v>2134</v>
      </c>
      <c r="E1421" s="47" t="s">
        <v>2135</v>
      </c>
      <c r="F1421" s="37">
        <v>0</v>
      </c>
      <c r="G1421" s="38">
        <f t="shared" si="45"/>
        <v>2</v>
      </c>
      <c r="H1421" s="48">
        <v>0</v>
      </c>
      <c r="I1421" s="49">
        <v>2</v>
      </c>
      <c r="J1421" s="50">
        <v>33</v>
      </c>
      <c r="K1421" s="51">
        <v>10</v>
      </c>
      <c r="L1421" s="52" t="s">
        <v>2136</v>
      </c>
      <c r="M1421" s="53" t="s">
        <v>13</v>
      </c>
      <c r="N1421" s="53" t="s">
        <v>2862</v>
      </c>
      <c r="O1421" s="53" t="s">
        <v>2835</v>
      </c>
      <c r="P1421" s="47" t="s">
        <v>2137</v>
      </c>
      <c r="Q1421" s="47" t="s">
        <v>93</v>
      </c>
      <c r="R1421" s="51">
        <v>168</v>
      </c>
      <c r="S1421" s="47" t="s">
        <v>17</v>
      </c>
      <c r="T1421" s="47" t="s">
        <v>18</v>
      </c>
      <c r="U1421" s="51">
        <v>2</v>
      </c>
      <c r="V1421" s="51">
        <v>0</v>
      </c>
      <c r="W1421" s="47" t="s">
        <v>19</v>
      </c>
      <c r="X1421" s="47" t="s">
        <v>20</v>
      </c>
      <c r="Y1421" s="54">
        <v>70</v>
      </c>
      <c r="Z1421" s="55">
        <v>182</v>
      </c>
      <c r="AA1421" s="45">
        <f t="shared" si="44"/>
        <v>140</v>
      </c>
      <c r="AB1421" s="17"/>
      <c r="AC1421" s="17"/>
      <c r="AD1421" s="33"/>
    </row>
    <row r="1422" spans="1:30" ht="150" customHeight="1">
      <c r="A1422" s="2">
        <v>12848</v>
      </c>
      <c r="B1422" s="2"/>
      <c r="C1422" s="35">
        <v>2090001006567</v>
      </c>
      <c r="D1422" s="47" t="s">
        <v>2134</v>
      </c>
      <c r="E1422" s="47" t="s">
        <v>2135</v>
      </c>
      <c r="F1422" s="37">
        <v>0</v>
      </c>
      <c r="G1422" s="38">
        <f t="shared" si="45"/>
        <v>2</v>
      </c>
      <c r="H1422" s="48">
        <v>0</v>
      </c>
      <c r="I1422" s="49">
        <v>2</v>
      </c>
      <c r="J1422" s="50">
        <v>34</v>
      </c>
      <c r="K1422" s="51">
        <v>11</v>
      </c>
      <c r="L1422" s="52" t="s">
        <v>2136</v>
      </c>
      <c r="M1422" s="53" t="s">
        <v>13</v>
      </c>
      <c r="N1422" s="53" t="s">
        <v>2862</v>
      </c>
      <c r="O1422" s="53" t="s">
        <v>2835</v>
      </c>
      <c r="P1422" s="47" t="s">
        <v>2137</v>
      </c>
      <c r="Q1422" s="47" t="s">
        <v>93</v>
      </c>
      <c r="R1422" s="51">
        <v>168</v>
      </c>
      <c r="S1422" s="47" t="s">
        <v>17</v>
      </c>
      <c r="T1422" s="47" t="s">
        <v>18</v>
      </c>
      <c r="U1422" s="51">
        <v>2</v>
      </c>
      <c r="V1422" s="51">
        <v>0</v>
      </c>
      <c r="W1422" s="47" t="s">
        <v>19</v>
      </c>
      <c r="X1422" s="47" t="s">
        <v>20</v>
      </c>
      <c r="Y1422" s="54">
        <v>70</v>
      </c>
      <c r="Z1422" s="55">
        <v>182</v>
      </c>
      <c r="AA1422" s="45">
        <f t="shared" si="44"/>
        <v>140</v>
      </c>
      <c r="AB1422" s="17"/>
      <c r="AC1422" s="17"/>
      <c r="AD1422" s="33"/>
    </row>
    <row r="1423" spans="1:30" ht="150" customHeight="1">
      <c r="A1423" s="2">
        <v>11141</v>
      </c>
      <c r="B1423" s="2"/>
      <c r="C1423" s="35">
        <v>7900006290944</v>
      </c>
      <c r="D1423" s="47" t="s">
        <v>843</v>
      </c>
      <c r="E1423" s="47" t="s">
        <v>844</v>
      </c>
      <c r="F1423" s="37">
        <v>0</v>
      </c>
      <c r="G1423" s="38">
        <f t="shared" si="45"/>
        <v>1</v>
      </c>
      <c r="H1423" s="48">
        <v>0</v>
      </c>
      <c r="I1423" s="49">
        <v>1</v>
      </c>
      <c r="J1423" s="50">
        <v>25</v>
      </c>
      <c r="K1423" s="51">
        <v>2</v>
      </c>
      <c r="L1423" s="52" t="s">
        <v>2138</v>
      </c>
      <c r="M1423" s="53" t="s">
        <v>2139</v>
      </c>
      <c r="N1423" s="53" t="s">
        <v>2863</v>
      </c>
      <c r="O1423" s="53" t="s">
        <v>2833</v>
      </c>
      <c r="P1423" s="47" t="s">
        <v>2140</v>
      </c>
      <c r="Q1423" s="47" t="s">
        <v>2141</v>
      </c>
      <c r="R1423" s="51">
        <v>1</v>
      </c>
      <c r="S1423" s="47" t="s">
        <v>17</v>
      </c>
      <c r="T1423" s="47" t="s">
        <v>18</v>
      </c>
      <c r="U1423" s="51">
        <v>2</v>
      </c>
      <c r="V1423" s="51">
        <v>0</v>
      </c>
      <c r="W1423" s="47" t="s">
        <v>19</v>
      </c>
      <c r="X1423" s="47" t="s">
        <v>20</v>
      </c>
      <c r="Y1423" s="54">
        <v>42</v>
      </c>
      <c r="Z1423" s="55">
        <v>109.2</v>
      </c>
      <c r="AA1423" s="45">
        <f t="shared" si="44"/>
        <v>42</v>
      </c>
      <c r="AB1423" s="17"/>
      <c r="AC1423" s="17"/>
      <c r="AD1423" s="33"/>
    </row>
    <row r="1424" spans="1:30" ht="150" customHeight="1">
      <c r="A1424" s="2"/>
      <c r="B1424" s="2"/>
      <c r="C1424" s="35">
        <v>2092432797205</v>
      </c>
      <c r="D1424" s="47"/>
      <c r="E1424" s="47"/>
      <c r="F1424" s="37"/>
      <c r="G1424" s="38">
        <f t="shared" si="45"/>
        <v>2</v>
      </c>
      <c r="H1424" s="48">
        <v>0</v>
      </c>
      <c r="I1424" s="49">
        <v>2</v>
      </c>
      <c r="J1424" s="50">
        <v>31</v>
      </c>
      <c r="K1424" s="51"/>
      <c r="L1424" s="64" t="s">
        <v>2156</v>
      </c>
      <c r="M1424" s="63" t="s">
        <v>2139</v>
      </c>
      <c r="N1424" s="63" t="s">
        <v>2863</v>
      </c>
      <c r="O1424" s="63" t="s">
        <v>2833</v>
      </c>
      <c r="P1424" s="65" t="s">
        <v>2140</v>
      </c>
      <c r="Q1424" s="65" t="s">
        <v>2141</v>
      </c>
      <c r="R1424" s="51"/>
      <c r="S1424" s="47"/>
      <c r="T1424" s="47"/>
      <c r="U1424" s="51"/>
      <c r="V1424" s="51"/>
      <c r="W1424" s="47"/>
      <c r="X1424" s="47"/>
      <c r="Y1424" s="54">
        <v>42</v>
      </c>
      <c r="Z1424" s="55">
        <v>109.2</v>
      </c>
      <c r="AA1424" s="45">
        <f t="shared" si="44"/>
        <v>84</v>
      </c>
      <c r="AB1424" s="17"/>
      <c r="AC1424" s="17"/>
      <c r="AD1424" s="33"/>
    </row>
    <row r="1425" spans="1:30" ht="150" customHeight="1">
      <c r="A1425" s="2"/>
      <c r="B1425" s="2"/>
      <c r="C1425" s="35">
        <v>2092432797090</v>
      </c>
      <c r="D1425" s="47"/>
      <c r="E1425" s="47"/>
      <c r="F1425" s="37"/>
      <c r="G1425" s="38">
        <f t="shared" si="45"/>
        <v>1</v>
      </c>
      <c r="H1425" s="48">
        <v>0</v>
      </c>
      <c r="I1425" s="49">
        <v>1</v>
      </c>
      <c r="J1425" s="50">
        <v>29</v>
      </c>
      <c r="K1425" s="51"/>
      <c r="L1425" s="64" t="s">
        <v>2153</v>
      </c>
      <c r="M1425" s="63" t="s">
        <v>2139</v>
      </c>
      <c r="N1425" s="63" t="s">
        <v>2863</v>
      </c>
      <c r="O1425" s="63" t="s">
        <v>2833</v>
      </c>
      <c r="P1425" s="65" t="s">
        <v>2140</v>
      </c>
      <c r="Q1425" s="65" t="s">
        <v>2141</v>
      </c>
      <c r="R1425" s="51"/>
      <c r="S1425" s="47"/>
      <c r="T1425" s="47"/>
      <c r="U1425" s="51"/>
      <c r="V1425" s="51"/>
      <c r="W1425" s="47"/>
      <c r="X1425" s="47"/>
      <c r="Y1425" s="54">
        <v>42</v>
      </c>
      <c r="Z1425" s="55">
        <v>109.2</v>
      </c>
      <c r="AA1425" s="45">
        <f t="shared" si="44"/>
        <v>42</v>
      </c>
      <c r="AB1425" s="17"/>
      <c r="AC1425" s="17"/>
      <c r="AD1425" s="33"/>
    </row>
    <row r="1426" spans="1:30" ht="150" customHeight="1">
      <c r="A1426" s="2"/>
      <c r="B1426" s="2"/>
      <c r="C1426" s="35">
        <v>2092432797106</v>
      </c>
      <c r="D1426" s="47"/>
      <c r="E1426" s="47"/>
      <c r="F1426" s="37"/>
      <c r="G1426" s="38">
        <f t="shared" si="45"/>
        <v>1</v>
      </c>
      <c r="H1426" s="48">
        <v>0</v>
      </c>
      <c r="I1426" s="49">
        <v>1</v>
      </c>
      <c r="J1426" s="50">
        <v>30</v>
      </c>
      <c r="K1426" s="51"/>
      <c r="L1426" s="64" t="s">
        <v>2153</v>
      </c>
      <c r="M1426" s="63" t="s">
        <v>2139</v>
      </c>
      <c r="N1426" s="63" t="s">
        <v>2863</v>
      </c>
      <c r="O1426" s="63" t="s">
        <v>2833</v>
      </c>
      <c r="P1426" s="65" t="s">
        <v>2140</v>
      </c>
      <c r="Q1426" s="65" t="s">
        <v>2141</v>
      </c>
      <c r="R1426" s="54">
        <v>42</v>
      </c>
      <c r="S1426" s="55">
        <v>109.2</v>
      </c>
      <c r="T1426" s="54" t="e">
        <v>#REF!</v>
      </c>
      <c r="U1426" s="51"/>
      <c r="V1426" s="51"/>
      <c r="W1426" s="47"/>
      <c r="X1426" s="47"/>
      <c r="Y1426" s="54">
        <v>42</v>
      </c>
      <c r="Z1426" s="55">
        <v>109.2</v>
      </c>
      <c r="AA1426" s="45">
        <f t="shared" si="44"/>
        <v>42</v>
      </c>
      <c r="AB1426" s="17"/>
      <c r="AC1426" s="17"/>
      <c r="AD1426" s="33"/>
    </row>
    <row r="1427" spans="1:30" ht="150" customHeight="1">
      <c r="A1427" s="2"/>
      <c r="B1427" s="2"/>
      <c r="C1427" s="35">
        <v>2092432797113</v>
      </c>
      <c r="D1427" s="47"/>
      <c r="E1427" s="47"/>
      <c r="F1427" s="37"/>
      <c r="G1427" s="38">
        <f t="shared" si="45"/>
        <v>2</v>
      </c>
      <c r="H1427" s="48">
        <v>0</v>
      </c>
      <c r="I1427" s="49">
        <v>2</v>
      </c>
      <c r="J1427" s="50">
        <v>31</v>
      </c>
      <c r="K1427" s="51"/>
      <c r="L1427" s="64" t="s">
        <v>2153</v>
      </c>
      <c r="M1427" s="63" t="s">
        <v>2139</v>
      </c>
      <c r="N1427" s="63" t="s">
        <v>2863</v>
      </c>
      <c r="O1427" s="63" t="s">
        <v>2833</v>
      </c>
      <c r="P1427" s="65" t="s">
        <v>2140</v>
      </c>
      <c r="Q1427" s="65" t="s">
        <v>2141</v>
      </c>
      <c r="R1427" s="54">
        <v>42</v>
      </c>
      <c r="S1427" s="55">
        <v>109.2</v>
      </c>
      <c r="T1427" s="54" t="e">
        <v>#REF!</v>
      </c>
      <c r="U1427" s="51"/>
      <c r="V1427" s="51"/>
      <c r="W1427" s="47"/>
      <c r="X1427" s="47"/>
      <c r="Y1427" s="54">
        <v>42</v>
      </c>
      <c r="Z1427" s="55">
        <v>109.2</v>
      </c>
      <c r="AA1427" s="45">
        <f t="shared" si="44"/>
        <v>84</v>
      </c>
      <c r="AB1427" s="17"/>
      <c r="AC1427" s="17"/>
      <c r="AD1427" s="33"/>
    </row>
    <row r="1428" spans="1:30" ht="150" customHeight="1">
      <c r="A1428" s="2"/>
      <c r="B1428" s="2"/>
      <c r="C1428" s="35">
        <v>2092432797120</v>
      </c>
      <c r="D1428" s="47"/>
      <c r="E1428" s="47"/>
      <c r="F1428" s="37"/>
      <c r="G1428" s="38">
        <f t="shared" si="45"/>
        <v>1</v>
      </c>
      <c r="H1428" s="48">
        <v>0</v>
      </c>
      <c r="I1428" s="49">
        <v>1</v>
      </c>
      <c r="J1428" s="50">
        <v>32</v>
      </c>
      <c r="K1428" s="51"/>
      <c r="L1428" s="64" t="s">
        <v>2153</v>
      </c>
      <c r="M1428" s="63" t="s">
        <v>2139</v>
      </c>
      <c r="N1428" s="63" t="s">
        <v>2863</v>
      </c>
      <c r="O1428" s="63" t="s">
        <v>2833</v>
      </c>
      <c r="P1428" s="65" t="s">
        <v>2140</v>
      </c>
      <c r="Q1428" s="65" t="s">
        <v>2141</v>
      </c>
      <c r="R1428" s="54">
        <v>42</v>
      </c>
      <c r="S1428" s="55">
        <v>109.2</v>
      </c>
      <c r="T1428" s="54" t="e">
        <v>#REF!</v>
      </c>
      <c r="U1428" s="51"/>
      <c r="V1428" s="51"/>
      <c r="W1428" s="47"/>
      <c r="X1428" s="47"/>
      <c r="Y1428" s="54">
        <v>42</v>
      </c>
      <c r="Z1428" s="55">
        <v>109.2</v>
      </c>
      <c r="AA1428" s="45">
        <f t="shared" si="44"/>
        <v>42</v>
      </c>
      <c r="AB1428" s="17"/>
      <c r="AC1428" s="17"/>
      <c r="AD1428" s="33"/>
    </row>
    <row r="1429" spans="1:30" ht="150" customHeight="1">
      <c r="A1429" s="2"/>
      <c r="B1429" s="2"/>
      <c r="C1429" s="35">
        <v>2092432797038</v>
      </c>
      <c r="D1429" s="47"/>
      <c r="E1429" s="47"/>
      <c r="F1429" s="37"/>
      <c r="G1429" s="38">
        <f t="shared" si="45"/>
        <v>2</v>
      </c>
      <c r="H1429" s="48">
        <v>0</v>
      </c>
      <c r="I1429" s="49">
        <v>2</v>
      </c>
      <c r="J1429" s="50">
        <v>32</v>
      </c>
      <c r="K1429" s="51"/>
      <c r="L1429" s="64" t="s">
        <v>2149</v>
      </c>
      <c r="M1429" s="63" t="s">
        <v>2139</v>
      </c>
      <c r="N1429" s="63" t="s">
        <v>2863</v>
      </c>
      <c r="O1429" s="63" t="s">
        <v>2833</v>
      </c>
      <c r="P1429" s="65" t="s">
        <v>2140</v>
      </c>
      <c r="Q1429" s="65" t="s">
        <v>2141</v>
      </c>
      <c r="R1429" s="51"/>
      <c r="S1429" s="47"/>
      <c r="T1429" s="47"/>
      <c r="U1429" s="51"/>
      <c r="V1429" s="51"/>
      <c r="W1429" s="47"/>
      <c r="X1429" s="47"/>
      <c r="Y1429" s="54">
        <v>42</v>
      </c>
      <c r="Z1429" s="55">
        <v>109.2</v>
      </c>
      <c r="AA1429" s="45">
        <f t="shared" si="44"/>
        <v>84</v>
      </c>
      <c r="AB1429" s="17"/>
      <c r="AC1429" s="17"/>
      <c r="AD1429" s="33"/>
    </row>
    <row r="1430" spans="1:30" ht="150" customHeight="1">
      <c r="A1430" s="2"/>
      <c r="B1430" s="2"/>
      <c r="C1430" s="35">
        <v>2092432796628</v>
      </c>
      <c r="D1430" s="47"/>
      <c r="E1430" s="47"/>
      <c r="F1430" s="37"/>
      <c r="G1430" s="38">
        <f t="shared" si="45"/>
        <v>1</v>
      </c>
      <c r="H1430" s="48">
        <v>0</v>
      </c>
      <c r="I1430" s="49">
        <v>1</v>
      </c>
      <c r="J1430" s="50">
        <v>24</v>
      </c>
      <c r="K1430" s="51"/>
      <c r="L1430" s="52" t="s">
        <v>2138</v>
      </c>
      <c r="M1430" s="53" t="s">
        <v>2139</v>
      </c>
      <c r="N1430" s="53" t="s">
        <v>2863</v>
      </c>
      <c r="O1430" s="53" t="s">
        <v>2833</v>
      </c>
      <c r="P1430" s="47" t="s">
        <v>2140</v>
      </c>
      <c r="Q1430" s="47" t="s">
        <v>2141</v>
      </c>
      <c r="R1430" s="54">
        <v>42</v>
      </c>
      <c r="S1430" s="55">
        <v>109.2</v>
      </c>
      <c r="T1430" s="54" t="e">
        <v>#REF!</v>
      </c>
      <c r="U1430" s="51"/>
      <c r="V1430" s="51"/>
      <c r="W1430" s="47"/>
      <c r="X1430" s="47"/>
      <c r="Y1430" s="54">
        <v>42</v>
      </c>
      <c r="Z1430" s="55">
        <v>109.2</v>
      </c>
      <c r="AA1430" s="45">
        <f t="shared" si="44"/>
        <v>42</v>
      </c>
      <c r="AB1430" s="17"/>
      <c r="AC1430" s="17"/>
      <c r="AD1430" s="33"/>
    </row>
    <row r="1431" spans="1:30" ht="150" customHeight="1">
      <c r="A1431" s="2">
        <v>11964</v>
      </c>
      <c r="B1431" s="2"/>
      <c r="C1431" s="35">
        <v>2092432796673</v>
      </c>
      <c r="D1431" s="47" t="s">
        <v>892</v>
      </c>
      <c r="E1431" s="47" t="s">
        <v>893</v>
      </c>
      <c r="F1431" s="37">
        <v>0</v>
      </c>
      <c r="G1431" s="38">
        <f t="shared" si="45"/>
        <v>2</v>
      </c>
      <c r="H1431" s="48">
        <v>1</v>
      </c>
      <c r="I1431" s="49">
        <v>1</v>
      </c>
      <c r="J1431" s="50">
        <v>29</v>
      </c>
      <c r="K1431" s="51">
        <v>6</v>
      </c>
      <c r="L1431" s="52" t="s">
        <v>2138</v>
      </c>
      <c r="M1431" s="53" t="s">
        <v>2139</v>
      </c>
      <c r="N1431" s="53" t="s">
        <v>2863</v>
      </c>
      <c r="O1431" s="53" t="s">
        <v>2833</v>
      </c>
      <c r="P1431" s="47" t="s">
        <v>2140</v>
      </c>
      <c r="Q1431" s="47" t="s">
        <v>2141</v>
      </c>
      <c r="R1431" s="51">
        <v>1</v>
      </c>
      <c r="S1431" s="47" t="s">
        <v>17</v>
      </c>
      <c r="T1431" s="47" t="s">
        <v>18</v>
      </c>
      <c r="U1431" s="51">
        <v>2</v>
      </c>
      <c r="V1431" s="51">
        <v>0</v>
      </c>
      <c r="W1431" s="47" t="s">
        <v>19</v>
      </c>
      <c r="X1431" s="47" t="s">
        <v>20</v>
      </c>
      <c r="Y1431" s="54">
        <v>42</v>
      </c>
      <c r="Z1431" s="55">
        <v>109.2</v>
      </c>
      <c r="AA1431" s="45">
        <f t="shared" si="44"/>
        <v>84</v>
      </c>
      <c r="AB1431" s="17"/>
      <c r="AC1431" s="17"/>
      <c r="AD1431" s="33"/>
    </row>
    <row r="1432" spans="1:30" ht="150" customHeight="1">
      <c r="A1432" s="2">
        <v>9989</v>
      </c>
      <c r="B1432" s="2"/>
      <c r="C1432" s="35">
        <v>2092432796741</v>
      </c>
      <c r="D1432" s="47" t="s">
        <v>990</v>
      </c>
      <c r="E1432" s="47" t="s">
        <v>991</v>
      </c>
      <c r="F1432" s="37">
        <v>0</v>
      </c>
      <c r="G1432" s="38">
        <f t="shared" si="45"/>
        <v>2</v>
      </c>
      <c r="H1432" s="48">
        <v>1</v>
      </c>
      <c r="I1432" s="49">
        <v>1</v>
      </c>
      <c r="J1432" s="50">
        <v>27</v>
      </c>
      <c r="K1432" s="51">
        <v>4</v>
      </c>
      <c r="L1432" s="52" t="s">
        <v>2142</v>
      </c>
      <c r="M1432" s="53" t="s">
        <v>2139</v>
      </c>
      <c r="N1432" s="53" t="s">
        <v>2863</v>
      </c>
      <c r="O1432" s="53" t="s">
        <v>2833</v>
      </c>
      <c r="P1432" s="47" t="s">
        <v>2140</v>
      </c>
      <c r="Q1432" s="47" t="s">
        <v>2141</v>
      </c>
      <c r="R1432" s="51">
        <v>2</v>
      </c>
      <c r="S1432" s="47" t="s">
        <v>17</v>
      </c>
      <c r="T1432" s="47" t="s">
        <v>18</v>
      </c>
      <c r="U1432" s="51">
        <v>2</v>
      </c>
      <c r="V1432" s="51">
        <v>0</v>
      </c>
      <c r="W1432" s="47" t="s">
        <v>19</v>
      </c>
      <c r="X1432" s="47" t="s">
        <v>20</v>
      </c>
      <c r="Y1432" s="54">
        <v>42</v>
      </c>
      <c r="Z1432" s="55">
        <v>109.2</v>
      </c>
      <c r="AA1432" s="45">
        <f t="shared" si="44"/>
        <v>84</v>
      </c>
      <c r="AB1432" s="17"/>
      <c r="AC1432" s="17"/>
      <c r="AD1432" s="33"/>
    </row>
    <row r="1433" spans="1:30" ht="150" customHeight="1">
      <c r="A1433" s="2">
        <v>11931</v>
      </c>
      <c r="B1433" s="2"/>
      <c r="C1433" s="35">
        <v>7900006291392</v>
      </c>
      <c r="D1433" s="47" t="s">
        <v>539</v>
      </c>
      <c r="E1433" s="47" t="s">
        <v>540</v>
      </c>
      <c r="F1433" s="37">
        <v>0</v>
      </c>
      <c r="G1433" s="38">
        <f t="shared" si="45"/>
        <v>1</v>
      </c>
      <c r="H1433" s="48">
        <v>0</v>
      </c>
      <c r="I1433" s="49">
        <v>1</v>
      </c>
      <c r="J1433" s="50">
        <v>24</v>
      </c>
      <c r="K1433" s="51">
        <v>1</v>
      </c>
      <c r="L1433" s="52" t="s">
        <v>2142</v>
      </c>
      <c r="M1433" s="53" t="s">
        <v>2139</v>
      </c>
      <c r="N1433" s="53" t="s">
        <v>2863</v>
      </c>
      <c r="O1433" s="53" t="s">
        <v>2833</v>
      </c>
      <c r="P1433" s="47" t="s">
        <v>2140</v>
      </c>
      <c r="Q1433" s="47" t="s">
        <v>2141</v>
      </c>
      <c r="R1433" s="51">
        <v>2</v>
      </c>
      <c r="S1433" s="47" t="s">
        <v>17</v>
      </c>
      <c r="T1433" s="47" t="s">
        <v>18</v>
      </c>
      <c r="U1433" s="51">
        <v>2</v>
      </c>
      <c r="V1433" s="51">
        <v>0</v>
      </c>
      <c r="W1433" s="47" t="s">
        <v>19</v>
      </c>
      <c r="X1433" s="47" t="s">
        <v>20</v>
      </c>
      <c r="Y1433" s="54">
        <v>42</v>
      </c>
      <c r="Z1433" s="55">
        <v>109.2</v>
      </c>
      <c r="AA1433" s="45">
        <f t="shared" si="44"/>
        <v>42</v>
      </c>
      <c r="AB1433" s="17"/>
      <c r="AC1433" s="17"/>
      <c r="AD1433" s="33"/>
    </row>
    <row r="1434" spans="1:30" ht="150" customHeight="1">
      <c r="A1434" s="2">
        <v>14775</v>
      </c>
      <c r="B1434" s="2"/>
      <c r="C1434" s="35">
        <v>2092432796734</v>
      </c>
      <c r="D1434" s="47" t="s">
        <v>2143</v>
      </c>
      <c r="E1434" s="47" t="s">
        <v>2144</v>
      </c>
      <c r="F1434" s="37">
        <v>0</v>
      </c>
      <c r="G1434" s="38">
        <f t="shared" si="45"/>
        <v>4</v>
      </c>
      <c r="H1434" s="48">
        <v>0</v>
      </c>
      <c r="I1434" s="49">
        <v>4</v>
      </c>
      <c r="J1434" s="50">
        <v>26</v>
      </c>
      <c r="K1434" s="51">
        <v>3</v>
      </c>
      <c r="L1434" s="52" t="s">
        <v>2142</v>
      </c>
      <c r="M1434" s="53" t="s">
        <v>2139</v>
      </c>
      <c r="N1434" s="53" t="s">
        <v>2863</v>
      </c>
      <c r="O1434" s="53" t="s">
        <v>2833</v>
      </c>
      <c r="P1434" s="47" t="s">
        <v>2140</v>
      </c>
      <c r="Q1434" s="47" t="s">
        <v>2141</v>
      </c>
      <c r="R1434" s="51">
        <v>2</v>
      </c>
      <c r="S1434" s="47" t="s">
        <v>17</v>
      </c>
      <c r="T1434" s="47" t="s">
        <v>18</v>
      </c>
      <c r="U1434" s="51">
        <v>2</v>
      </c>
      <c r="V1434" s="51">
        <v>0</v>
      </c>
      <c r="W1434" s="47" t="s">
        <v>19</v>
      </c>
      <c r="X1434" s="47" t="s">
        <v>20</v>
      </c>
      <c r="Y1434" s="54">
        <v>42</v>
      </c>
      <c r="Z1434" s="55">
        <v>109.2</v>
      </c>
      <c r="AA1434" s="45">
        <f t="shared" si="44"/>
        <v>168</v>
      </c>
      <c r="AB1434" s="17"/>
      <c r="AC1434" s="17"/>
      <c r="AD1434" s="33"/>
    </row>
    <row r="1435" spans="1:30" ht="150" customHeight="1">
      <c r="A1435" s="2">
        <v>13212</v>
      </c>
      <c r="B1435" s="2"/>
      <c r="C1435" s="35">
        <v>2092432796833</v>
      </c>
      <c r="D1435" s="47" t="s">
        <v>1458</v>
      </c>
      <c r="E1435" s="47" t="s">
        <v>1459</v>
      </c>
      <c r="F1435" s="37">
        <v>0</v>
      </c>
      <c r="G1435" s="38">
        <f t="shared" si="45"/>
        <v>1</v>
      </c>
      <c r="H1435" s="48">
        <v>0</v>
      </c>
      <c r="I1435" s="49">
        <v>1</v>
      </c>
      <c r="J1435" s="50">
        <v>28</v>
      </c>
      <c r="K1435" s="51">
        <v>5</v>
      </c>
      <c r="L1435" s="52" t="s">
        <v>2147</v>
      </c>
      <c r="M1435" s="53" t="s">
        <v>2139</v>
      </c>
      <c r="N1435" s="53" t="s">
        <v>2863</v>
      </c>
      <c r="O1435" s="53" t="s">
        <v>2833</v>
      </c>
      <c r="P1435" s="47" t="s">
        <v>2140</v>
      </c>
      <c r="Q1435" s="47" t="s">
        <v>2141</v>
      </c>
      <c r="R1435" s="51">
        <v>84</v>
      </c>
      <c r="S1435" s="47" t="s">
        <v>17</v>
      </c>
      <c r="T1435" s="47" t="s">
        <v>18</v>
      </c>
      <c r="U1435" s="51">
        <v>2</v>
      </c>
      <c r="V1435" s="51">
        <v>0</v>
      </c>
      <c r="W1435" s="47" t="s">
        <v>19</v>
      </c>
      <c r="X1435" s="47" t="s">
        <v>20</v>
      </c>
      <c r="Y1435" s="54">
        <v>42</v>
      </c>
      <c r="Z1435" s="55">
        <v>109.2</v>
      </c>
      <c r="AA1435" s="45">
        <f t="shared" si="44"/>
        <v>42</v>
      </c>
      <c r="AB1435" s="17"/>
      <c r="AC1435" s="17"/>
      <c r="AD1435" s="33"/>
    </row>
    <row r="1436" spans="1:30" ht="150" customHeight="1">
      <c r="A1436" s="2">
        <v>13704</v>
      </c>
      <c r="B1436" s="2"/>
      <c r="C1436" s="35">
        <v>2092432796819</v>
      </c>
      <c r="D1436" s="47" t="s">
        <v>2145</v>
      </c>
      <c r="E1436" s="47" t="s">
        <v>2146</v>
      </c>
      <c r="F1436" s="37">
        <v>0</v>
      </c>
      <c r="G1436" s="38">
        <f t="shared" si="45"/>
        <v>2</v>
      </c>
      <c r="H1436" s="48">
        <v>0</v>
      </c>
      <c r="I1436" s="49">
        <v>2</v>
      </c>
      <c r="J1436" s="50">
        <v>26</v>
      </c>
      <c r="K1436" s="51">
        <v>3</v>
      </c>
      <c r="L1436" s="52" t="s">
        <v>2147</v>
      </c>
      <c r="M1436" s="53" t="s">
        <v>2139</v>
      </c>
      <c r="N1436" s="53" t="s">
        <v>2863</v>
      </c>
      <c r="O1436" s="53" t="s">
        <v>2833</v>
      </c>
      <c r="P1436" s="47" t="s">
        <v>2140</v>
      </c>
      <c r="Q1436" s="47" t="s">
        <v>2141</v>
      </c>
      <c r="R1436" s="51">
        <v>84</v>
      </c>
      <c r="S1436" s="47" t="s">
        <v>17</v>
      </c>
      <c r="T1436" s="47" t="s">
        <v>18</v>
      </c>
      <c r="U1436" s="51">
        <v>2</v>
      </c>
      <c r="V1436" s="51">
        <v>0</v>
      </c>
      <c r="W1436" s="47" t="s">
        <v>19</v>
      </c>
      <c r="X1436" s="47" t="s">
        <v>20</v>
      </c>
      <c r="Y1436" s="54">
        <v>42</v>
      </c>
      <c r="Z1436" s="55">
        <v>109.2</v>
      </c>
      <c r="AA1436" s="45">
        <f t="shared" si="44"/>
        <v>84</v>
      </c>
      <c r="AB1436" s="17"/>
      <c r="AC1436" s="17"/>
      <c r="AD1436" s="33"/>
    </row>
    <row r="1437" spans="1:30" ht="150" customHeight="1">
      <c r="A1437" s="2">
        <v>13706</v>
      </c>
      <c r="B1437" s="2"/>
      <c r="C1437" s="35">
        <v>2092432796840</v>
      </c>
      <c r="D1437" s="47" t="s">
        <v>2145</v>
      </c>
      <c r="E1437" s="47" t="s">
        <v>2146</v>
      </c>
      <c r="F1437" s="37">
        <v>0</v>
      </c>
      <c r="G1437" s="38">
        <f t="shared" si="45"/>
        <v>4</v>
      </c>
      <c r="H1437" s="48">
        <v>0</v>
      </c>
      <c r="I1437" s="49">
        <v>4</v>
      </c>
      <c r="J1437" s="50">
        <v>29</v>
      </c>
      <c r="K1437" s="51">
        <v>6</v>
      </c>
      <c r="L1437" s="52" t="s">
        <v>2147</v>
      </c>
      <c r="M1437" s="53" t="s">
        <v>2139</v>
      </c>
      <c r="N1437" s="53" t="s">
        <v>2863</v>
      </c>
      <c r="O1437" s="53" t="s">
        <v>2833</v>
      </c>
      <c r="P1437" s="47" t="s">
        <v>2140</v>
      </c>
      <c r="Q1437" s="47" t="s">
        <v>2141</v>
      </c>
      <c r="R1437" s="51">
        <v>84</v>
      </c>
      <c r="S1437" s="47" t="s">
        <v>17</v>
      </c>
      <c r="T1437" s="47" t="s">
        <v>18</v>
      </c>
      <c r="U1437" s="51">
        <v>2</v>
      </c>
      <c r="V1437" s="51">
        <v>0</v>
      </c>
      <c r="W1437" s="47" t="s">
        <v>19</v>
      </c>
      <c r="X1437" s="47" t="s">
        <v>20</v>
      </c>
      <c r="Y1437" s="54">
        <v>42</v>
      </c>
      <c r="Z1437" s="55">
        <v>109.2</v>
      </c>
      <c r="AA1437" s="45">
        <f t="shared" si="44"/>
        <v>168</v>
      </c>
      <c r="AB1437" s="17"/>
      <c r="AC1437" s="17"/>
      <c r="AD1437" s="33"/>
    </row>
    <row r="1438" spans="1:30" ht="150" customHeight="1">
      <c r="A1438" s="2">
        <v>13707</v>
      </c>
      <c r="B1438" s="2"/>
      <c r="C1438" s="35">
        <v>2092432796826</v>
      </c>
      <c r="D1438" s="47" t="s">
        <v>2145</v>
      </c>
      <c r="E1438" s="47" t="s">
        <v>2146</v>
      </c>
      <c r="F1438" s="37">
        <v>0</v>
      </c>
      <c r="G1438" s="38">
        <f t="shared" si="45"/>
        <v>2</v>
      </c>
      <c r="H1438" s="48">
        <v>1</v>
      </c>
      <c r="I1438" s="49">
        <v>1</v>
      </c>
      <c r="J1438" s="50">
        <v>27</v>
      </c>
      <c r="K1438" s="51">
        <v>4</v>
      </c>
      <c r="L1438" s="52" t="s">
        <v>2147</v>
      </c>
      <c r="M1438" s="53" t="s">
        <v>2139</v>
      </c>
      <c r="N1438" s="53" t="s">
        <v>2863</v>
      </c>
      <c r="O1438" s="53" t="s">
        <v>2833</v>
      </c>
      <c r="P1438" s="47" t="s">
        <v>2140</v>
      </c>
      <c r="Q1438" s="47" t="s">
        <v>2141</v>
      </c>
      <c r="R1438" s="51">
        <v>84</v>
      </c>
      <c r="S1438" s="47" t="s">
        <v>17</v>
      </c>
      <c r="T1438" s="47" t="s">
        <v>18</v>
      </c>
      <c r="U1438" s="51">
        <v>2</v>
      </c>
      <c r="V1438" s="51">
        <v>0</v>
      </c>
      <c r="W1438" s="47" t="s">
        <v>19</v>
      </c>
      <c r="X1438" s="47" t="s">
        <v>20</v>
      </c>
      <c r="Y1438" s="54">
        <v>42</v>
      </c>
      <c r="Z1438" s="55">
        <v>109.2</v>
      </c>
      <c r="AA1438" s="45">
        <f t="shared" si="44"/>
        <v>84</v>
      </c>
      <c r="AB1438" s="17"/>
      <c r="AC1438" s="17"/>
      <c r="AD1438" s="33"/>
    </row>
    <row r="1439" spans="1:30" ht="150" customHeight="1">
      <c r="A1439" s="2">
        <v>13708</v>
      </c>
      <c r="B1439" s="2"/>
      <c r="C1439" s="35">
        <v>2092432796864</v>
      </c>
      <c r="D1439" s="47" t="s">
        <v>2145</v>
      </c>
      <c r="E1439" s="47" t="s">
        <v>2146</v>
      </c>
      <c r="F1439" s="37">
        <v>0</v>
      </c>
      <c r="G1439" s="38">
        <f t="shared" si="45"/>
        <v>2</v>
      </c>
      <c r="H1439" s="48">
        <v>0</v>
      </c>
      <c r="I1439" s="49">
        <v>2</v>
      </c>
      <c r="J1439" s="50">
        <v>31</v>
      </c>
      <c r="K1439" s="51">
        <v>8</v>
      </c>
      <c r="L1439" s="52" t="s">
        <v>2147</v>
      </c>
      <c r="M1439" s="53" t="s">
        <v>2139</v>
      </c>
      <c r="N1439" s="53" t="s">
        <v>2863</v>
      </c>
      <c r="O1439" s="53" t="s">
        <v>2833</v>
      </c>
      <c r="P1439" s="47" t="s">
        <v>2140</v>
      </c>
      <c r="Q1439" s="47" t="s">
        <v>2141</v>
      </c>
      <c r="R1439" s="51">
        <v>84</v>
      </c>
      <c r="S1439" s="47" t="s">
        <v>17</v>
      </c>
      <c r="T1439" s="47" t="s">
        <v>18</v>
      </c>
      <c r="U1439" s="51">
        <v>2</v>
      </c>
      <c r="V1439" s="51">
        <v>0</v>
      </c>
      <c r="W1439" s="47" t="s">
        <v>19</v>
      </c>
      <c r="X1439" s="47" t="s">
        <v>20</v>
      </c>
      <c r="Y1439" s="54">
        <v>42</v>
      </c>
      <c r="Z1439" s="55">
        <v>109.2</v>
      </c>
      <c r="AA1439" s="45">
        <f t="shared" si="44"/>
        <v>84</v>
      </c>
      <c r="AB1439" s="17"/>
      <c r="AC1439" s="17"/>
      <c r="AD1439" s="33"/>
    </row>
    <row r="1440" spans="1:30" ht="150" customHeight="1">
      <c r="A1440" s="2">
        <v>13709</v>
      </c>
      <c r="B1440" s="2"/>
      <c r="C1440" s="35">
        <v>2092432796802</v>
      </c>
      <c r="D1440" s="47" t="s">
        <v>2145</v>
      </c>
      <c r="E1440" s="47" t="s">
        <v>2146</v>
      </c>
      <c r="F1440" s="37">
        <v>0</v>
      </c>
      <c r="G1440" s="38">
        <f t="shared" si="45"/>
        <v>1</v>
      </c>
      <c r="H1440" s="48">
        <v>0</v>
      </c>
      <c r="I1440" s="49">
        <v>1</v>
      </c>
      <c r="J1440" s="50">
        <v>25</v>
      </c>
      <c r="K1440" s="51">
        <v>2</v>
      </c>
      <c r="L1440" s="52" t="s">
        <v>2147</v>
      </c>
      <c r="M1440" s="53" t="s">
        <v>2139</v>
      </c>
      <c r="N1440" s="53" t="s">
        <v>2863</v>
      </c>
      <c r="O1440" s="53" t="s">
        <v>2833</v>
      </c>
      <c r="P1440" s="47" t="s">
        <v>2140</v>
      </c>
      <c r="Q1440" s="47" t="s">
        <v>2141</v>
      </c>
      <c r="R1440" s="51">
        <v>84</v>
      </c>
      <c r="S1440" s="47" t="s">
        <v>17</v>
      </c>
      <c r="T1440" s="47" t="s">
        <v>18</v>
      </c>
      <c r="U1440" s="51">
        <v>2</v>
      </c>
      <c r="V1440" s="51">
        <v>0</v>
      </c>
      <c r="W1440" s="47" t="s">
        <v>19</v>
      </c>
      <c r="X1440" s="47" t="s">
        <v>20</v>
      </c>
      <c r="Y1440" s="54">
        <v>42</v>
      </c>
      <c r="Z1440" s="55">
        <v>109.2</v>
      </c>
      <c r="AA1440" s="45">
        <f t="shared" si="44"/>
        <v>42</v>
      </c>
      <c r="AB1440" s="17"/>
      <c r="AC1440" s="17"/>
      <c r="AD1440" s="33"/>
    </row>
    <row r="1441" spans="1:30" ht="150" customHeight="1">
      <c r="A1441" s="2">
        <v>13705</v>
      </c>
      <c r="B1441" s="2"/>
      <c r="C1441" s="35">
        <v>2092432796956</v>
      </c>
      <c r="D1441" s="47" t="s">
        <v>2145</v>
      </c>
      <c r="E1441" s="47" t="s">
        <v>2146</v>
      </c>
      <c r="F1441" s="37">
        <v>0</v>
      </c>
      <c r="G1441" s="38">
        <f t="shared" si="45"/>
        <v>2</v>
      </c>
      <c r="H1441" s="48">
        <v>0</v>
      </c>
      <c r="I1441" s="49">
        <v>2</v>
      </c>
      <c r="J1441" s="50">
        <v>24</v>
      </c>
      <c r="K1441" s="51">
        <v>1</v>
      </c>
      <c r="L1441" s="52" t="s">
        <v>2149</v>
      </c>
      <c r="M1441" s="53" t="s">
        <v>2139</v>
      </c>
      <c r="N1441" s="53" t="s">
        <v>2863</v>
      </c>
      <c r="O1441" s="53" t="s">
        <v>2833</v>
      </c>
      <c r="P1441" s="47" t="s">
        <v>2140</v>
      </c>
      <c r="Q1441" s="47" t="s">
        <v>2141</v>
      </c>
      <c r="R1441" s="51">
        <v>252</v>
      </c>
      <c r="S1441" s="47" t="s">
        <v>17</v>
      </c>
      <c r="T1441" s="47" t="s">
        <v>18</v>
      </c>
      <c r="U1441" s="51">
        <v>2</v>
      </c>
      <c r="V1441" s="51">
        <v>0</v>
      </c>
      <c r="W1441" s="47" t="s">
        <v>19</v>
      </c>
      <c r="X1441" s="47" t="s">
        <v>20</v>
      </c>
      <c r="Y1441" s="54">
        <v>42</v>
      </c>
      <c r="Z1441" s="55">
        <v>109.2</v>
      </c>
      <c r="AA1441" s="45">
        <f t="shared" si="44"/>
        <v>84</v>
      </c>
      <c r="AB1441" s="17"/>
      <c r="AC1441" s="17"/>
      <c r="AD1441" s="33"/>
    </row>
    <row r="1442" spans="1:30" ht="150" customHeight="1">
      <c r="A1442" s="2">
        <v>11108</v>
      </c>
      <c r="B1442" s="2"/>
      <c r="C1442" s="35">
        <v>2092432797335</v>
      </c>
      <c r="D1442" s="47" t="s">
        <v>116</v>
      </c>
      <c r="E1442" s="47" t="s">
        <v>117</v>
      </c>
      <c r="F1442" s="37">
        <v>0</v>
      </c>
      <c r="G1442" s="38">
        <f t="shared" si="45"/>
        <v>2</v>
      </c>
      <c r="H1442" s="48">
        <v>0</v>
      </c>
      <c r="I1442" s="49">
        <v>2</v>
      </c>
      <c r="J1442" s="50">
        <v>27</v>
      </c>
      <c r="K1442" s="51">
        <v>4</v>
      </c>
      <c r="L1442" s="52" t="s">
        <v>2152</v>
      </c>
      <c r="M1442" s="53" t="s">
        <v>2139</v>
      </c>
      <c r="N1442" s="53" t="s">
        <v>2863</v>
      </c>
      <c r="O1442" s="53" t="s">
        <v>2833</v>
      </c>
      <c r="P1442" s="47" t="s">
        <v>2140</v>
      </c>
      <c r="Q1442" s="47" t="s">
        <v>2141</v>
      </c>
      <c r="R1442" s="51">
        <v>548</v>
      </c>
      <c r="S1442" s="47" t="s">
        <v>17</v>
      </c>
      <c r="T1442" s="47" t="s">
        <v>18</v>
      </c>
      <c r="U1442" s="51">
        <v>2</v>
      </c>
      <c r="V1442" s="51">
        <v>0</v>
      </c>
      <c r="W1442" s="47" t="s">
        <v>19</v>
      </c>
      <c r="X1442" s="47" t="s">
        <v>20</v>
      </c>
      <c r="Y1442" s="54">
        <v>42</v>
      </c>
      <c r="Z1442" s="55">
        <v>109.2</v>
      </c>
      <c r="AA1442" s="45">
        <f t="shared" si="44"/>
        <v>84</v>
      </c>
      <c r="AB1442" s="17"/>
      <c r="AC1442" s="17"/>
      <c r="AD1442" s="33"/>
    </row>
    <row r="1443" spans="1:30" ht="150" customHeight="1">
      <c r="A1443" s="2">
        <v>16715</v>
      </c>
      <c r="B1443" s="2"/>
      <c r="C1443" s="35">
        <v>2092432797311</v>
      </c>
      <c r="D1443" s="47" t="s">
        <v>2150</v>
      </c>
      <c r="E1443" s="47" t="s">
        <v>2151</v>
      </c>
      <c r="F1443" s="37">
        <v>0</v>
      </c>
      <c r="G1443" s="38">
        <f t="shared" si="45"/>
        <v>1</v>
      </c>
      <c r="H1443" s="48">
        <v>0</v>
      </c>
      <c r="I1443" s="49">
        <v>1</v>
      </c>
      <c r="J1443" s="50">
        <v>25</v>
      </c>
      <c r="K1443" s="51">
        <v>2</v>
      </c>
      <c r="L1443" s="52" t="s">
        <v>2152</v>
      </c>
      <c r="M1443" s="53" t="s">
        <v>2139</v>
      </c>
      <c r="N1443" s="53" t="s">
        <v>2863</v>
      </c>
      <c r="O1443" s="53" t="s">
        <v>2833</v>
      </c>
      <c r="P1443" s="47" t="s">
        <v>2140</v>
      </c>
      <c r="Q1443" s="47" t="s">
        <v>2141</v>
      </c>
      <c r="R1443" s="51">
        <v>548</v>
      </c>
      <c r="S1443" s="47" t="s">
        <v>17</v>
      </c>
      <c r="T1443" s="47" t="s">
        <v>18</v>
      </c>
      <c r="U1443" s="51">
        <v>2</v>
      </c>
      <c r="V1443" s="51">
        <v>0</v>
      </c>
      <c r="W1443" s="47" t="s">
        <v>19</v>
      </c>
      <c r="X1443" s="47" t="s">
        <v>20</v>
      </c>
      <c r="Y1443" s="54">
        <v>42</v>
      </c>
      <c r="Z1443" s="55">
        <v>109.2</v>
      </c>
      <c r="AA1443" s="45">
        <f t="shared" si="44"/>
        <v>42</v>
      </c>
      <c r="AB1443" s="17"/>
      <c r="AC1443" s="17"/>
      <c r="AD1443" s="33"/>
    </row>
    <row r="1444" spans="1:30" ht="150" customHeight="1">
      <c r="A1444" s="2"/>
      <c r="B1444" s="2"/>
      <c r="C1444" s="35">
        <v>2092432796680</v>
      </c>
      <c r="D1444" s="47"/>
      <c r="E1444" s="47"/>
      <c r="F1444" s="37"/>
      <c r="G1444" s="38">
        <f t="shared" si="45"/>
        <v>2</v>
      </c>
      <c r="H1444" s="48">
        <v>0</v>
      </c>
      <c r="I1444" s="49">
        <v>2</v>
      </c>
      <c r="J1444" s="50">
        <v>30</v>
      </c>
      <c r="K1444" s="51"/>
      <c r="L1444" s="52" t="s">
        <v>2138</v>
      </c>
      <c r="M1444" s="53" t="s">
        <v>2139</v>
      </c>
      <c r="N1444" s="53" t="s">
        <v>2863</v>
      </c>
      <c r="O1444" s="53" t="s">
        <v>2833</v>
      </c>
      <c r="P1444" s="47" t="s">
        <v>2140</v>
      </c>
      <c r="Q1444" s="47" t="s">
        <v>2141</v>
      </c>
      <c r="R1444" s="54">
        <v>42</v>
      </c>
      <c r="S1444" s="55">
        <v>109.2</v>
      </c>
      <c r="T1444" s="54" t="e">
        <v>#REF!</v>
      </c>
      <c r="U1444" s="51"/>
      <c r="V1444" s="51"/>
      <c r="W1444" s="47"/>
      <c r="X1444" s="47"/>
      <c r="Y1444" s="54">
        <v>42</v>
      </c>
      <c r="Z1444" s="55">
        <v>109.2</v>
      </c>
      <c r="AA1444" s="45">
        <f t="shared" si="44"/>
        <v>84</v>
      </c>
      <c r="AB1444" s="17"/>
      <c r="AC1444" s="17"/>
      <c r="AD1444" s="33"/>
    </row>
    <row r="1445" spans="1:30" ht="150" customHeight="1">
      <c r="A1445" s="2"/>
      <c r="B1445" s="2"/>
      <c r="C1445" s="35">
        <v>2092432796697</v>
      </c>
      <c r="D1445" s="47"/>
      <c r="E1445" s="47"/>
      <c r="F1445" s="37"/>
      <c r="G1445" s="38">
        <f t="shared" si="45"/>
        <v>3</v>
      </c>
      <c r="H1445" s="48">
        <v>0</v>
      </c>
      <c r="I1445" s="49">
        <v>3</v>
      </c>
      <c r="J1445" s="50">
        <v>31</v>
      </c>
      <c r="K1445" s="51"/>
      <c r="L1445" s="52" t="s">
        <v>2138</v>
      </c>
      <c r="M1445" s="53" t="s">
        <v>2139</v>
      </c>
      <c r="N1445" s="53" t="s">
        <v>2863</v>
      </c>
      <c r="O1445" s="53" t="s">
        <v>2833</v>
      </c>
      <c r="P1445" s="47" t="s">
        <v>2140</v>
      </c>
      <c r="Q1445" s="47" t="s">
        <v>2141</v>
      </c>
      <c r="R1445" s="54">
        <v>42</v>
      </c>
      <c r="S1445" s="55">
        <v>109.2</v>
      </c>
      <c r="T1445" s="54" t="e">
        <v>#REF!</v>
      </c>
      <c r="U1445" s="51"/>
      <c r="V1445" s="51"/>
      <c r="W1445" s="47"/>
      <c r="X1445" s="47"/>
      <c r="Y1445" s="54">
        <v>42</v>
      </c>
      <c r="Z1445" s="55">
        <v>109.2</v>
      </c>
      <c r="AA1445" s="45">
        <f t="shared" si="44"/>
        <v>126</v>
      </c>
      <c r="AB1445" s="17"/>
      <c r="AC1445" s="17"/>
      <c r="AD1445" s="33"/>
    </row>
    <row r="1446" spans="1:30" ht="150" customHeight="1">
      <c r="A1446" s="2"/>
      <c r="B1446" s="2"/>
      <c r="C1446" s="35">
        <v>2092432796703</v>
      </c>
      <c r="D1446" s="47"/>
      <c r="E1446" s="47"/>
      <c r="F1446" s="37"/>
      <c r="G1446" s="38">
        <f t="shared" si="45"/>
        <v>1</v>
      </c>
      <c r="H1446" s="48">
        <v>0</v>
      </c>
      <c r="I1446" s="49">
        <v>1</v>
      </c>
      <c r="J1446" s="50">
        <v>32</v>
      </c>
      <c r="K1446" s="51"/>
      <c r="L1446" s="52" t="s">
        <v>2138</v>
      </c>
      <c r="M1446" s="53" t="s">
        <v>2139</v>
      </c>
      <c r="N1446" s="53" t="s">
        <v>2863</v>
      </c>
      <c r="O1446" s="53" t="s">
        <v>2833</v>
      </c>
      <c r="P1446" s="47" t="s">
        <v>2140</v>
      </c>
      <c r="Q1446" s="47" t="s">
        <v>2141</v>
      </c>
      <c r="R1446" s="54">
        <v>42</v>
      </c>
      <c r="S1446" s="55">
        <v>109.2</v>
      </c>
      <c r="T1446" s="54" t="e">
        <v>#REF!</v>
      </c>
      <c r="U1446" s="51"/>
      <c r="V1446" s="51"/>
      <c r="W1446" s="47"/>
      <c r="X1446" s="47"/>
      <c r="Y1446" s="54">
        <v>42</v>
      </c>
      <c r="Z1446" s="55">
        <v>109.2</v>
      </c>
      <c r="AA1446" s="45">
        <f t="shared" si="44"/>
        <v>42</v>
      </c>
      <c r="AB1446" s="17"/>
      <c r="AC1446" s="17"/>
      <c r="AD1446" s="33"/>
    </row>
    <row r="1447" spans="1:30" ht="150" customHeight="1">
      <c r="A1447" s="2"/>
      <c r="B1447" s="2"/>
      <c r="C1447" s="35">
        <v>2092432796727</v>
      </c>
      <c r="D1447" s="47"/>
      <c r="E1447" s="47"/>
      <c r="F1447" s="37"/>
      <c r="G1447" s="38">
        <f t="shared" si="45"/>
        <v>2</v>
      </c>
      <c r="H1447" s="48">
        <v>0</v>
      </c>
      <c r="I1447" s="49">
        <v>2</v>
      </c>
      <c r="J1447" s="50">
        <v>25</v>
      </c>
      <c r="K1447" s="51"/>
      <c r="L1447" s="64" t="s">
        <v>2142</v>
      </c>
      <c r="M1447" s="65" t="s">
        <v>2139</v>
      </c>
      <c r="N1447" s="63" t="s">
        <v>2863</v>
      </c>
      <c r="O1447" s="63" t="s">
        <v>2833</v>
      </c>
      <c r="P1447" s="65" t="s">
        <v>2140</v>
      </c>
      <c r="Q1447" s="65" t="s">
        <v>2141</v>
      </c>
      <c r="R1447" s="54">
        <v>42</v>
      </c>
      <c r="S1447" s="55">
        <v>109.2</v>
      </c>
      <c r="T1447" s="54" t="e">
        <v>#REF!</v>
      </c>
      <c r="U1447" s="51"/>
      <c r="V1447" s="51"/>
      <c r="W1447" s="47"/>
      <c r="X1447" s="47"/>
      <c r="Y1447" s="54">
        <v>42</v>
      </c>
      <c r="Z1447" s="55">
        <v>109.2</v>
      </c>
      <c r="AA1447" s="45">
        <f t="shared" si="44"/>
        <v>84</v>
      </c>
      <c r="AB1447" s="17"/>
      <c r="AC1447" s="17"/>
      <c r="AD1447" s="33"/>
    </row>
    <row r="1448" spans="1:30" ht="150" customHeight="1">
      <c r="A1448" s="2"/>
      <c r="B1448" s="2"/>
      <c r="C1448" s="35">
        <v>2092432796758</v>
      </c>
      <c r="D1448" s="47"/>
      <c r="E1448" s="47"/>
      <c r="F1448" s="37"/>
      <c r="G1448" s="38">
        <f t="shared" si="45"/>
        <v>4</v>
      </c>
      <c r="H1448" s="48">
        <v>0</v>
      </c>
      <c r="I1448" s="49">
        <v>4</v>
      </c>
      <c r="J1448" s="50">
        <v>28</v>
      </c>
      <c r="K1448" s="51"/>
      <c r="L1448" s="64" t="s">
        <v>2142</v>
      </c>
      <c r="M1448" s="65" t="s">
        <v>2139</v>
      </c>
      <c r="N1448" s="63" t="s">
        <v>2863</v>
      </c>
      <c r="O1448" s="63" t="s">
        <v>2833</v>
      </c>
      <c r="P1448" s="65" t="s">
        <v>2140</v>
      </c>
      <c r="Q1448" s="65" t="s">
        <v>2141</v>
      </c>
      <c r="R1448" s="54">
        <v>42</v>
      </c>
      <c r="S1448" s="55">
        <v>109.2</v>
      </c>
      <c r="T1448" s="54" t="e">
        <v>#REF!</v>
      </c>
      <c r="U1448" s="51"/>
      <c r="V1448" s="51"/>
      <c r="W1448" s="47"/>
      <c r="X1448" s="47"/>
      <c r="Y1448" s="54">
        <v>42</v>
      </c>
      <c r="Z1448" s="55">
        <v>109.2</v>
      </c>
      <c r="AA1448" s="45">
        <f t="shared" si="44"/>
        <v>168</v>
      </c>
      <c r="AB1448" s="17"/>
      <c r="AC1448" s="17"/>
      <c r="AD1448" s="33"/>
    </row>
    <row r="1449" spans="1:30" ht="150" customHeight="1">
      <c r="A1449" s="2"/>
      <c r="B1449" s="2"/>
      <c r="C1449" s="35">
        <v>2092432796765</v>
      </c>
      <c r="D1449" s="47"/>
      <c r="E1449" s="47"/>
      <c r="F1449" s="37"/>
      <c r="G1449" s="38">
        <f t="shared" si="45"/>
        <v>3</v>
      </c>
      <c r="H1449" s="48">
        <v>0</v>
      </c>
      <c r="I1449" s="49">
        <v>3</v>
      </c>
      <c r="J1449" s="50">
        <v>29</v>
      </c>
      <c r="K1449" s="51"/>
      <c r="L1449" s="64" t="s">
        <v>2142</v>
      </c>
      <c r="M1449" s="65" t="s">
        <v>2139</v>
      </c>
      <c r="N1449" s="63" t="s">
        <v>2863</v>
      </c>
      <c r="O1449" s="63" t="s">
        <v>2833</v>
      </c>
      <c r="P1449" s="65" t="s">
        <v>2140</v>
      </c>
      <c r="Q1449" s="65" t="s">
        <v>2141</v>
      </c>
      <c r="R1449" s="54">
        <v>42</v>
      </c>
      <c r="S1449" s="55">
        <v>109.2</v>
      </c>
      <c r="T1449" s="54" t="e">
        <v>#REF!</v>
      </c>
      <c r="U1449" s="51"/>
      <c r="V1449" s="51"/>
      <c r="W1449" s="47"/>
      <c r="X1449" s="47"/>
      <c r="Y1449" s="54">
        <v>42</v>
      </c>
      <c r="Z1449" s="55">
        <v>109.2</v>
      </c>
      <c r="AA1449" s="45">
        <f t="shared" si="44"/>
        <v>126</v>
      </c>
      <c r="AB1449" s="17"/>
      <c r="AC1449" s="17"/>
      <c r="AD1449" s="33"/>
    </row>
    <row r="1450" spans="1:30" ht="150" customHeight="1">
      <c r="A1450" s="2"/>
      <c r="B1450" s="2"/>
      <c r="C1450" s="35">
        <v>2092432796772</v>
      </c>
      <c r="D1450" s="47"/>
      <c r="E1450" s="47"/>
      <c r="F1450" s="37"/>
      <c r="G1450" s="38">
        <f t="shared" si="45"/>
        <v>3</v>
      </c>
      <c r="H1450" s="48">
        <v>0</v>
      </c>
      <c r="I1450" s="49">
        <v>3</v>
      </c>
      <c r="J1450" s="50">
        <v>30</v>
      </c>
      <c r="K1450" s="51"/>
      <c r="L1450" s="64" t="s">
        <v>2142</v>
      </c>
      <c r="M1450" s="65" t="s">
        <v>2139</v>
      </c>
      <c r="N1450" s="63" t="s">
        <v>2863</v>
      </c>
      <c r="O1450" s="63" t="s">
        <v>2833</v>
      </c>
      <c r="P1450" s="65" t="s">
        <v>2140</v>
      </c>
      <c r="Q1450" s="65" t="s">
        <v>2141</v>
      </c>
      <c r="R1450" s="54">
        <v>42</v>
      </c>
      <c r="S1450" s="55">
        <v>109.2</v>
      </c>
      <c r="T1450" s="54" t="e">
        <v>#REF!</v>
      </c>
      <c r="U1450" s="51"/>
      <c r="V1450" s="51"/>
      <c r="W1450" s="47"/>
      <c r="X1450" s="47"/>
      <c r="Y1450" s="54">
        <v>42</v>
      </c>
      <c r="Z1450" s="55">
        <v>109.2</v>
      </c>
      <c r="AA1450" s="45">
        <f t="shared" si="44"/>
        <v>126</v>
      </c>
      <c r="AB1450" s="17"/>
      <c r="AC1450" s="17"/>
      <c r="AD1450" s="33"/>
    </row>
    <row r="1451" spans="1:30" ht="150" customHeight="1">
      <c r="A1451" s="2"/>
      <c r="B1451" s="2"/>
      <c r="C1451" s="35">
        <v>2092432796796</v>
      </c>
      <c r="D1451" s="47"/>
      <c r="E1451" s="47"/>
      <c r="F1451" s="37"/>
      <c r="G1451" s="38">
        <f t="shared" si="45"/>
        <v>2</v>
      </c>
      <c r="H1451" s="48">
        <v>0</v>
      </c>
      <c r="I1451" s="49">
        <v>2</v>
      </c>
      <c r="J1451" s="50">
        <v>32</v>
      </c>
      <c r="K1451" s="51"/>
      <c r="L1451" s="64" t="s">
        <v>2142</v>
      </c>
      <c r="M1451" s="65" t="s">
        <v>2139</v>
      </c>
      <c r="N1451" s="63" t="s">
        <v>2863</v>
      </c>
      <c r="O1451" s="63" t="s">
        <v>2833</v>
      </c>
      <c r="P1451" s="65" t="s">
        <v>2140</v>
      </c>
      <c r="Q1451" s="65" t="s">
        <v>2141</v>
      </c>
      <c r="R1451" s="54">
        <v>42</v>
      </c>
      <c r="S1451" s="55">
        <v>109.2</v>
      </c>
      <c r="T1451" s="54" t="e">
        <v>#REF!</v>
      </c>
      <c r="U1451" s="51"/>
      <c r="V1451" s="51"/>
      <c r="W1451" s="47"/>
      <c r="X1451" s="47"/>
      <c r="Y1451" s="54">
        <v>42</v>
      </c>
      <c r="Z1451" s="55">
        <v>109.2</v>
      </c>
      <c r="AA1451" s="45">
        <f t="shared" si="44"/>
        <v>84</v>
      </c>
      <c r="AB1451" s="17"/>
      <c r="AC1451" s="17"/>
      <c r="AD1451" s="33"/>
    </row>
    <row r="1452" spans="1:30" ht="150" customHeight="1">
      <c r="A1452" s="2"/>
      <c r="B1452" s="2"/>
      <c r="C1452" s="35">
        <v>2092432796901</v>
      </c>
      <c r="D1452" s="47"/>
      <c r="E1452" s="47"/>
      <c r="F1452" s="37"/>
      <c r="G1452" s="38">
        <f t="shared" si="45"/>
        <v>1</v>
      </c>
      <c r="H1452" s="48">
        <v>0</v>
      </c>
      <c r="I1452" s="49">
        <v>1</v>
      </c>
      <c r="J1452" s="50">
        <v>28</v>
      </c>
      <c r="K1452" s="51"/>
      <c r="L1452" s="64" t="s">
        <v>2148</v>
      </c>
      <c r="M1452" s="65" t="s">
        <v>2139</v>
      </c>
      <c r="N1452" s="63" t="s">
        <v>2863</v>
      </c>
      <c r="O1452" s="63" t="s">
        <v>2833</v>
      </c>
      <c r="P1452" s="65" t="s">
        <v>2140</v>
      </c>
      <c r="Q1452" s="65" t="s">
        <v>2141</v>
      </c>
      <c r="R1452" s="54"/>
      <c r="S1452" s="55"/>
      <c r="T1452" s="54"/>
      <c r="U1452" s="51"/>
      <c r="V1452" s="51"/>
      <c r="W1452" s="47"/>
      <c r="X1452" s="47"/>
      <c r="Y1452" s="54">
        <v>42</v>
      </c>
      <c r="Z1452" s="55">
        <v>109.2</v>
      </c>
      <c r="AA1452" s="45">
        <f t="shared" si="44"/>
        <v>42</v>
      </c>
      <c r="AB1452" s="17"/>
      <c r="AC1452" s="17"/>
      <c r="AD1452" s="33"/>
    </row>
    <row r="1453" spans="1:30" ht="150" customHeight="1">
      <c r="A1453" s="2"/>
      <c r="B1453" s="2"/>
      <c r="C1453" s="35">
        <v>2092432796918</v>
      </c>
      <c r="D1453" s="47"/>
      <c r="E1453" s="47"/>
      <c r="F1453" s="37"/>
      <c r="G1453" s="38">
        <f t="shared" si="45"/>
        <v>1</v>
      </c>
      <c r="H1453" s="48">
        <v>0</v>
      </c>
      <c r="I1453" s="49">
        <v>1</v>
      </c>
      <c r="J1453" s="50">
        <v>29</v>
      </c>
      <c r="K1453" s="51"/>
      <c r="L1453" s="64" t="s">
        <v>2148</v>
      </c>
      <c r="M1453" s="65" t="s">
        <v>2139</v>
      </c>
      <c r="N1453" s="63" t="s">
        <v>2863</v>
      </c>
      <c r="O1453" s="63" t="s">
        <v>2833</v>
      </c>
      <c r="P1453" s="65" t="s">
        <v>2140</v>
      </c>
      <c r="Q1453" s="65" t="s">
        <v>2141</v>
      </c>
      <c r="R1453" s="54">
        <v>42</v>
      </c>
      <c r="S1453" s="55">
        <v>109.2</v>
      </c>
      <c r="T1453" s="54" t="e">
        <v>#REF!</v>
      </c>
      <c r="U1453" s="51"/>
      <c r="V1453" s="51"/>
      <c r="W1453" s="47"/>
      <c r="X1453" s="47"/>
      <c r="Y1453" s="54">
        <v>42</v>
      </c>
      <c r="Z1453" s="55">
        <v>109.2</v>
      </c>
      <c r="AA1453" s="45">
        <f t="shared" si="44"/>
        <v>42</v>
      </c>
      <c r="AB1453" s="17"/>
      <c r="AC1453" s="17"/>
      <c r="AD1453" s="33"/>
    </row>
    <row r="1454" spans="1:30" ht="150" customHeight="1">
      <c r="A1454" s="2"/>
      <c r="B1454" s="2"/>
      <c r="C1454" s="35">
        <v>2092432796925</v>
      </c>
      <c r="D1454" s="47"/>
      <c r="E1454" s="47"/>
      <c r="F1454" s="37"/>
      <c r="G1454" s="38">
        <f t="shared" si="45"/>
        <v>1</v>
      </c>
      <c r="H1454" s="48">
        <v>0</v>
      </c>
      <c r="I1454" s="49">
        <v>1</v>
      </c>
      <c r="J1454" s="50">
        <v>30</v>
      </c>
      <c r="K1454" s="51"/>
      <c r="L1454" s="64" t="s">
        <v>2148</v>
      </c>
      <c r="M1454" s="65" t="s">
        <v>2139</v>
      </c>
      <c r="N1454" s="63" t="s">
        <v>2863</v>
      </c>
      <c r="O1454" s="63" t="s">
        <v>2833</v>
      </c>
      <c r="P1454" s="65" t="s">
        <v>2140</v>
      </c>
      <c r="Q1454" s="65" t="s">
        <v>2141</v>
      </c>
      <c r="R1454" s="54">
        <v>42</v>
      </c>
      <c r="S1454" s="55">
        <v>109.2</v>
      </c>
      <c r="T1454" s="54" t="e">
        <v>#REF!</v>
      </c>
      <c r="U1454" s="51"/>
      <c r="V1454" s="51"/>
      <c r="W1454" s="47"/>
      <c r="X1454" s="47"/>
      <c r="Y1454" s="54">
        <v>42</v>
      </c>
      <c r="Z1454" s="55">
        <v>109.2</v>
      </c>
      <c r="AA1454" s="45">
        <f t="shared" si="44"/>
        <v>42</v>
      </c>
      <c r="AB1454" s="17"/>
      <c r="AC1454" s="17"/>
      <c r="AD1454" s="33"/>
    </row>
    <row r="1455" spans="1:30" ht="150" customHeight="1">
      <c r="A1455" s="2"/>
      <c r="B1455" s="2"/>
      <c r="C1455" s="35">
        <v>2092432796932</v>
      </c>
      <c r="D1455" s="47"/>
      <c r="E1455" s="47"/>
      <c r="F1455" s="37"/>
      <c r="G1455" s="38">
        <f t="shared" si="45"/>
        <v>2</v>
      </c>
      <c r="H1455" s="48">
        <v>0</v>
      </c>
      <c r="I1455" s="49">
        <v>2</v>
      </c>
      <c r="J1455" s="50">
        <v>31</v>
      </c>
      <c r="K1455" s="51"/>
      <c r="L1455" s="64" t="s">
        <v>2148</v>
      </c>
      <c r="M1455" s="65" t="s">
        <v>2139</v>
      </c>
      <c r="N1455" s="63" t="s">
        <v>2863</v>
      </c>
      <c r="O1455" s="63" t="s">
        <v>2833</v>
      </c>
      <c r="P1455" s="65" t="s">
        <v>2140</v>
      </c>
      <c r="Q1455" s="65" t="s">
        <v>2141</v>
      </c>
      <c r="R1455" s="54">
        <v>42</v>
      </c>
      <c r="S1455" s="55">
        <v>109.2</v>
      </c>
      <c r="T1455" s="54" t="e">
        <v>#REF!</v>
      </c>
      <c r="U1455" s="51"/>
      <c r="V1455" s="51"/>
      <c r="W1455" s="47"/>
      <c r="X1455" s="47"/>
      <c r="Y1455" s="54">
        <v>42</v>
      </c>
      <c r="Z1455" s="55">
        <v>109.2</v>
      </c>
      <c r="AA1455" s="45">
        <f t="shared" si="44"/>
        <v>84</v>
      </c>
      <c r="AB1455" s="17"/>
      <c r="AC1455" s="17"/>
      <c r="AD1455" s="33"/>
    </row>
    <row r="1456" spans="1:30" ht="150" customHeight="1">
      <c r="A1456" s="2"/>
      <c r="B1456" s="2"/>
      <c r="C1456" s="35">
        <v>2092432796949</v>
      </c>
      <c r="D1456" s="47"/>
      <c r="E1456" s="47"/>
      <c r="F1456" s="37"/>
      <c r="G1456" s="38">
        <f t="shared" si="45"/>
        <v>1</v>
      </c>
      <c r="H1456" s="48">
        <v>0</v>
      </c>
      <c r="I1456" s="49">
        <v>1</v>
      </c>
      <c r="J1456" s="50">
        <v>32</v>
      </c>
      <c r="K1456" s="51"/>
      <c r="L1456" s="64" t="s">
        <v>2148</v>
      </c>
      <c r="M1456" s="65" t="s">
        <v>2139</v>
      </c>
      <c r="N1456" s="63" t="s">
        <v>2863</v>
      </c>
      <c r="O1456" s="63" t="s">
        <v>2833</v>
      </c>
      <c r="P1456" s="65" t="s">
        <v>2140</v>
      </c>
      <c r="Q1456" s="65" t="s">
        <v>2141</v>
      </c>
      <c r="R1456" s="54">
        <v>42</v>
      </c>
      <c r="S1456" s="55">
        <v>109.2</v>
      </c>
      <c r="T1456" s="54" t="e">
        <v>#REF!</v>
      </c>
      <c r="U1456" s="51"/>
      <c r="V1456" s="51"/>
      <c r="W1456" s="47"/>
      <c r="X1456" s="47"/>
      <c r="Y1456" s="54">
        <v>42</v>
      </c>
      <c r="Z1456" s="55">
        <v>109.2</v>
      </c>
      <c r="AA1456" s="45">
        <f t="shared" si="44"/>
        <v>42</v>
      </c>
      <c r="AB1456" s="17"/>
      <c r="AC1456" s="17"/>
      <c r="AD1456" s="33"/>
    </row>
    <row r="1457" spans="1:30" ht="150" customHeight="1">
      <c r="A1457" s="2">
        <v>16716</v>
      </c>
      <c r="B1457" s="2"/>
      <c r="C1457" s="35">
        <v>2092432797373</v>
      </c>
      <c r="D1457" s="47" t="s">
        <v>2150</v>
      </c>
      <c r="E1457" s="47" t="s">
        <v>2151</v>
      </c>
      <c r="F1457" s="37">
        <v>0</v>
      </c>
      <c r="G1457" s="38">
        <f t="shared" si="45"/>
        <v>1</v>
      </c>
      <c r="H1457" s="48">
        <v>0</v>
      </c>
      <c r="I1457" s="49">
        <v>1</v>
      </c>
      <c r="J1457" s="50">
        <v>31</v>
      </c>
      <c r="K1457" s="51">
        <v>8</v>
      </c>
      <c r="L1457" s="52" t="s">
        <v>2152</v>
      </c>
      <c r="M1457" s="53" t="s">
        <v>2139</v>
      </c>
      <c r="N1457" s="53" t="s">
        <v>2863</v>
      </c>
      <c r="O1457" s="53" t="s">
        <v>2833</v>
      </c>
      <c r="P1457" s="47" t="s">
        <v>2140</v>
      </c>
      <c r="Q1457" s="47" t="s">
        <v>2141</v>
      </c>
      <c r="R1457" s="51">
        <v>548</v>
      </c>
      <c r="S1457" s="47" t="s">
        <v>17</v>
      </c>
      <c r="T1457" s="47" t="s">
        <v>18</v>
      </c>
      <c r="U1457" s="51">
        <v>2</v>
      </c>
      <c r="V1457" s="51">
        <v>0</v>
      </c>
      <c r="W1457" s="47" t="s">
        <v>19</v>
      </c>
      <c r="X1457" s="47" t="s">
        <v>20</v>
      </c>
      <c r="Y1457" s="54">
        <v>42</v>
      </c>
      <c r="Z1457" s="55">
        <v>109.2</v>
      </c>
      <c r="AA1457" s="45">
        <f t="shared" si="44"/>
        <v>42</v>
      </c>
      <c r="AB1457" s="17"/>
      <c r="AC1457" s="17"/>
      <c r="AD1457" s="33"/>
    </row>
    <row r="1458" spans="1:30" ht="150" customHeight="1">
      <c r="A1458" s="2">
        <v>16717</v>
      </c>
      <c r="B1458" s="2"/>
      <c r="C1458" s="35">
        <v>2092432797366</v>
      </c>
      <c r="D1458" s="47" t="s">
        <v>2150</v>
      </c>
      <c r="E1458" s="47" t="s">
        <v>2151</v>
      </c>
      <c r="F1458" s="37">
        <v>0</v>
      </c>
      <c r="G1458" s="38">
        <f t="shared" si="45"/>
        <v>1</v>
      </c>
      <c r="H1458" s="48">
        <v>0</v>
      </c>
      <c r="I1458" s="49">
        <v>1</v>
      </c>
      <c r="J1458" s="50">
        <v>30</v>
      </c>
      <c r="K1458" s="51">
        <v>7</v>
      </c>
      <c r="L1458" s="52" t="s">
        <v>2152</v>
      </c>
      <c r="M1458" s="53" t="s">
        <v>2139</v>
      </c>
      <c r="N1458" s="53" t="s">
        <v>2863</v>
      </c>
      <c r="O1458" s="53" t="s">
        <v>2833</v>
      </c>
      <c r="P1458" s="47" t="s">
        <v>2140</v>
      </c>
      <c r="Q1458" s="47" t="s">
        <v>2141</v>
      </c>
      <c r="R1458" s="51">
        <v>548</v>
      </c>
      <c r="S1458" s="47" t="s">
        <v>17</v>
      </c>
      <c r="T1458" s="47" t="s">
        <v>18</v>
      </c>
      <c r="U1458" s="51">
        <v>2</v>
      </c>
      <c r="V1458" s="51">
        <v>0</v>
      </c>
      <c r="W1458" s="47" t="s">
        <v>19</v>
      </c>
      <c r="X1458" s="47" t="s">
        <v>20</v>
      </c>
      <c r="Y1458" s="54">
        <v>42</v>
      </c>
      <c r="Z1458" s="55">
        <v>109.2</v>
      </c>
      <c r="AA1458" s="45">
        <f t="shared" si="44"/>
        <v>42</v>
      </c>
      <c r="AB1458" s="17"/>
      <c r="AC1458" s="17"/>
      <c r="AD1458" s="33"/>
    </row>
    <row r="1459" spans="1:30" ht="150" customHeight="1">
      <c r="A1459" s="2">
        <v>16718</v>
      </c>
      <c r="B1459" s="2"/>
      <c r="C1459" s="35">
        <v>2092432797359</v>
      </c>
      <c r="D1459" s="47" t="s">
        <v>2150</v>
      </c>
      <c r="E1459" s="47" t="s">
        <v>2151</v>
      </c>
      <c r="F1459" s="37">
        <v>0</v>
      </c>
      <c r="G1459" s="38">
        <f t="shared" si="45"/>
        <v>1</v>
      </c>
      <c r="H1459" s="48">
        <v>0</v>
      </c>
      <c r="I1459" s="49">
        <v>1</v>
      </c>
      <c r="J1459" s="50">
        <v>29</v>
      </c>
      <c r="K1459" s="51">
        <v>6</v>
      </c>
      <c r="L1459" s="52" t="s">
        <v>2152</v>
      </c>
      <c r="M1459" s="53" t="s">
        <v>2139</v>
      </c>
      <c r="N1459" s="53" t="s">
        <v>2863</v>
      </c>
      <c r="O1459" s="53" t="s">
        <v>2833</v>
      </c>
      <c r="P1459" s="47" t="s">
        <v>2140</v>
      </c>
      <c r="Q1459" s="47" t="s">
        <v>2141</v>
      </c>
      <c r="R1459" s="51">
        <v>548</v>
      </c>
      <c r="S1459" s="47" t="s">
        <v>17</v>
      </c>
      <c r="T1459" s="47" t="s">
        <v>18</v>
      </c>
      <c r="U1459" s="51">
        <v>2</v>
      </c>
      <c r="V1459" s="51">
        <v>0</v>
      </c>
      <c r="W1459" s="47" t="s">
        <v>19</v>
      </c>
      <c r="X1459" s="47" t="s">
        <v>20</v>
      </c>
      <c r="Y1459" s="54">
        <v>42</v>
      </c>
      <c r="Z1459" s="55">
        <v>109.2</v>
      </c>
      <c r="AA1459" s="45">
        <f t="shared" si="44"/>
        <v>42</v>
      </c>
      <c r="AB1459" s="17"/>
      <c r="AC1459" s="17"/>
      <c r="AD1459" s="33"/>
    </row>
    <row r="1460" spans="1:30" ht="150" customHeight="1">
      <c r="A1460" s="2">
        <v>16741</v>
      </c>
      <c r="B1460" s="2"/>
      <c r="C1460" s="35">
        <v>7900006298223</v>
      </c>
      <c r="D1460" s="47" t="s">
        <v>1103</v>
      </c>
      <c r="E1460" s="47" t="s">
        <v>1104</v>
      </c>
      <c r="F1460" s="37">
        <v>0</v>
      </c>
      <c r="G1460" s="38">
        <f t="shared" si="45"/>
        <v>1</v>
      </c>
      <c r="H1460" s="48">
        <v>0</v>
      </c>
      <c r="I1460" s="49">
        <v>1</v>
      </c>
      <c r="J1460" s="50">
        <v>25</v>
      </c>
      <c r="K1460" s="51">
        <v>2</v>
      </c>
      <c r="L1460" s="52" t="s">
        <v>2153</v>
      </c>
      <c r="M1460" s="53" t="s">
        <v>2139</v>
      </c>
      <c r="N1460" s="53" t="s">
        <v>2863</v>
      </c>
      <c r="O1460" s="53" t="s">
        <v>2833</v>
      </c>
      <c r="P1460" s="47" t="s">
        <v>2140</v>
      </c>
      <c r="Q1460" s="47" t="s">
        <v>2141</v>
      </c>
      <c r="R1460" s="51">
        <v>568</v>
      </c>
      <c r="S1460" s="47" t="s">
        <v>17</v>
      </c>
      <c r="T1460" s="47" t="s">
        <v>18</v>
      </c>
      <c r="U1460" s="51">
        <v>2</v>
      </c>
      <c r="V1460" s="51">
        <v>0</v>
      </c>
      <c r="W1460" s="47" t="s">
        <v>19</v>
      </c>
      <c r="X1460" s="47" t="s">
        <v>20</v>
      </c>
      <c r="Y1460" s="54">
        <v>42</v>
      </c>
      <c r="Z1460" s="55">
        <v>109.2</v>
      </c>
      <c r="AA1460" s="45">
        <f t="shared" si="44"/>
        <v>42</v>
      </c>
      <c r="AB1460" s="17"/>
      <c r="AC1460" s="17"/>
      <c r="AD1460" s="33"/>
    </row>
    <row r="1461" spans="1:30" ht="150" customHeight="1">
      <c r="A1461" s="2">
        <v>13197</v>
      </c>
      <c r="B1461" s="2"/>
      <c r="C1461" s="35">
        <v>2092432797250</v>
      </c>
      <c r="D1461" s="47" t="s">
        <v>670</v>
      </c>
      <c r="E1461" s="47" t="s">
        <v>671</v>
      </c>
      <c r="F1461" s="37">
        <v>0</v>
      </c>
      <c r="G1461" s="38">
        <f t="shared" si="45"/>
        <v>1</v>
      </c>
      <c r="H1461" s="48">
        <v>0</v>
      </c>
      <c r="I1461" s="49">
        <v>1</v>
      </c>
      <c r="J1461" s="50">
        <v>27</v>
      </c>
      <c r="K1461" s="51">
        <v>4</v>
      </c>
      <c r="L1461" s="52" t="s">
        <v>2157</v>
      </c>
      <c r="M1461" s="53" t="s">
        <v>2139</v>
      </c>
      <c r="N1461" s="53" t="s">
        <v>2863</v>
      </c>
      <c r="O1461" s="53" t="s">
        <v>2833</v>
      </c>
      <c r="P1461" s="47" t="s">
        <v>2140</v>
      </c>
      <c r="Q1461" s="47" t="s">
        <v>2141</v>
      </c>
      <c r="R1461" s="51">
        <v>999</v>
      </c>
      <c r="S1461" s="47" t="s">
        <v>17</v>
      </c>
      <c r="T1461" s="47" t="s">
        <v>18</v>
      </c>
      <c r="U1461" s="51">
        <v>2</v>
      </c>
      <c r="V1461" s="51">
        <v>0</v>
      </c>
      <c r="W1461" s="47" t="s">
        <v>19</v>
      </c>
      <c r="X1461" s="47" t="s">
        <v>20</v>
      </c>
      <c r="Y1461" s="54">
        <v>42</v>
      </c>
      <c r="Z1461" s="55">
        <v>109.2</v>
      </c>
      <c r="AA1461" s="45">
        <f t="shared" si="44"/>
        <v>42</v>
      </c>
      <c r="AB1461" s="17"/>
      <c r="AC1461" s="17"/>
      <c r="AD1461" s="33"/>
    </row>
    <row r="1462" spans="1:30" ht="150" customHeight="1">
      <c r="A1462" s="2">
        <v>11298</v>
      </c>
      <c r="B1462" s="2"/>
      <c r="C1462" s="35">
        <v>2092434629726</v>
      </c>
      <c r="D1462" s="47" t="s">
        <v>674</v>
      </c>
      <c r="E1462" s="47" t="s">
        <v>675</v>
      </c>
      <c r="F1462" s="37">
        <v>0</v>
      </c>
      <c r="G1462" s="38">
        <f t="shared" si="45"/>
        <v>1</v>
      </c>
      <c r="H1462" s="48">
        <v>0</v>
      </c>
      <c r="I1462" s="49">
        <v>1</v>
      </c>
      <c r="J1462" s="50">
        <v>23</v>
      </c>
      <c r="K1462" s="51">
        <v>0</v>
      </c>
      <c r="L1462" s="52" t="s">
        <v>2160</v>
      </c>
      <c r="M1462" s="53" t="s">
        <v>2161</v>
      </c>
      <c r="N1462" s="53" t="s">
        <v>2862</v>
      </c>
      <c r="O1462" s="53" t="s">
        <v>2834</v>
      </c>
      <c r="P1462" s="47" t="s">
        <v>2162</v>
      </c>
      <c r="Q1462" s="47" t="s">
        <v>2163</v>
      </c>
      <c r="R1462" s="47" t="s">
        <v>16</v>
      </c>
      <c r="S1462" s="47" t="s">
        <v>17</v>
      </c>
      <c r="T1462" s="47" t="s">
        <v>18</v>
      </c>
      <c r="U1462" s="51">
        <v>2</v>
      </c>
      <c r="V1462" s="51">
        <v>0</v>
      </c>
      <c r="W1462" s="47" t="s">
        <v>19</v>
      </c>
      <c r="X1462" s="47" t="s">
        <v>20</v>
      </c>
      <c r="Y1462" s="54">
        <v>43</v>
      </c>
      <c r="Z1462" s="55">
        <v>111.8</v>
      </c>
      <c r="AA1462" s="45">
        <f t="shared" si="44"/>
        <v>43</v>
      </c>
      <c r="AB1462" s="17"/>
      <c r="AC1462" s="17"/>
      <c r="AD1462" s="33"/>
    </row>
    <row r="1463" spans="1:30" ht="150" customHeight="1">
      <c r="A1463" s="2">
        <v>11309</v>
      </c>
      <c r="B1463" s="2"/>
      <c r="C1463" s="35">
        <v>2092434510055</v>
      </c>
      <c r="D1463" s="47" t="s">
        <v>672</v>
      </c>
      <c r="E1463" s="47" t="s">
        <v>673</v>
      </c>
      <c r="F1463" s="37">
        <v>0</v>
      </c>
      <c r="G1463" s="38">
        <f t="shared" si="45"/>
        <v>1</v>
      </c>
      <c r="H1463" s="48">
        <v>0</v>
      </c>
      <c r="I1463" s="49">
        <v>1</v>
      </c>
      <c r="J1463" s="50">
        <v>24</v>
      </c>
      <c r="K1463" s="51">
        <v>1</v>
      </c>
      <c r="L1463" s="52" t="s">
        <v>2160</v>
      </c>
      <c r="M1463" s="53" t="s">
        <v>2161</v>
      </c>
      <c r="N1463" s="53" t="s">
        <v>2862</v>
      </c>
      <c r="O1463" s="53" t="s">
        <v>2834</v>
      </c>
      <c r="P1463" s="47" t="s">
        <v>2162</v>
      </c>
      <c r="Q1463" s="47" t="s">
        <v>2163</v>
      </c>
      <c r="R1463" s="47" t="s">
        <v>16</v>
      </c>
      <c r="S1463" s="47" t="s">
        <v>17</v>
      </c>
      <c r="T1463" s="47" t="s">
        <v>18</v>
      </c>
      <c r="U1463" s="51">
        <v>2</v>
      </c>
      <c r="V1463" s="51">
        <v>0</v>
      </c>
      <c r="W1463" s="47" t="s">
        <v>19</v>
      </c>
      <c r="X1463" s="47" t="s">
        <v>20</v>
      </c>
      <c r="Y1463" s="54">
        <v>43</v>
      </c>
      <c r="Z1463" s="55">
        <v>111.8</v>
      </c>
      <c r="AA1463" s="45">
        <f t="shared" si="44"/>
        <v>43</v>
      </c>
      <c r="AB1463" s="17"/>
      <c r="AC1463" s="17"/>
      <c r="AD1463" s="33"/>
    </row>
    <row r="1464" spans="1:30" ht="150" customHeight="1">
      <c r="A1464" s="2">
        <v>12376</v>
      </c>
      <c r="B1464" s="2"/>
      <c r="C1464" s="35">
        <v>2092434567929</v>
      </c>
      <c r="D1464" s="47" t="s">
        <v>1049</v>
      </c>
      <c r="E1464" s="47" t="s">
        <v>1050</v>
      </c>
      <c r="F1464" s="37">
        <v>0</v>
      </c>
      <c r="G1464" s="38">
        <f t="shared" si="45"/>
        <v>1</v>
      </c>
      <c r="H1464" s="48">
        <v>0</v>
      </c>
      <c r="I1464" s="49">
        <v>1</v>
      </c>
      <c r="J1464" s="50">
        <v>31</v>
      </c>
      <c r="K1464" s="51">
        <v>8</v>
      </c>
      <c r="L1464" s="52" t="s">
        <v>2160</v>
      </c>
      <c r="M1464" s="53" t="s">
        <v>2161</v>
      </c>
      <c r="N1464" s="53" t="s">
        <v>2862</v>
      </c>
      <c r="O1464" s="53" t="s">
        <v>2834</v>
      </c>
      <c r="P1464" s="47" t="s">
        <v>2162</v>
      </c>
      <c r="Q1464" s="47" t="s">
        <v>2163</v>
      </c>
      <c r="R1464" s="47" t="s">
        <v>16</v>
      </c>
      <c r="S1464" s="47" t="s">
        <v>17</v>
      </c>
      <c r="T1464" s="47" t="s">
        <v>18</v>
      </c>
      <c r="U1464" s="51">
        <v>2</v>
      </c>
      <c r="V1464" s="51">
        <v>0</v>
      </c>
      <c r="W1464" s="47" t="s">
        <v>19</v>
      </c>
      <c r="X1464" s="47" t="s">
        <v>20</v>
      </c>
      <c r="Y1464" s="54">
        <v>43</v>
      </c>
      <c r="Z1464" s="55">
        <v>111.8</v>
      </c>
      <c r="AA1464" s="45">
        <f t="shared" si="44"/>
        <v>43</v>
      </c>
      <c r="AB1464" s="17"/>
      <c r="AC1464" s="17"/>
      <c r="AD1464" s="33"/>
    </row>
    <row r="1465" spans="1:30" ht="150" customHeight="1">
      <c r="A1465" s="2">
        <v>14353</v>
      </c>
      <c r="B1465" s="2"/>
      <c r="C1465" s="35">
        <v>2092434510079</v>
      </c>
      <c r="D1465" s="47" t="s">
        <v>2158</v>
      </c>
      <c r="E1465" s="47" t="s">
        <v>2159</v>
      </c>
      <c r="F1465" s="37">
        <v>0</v>
      </c>
      <c r="G1465" s="38">
        <f t="shared" si="45"/>
        <v>4</v>
      </c>
      <c r="H1465" s="48">
        <v>0</v>
      </c>
      <c r="I1465" s="49">
        <v>4</v>
      </c>
      <c r="J1465" s="50">
        <v>26</v>
      </c>
      <c r="K1465" s="51">
        <v>3</v>
      </c>
      <c r="L1465" s="52" t="s">
        <v>2160</v>
      </c>
      <c r="M1465" s="53" t="s">
        <v>2161</v>
      </c>
      <c r="N1465" s="53" t="s">
        <v>2862</v>
      </c>
      <c r="O1465" s="53" t="s">
        <v>2834</v>
      </c>
      <c r="P1465" s="47" t="s">
        <v>2162</v>
      </c>
      <c r="Q1465" s="47" t="s">
        <v>2163</v>
      </c>
      <c r="R1465" s="47" t="s">
        <v>16</v>
      </c>
      <c r="S1465" s="47" t="s">
        <v>17</v>
      </c>
      <c r="T1465" s="47" t="s">
        <v>18</v>
      </c>
      <c r="U1465" s="51">
        <v>2</v>
      </c>
      <c r="V1465" s="51">
        <v>0</v>
      </c>
      <c r="W1465" s="47" t="s">
        <v>19</v>
      </c>
      <c r="X1465" s="47" t="s">
        <v>20</v>
      </c>
      <c r="Y1465" s="54">
        <v>43</v>
      </c>
      <c r="Z1465" s="55">
        <v>111.8</v>
      </c>
      <c r="AA1465" s="45">
        <f t="shared" si="44"/>
        <v>172</v>
      </c>
      <c r="AB1465" s="17"/>
      <c r="AC1465" s="17"/>
      <c r="AD1465" s="33"/>
    </row>
    <row r="1466" spans="1:30" ht="150" customHeight="1">
      <c r="A1466" s="2">
        <v>14354</v>
      </c>
      <c r="B1466" s="2"/>
      <c r="C1466" s="35">
        <v>2092434313359</v>
      </c>
      <c r="D1466" s="47" t="s">
        <v>2158</v>
      </c>
      <c r="E1466" s="47" t="s">
        <v>2159</v>
      </c>
      <c r="F1466" s="37">
        <v>0</v>
      </c>
      <c r="G1466" s="38">
        <f t="shared" si="45"/>
        <v>1</v>
      </c>
      <c r="H1466" s="48">
        <v>1</v>
      </c>
      <c r="I1466" s="49">
        <v>0</v>
      </c>
      <c r="J1466" s="50">
        <v>27</v>
      </c>
      <c r="K1466" s="51">
        <v>4</v>
      </c>
      <c r="L1466" s="52" t="s">
        <v>2160</v>
      </c>
      <c r="M1466" s="53" t="s">
        <v>2161</v>
      </c>
      <c r="N1466" s="53" t="s">
        <v>2862</v>
      </c>
      <c r="O1466" s="53" t="s">
        <v>2834</v>
      </c>
      <c r="P1466" s="47" t="s">
        <v>2162</v>
      </c>
      <c r="Q1466" s="47" t="s">
        <v>2163</v>
      </c>
      <c r="R1466" s="47" t="s">
        <v>16</v>
      </c>
      <c r="S1466" s="47" t="s">
        <v>17</v>
      </c>
      <c r="T1466" s="47" t="s">
        <v>18</v>
      </c>
      <c r="U1466" s="51">
        <v>2</v>
      </c>
      <c r="V1466" s="51">
        <v>0</v>
      </c>
      <c r="W1466" s="47" t="s">
        <v>19</v>
      </c>
      <c r="X1466" s="47" t="s">
        <v>20</v>
      </c>
      <c r="Y1466" s="54">
        <v>43</v>
      </c>
      <c r="Z1466" s="55">
        <v>111.8</v>
      </c>
      <c r="AA1466" s="45">
        <f t="shared" si="44"/>
        <v>43</v>
      </c>
      <c r="AB1466" s="17"/>
      <c r="AC1466" s="17"/>
      <c r="AD1466" s="33"/>
    </row>
    <row r="1467" spans="1:30" ht="150" customHeight="1">
      <c r="A1467" s="2">
        <v>14355</v>
      </c>
      <c r="B1467" s="2"/>
      <c r="C1467" s="35">
        <v>2092434510062</v>
      </c>
      <c r="D1467" s="47" t="s">
        <v>2158</v>
      </c>
      <c r="E1467" s="47" t="s">
        <v>2159</v>
      </c>
      <c r="F1467" s="37">
        <v>0</v>
      </c>
      <c r="G1467" s="38">
        <f t="shared" si="45"/>
        <v>3</v>
      </c>
      <c r="H1467" s="48">
        <v>0</v>
      </c>
      <c r="I1467" s="49">
        <v>3</v>
      </c>
      <c r="J1467" s="50">
        <v>25</v>
      </c>
      <c r="K1467" s="51">
        <v>2</v>
      </c>
      <c r="L1467" s="52" t="s">
        <v>2160</v>
      </c>
      <c r="M1467" s="53" t="s">
        <v>2161</v>
      </c>
      <c r="N1467" s="53" t="s">
        <v>2862</v>
      </c>
      <c r="O1467" s="53" t="s">
        <v>2834</v>
      </c>
      <c r="P1467" s="47" t="s">
        <v>2162</v>
      </c>
      <c r="Q1467" s="47" t="s">
        <v>2163</v>
      </c>
      <c r="R1467" s="47" t="s">
        <v>16</v>
      </c>
      <c r="S1467" s="47" t="s">
        <v>17</v>
      </c>
      <c r="T1467" s="47" t="s">
        <v>18</v>
      </c>
      <c r="U1467" s="51">
        <v>2</v>
      </c>
      <c r="V1467" s="51">
        <v>0</v>
      </c>
      <c r="W1467" s="47" t="s">
        <v>19</v>
      </c>
      <c r="X1467" s="47" t="s">
        <v>20</v>
      </c>
      <c r="Y1467" s="54">
        <v>43</v>
      </c>
      <c r="Z1467" s="55">
        <v>111.8</v>
      </c>
      <c r="AA1467" s="45">
        <f t="shared" si="44"/>
        <v>129</v>
      </c>
      <c r="AB1467" s="17"/>
      <c r="AC1467" s="17"/>
      <c r="AD1467" s="33"/>
    </row>
    <row r="1468" spans="1:30" ht="150" customHeight="1">
      <c r="A1468" s="2">
        <v>14356</v>
      </c>
      <c r="B1468" s="2"/>
      <c r="C1468" s="35">
        <v>2092434510093</v>
      </c>
      <c r="D1468" s="47" t="s">
        <v>2158</v>
      </c>
      <c r="E1468" s="47" t="s">
        <v>2159</v>
      </c>
      <c r="F1468" s="37">
        <v>0</v>
      </c>
      <c r="G1468" s="38">
        <f t="shared" si="45"/>
        <v>3</v>
      </c>
      <c r="H1468" s="48">
        <v>0</v>
      </c>
      <c r="I1468" s="49">
        <v>3</v>
      </c>
      <c r="J1468" s="50">
        <v>29</v>
      </c>
      <c r="K1468" s="51">
        <v>6</v>
      </c>
      <c r="L1468" s="52" t="s">
        <v>2160</v>
      </c>
      <c r="M1468" s="53" t="s">
        <v>2161</v>
      </c>
      <c r="N1468" s="53" t="s">
        <v>2862</v>
      </c>
      <c r="O1468" s="53" t="s">
        <v>2834</v>
      </c>
      <c r="P1468" s="47" t="s">
        <v>2162</v>
      </c>
      <c r="Q1468" s="47" t="s">
        <v>2163</v>
      </c>
      <c r="R1468" s="47" t="s">
        <v>16</v>
      </c>
      <c r="S1468" s="47" t="s">
        <v>17</v>
      </c>
      <c r="T1468" s="47" t="s">
        <v>18</v>
      </c>
      <c r="U1468" s="51">
        <v>2</v>
      </c>
      <c r="V1468" s="51">
        <v>0</v>
      </c>
      <c r="W1468" s="47" t="s">
        <v>19</v>
      </c>
      <c r="X1468" s="47" t="s">
        <v>20</v>
      </c>
      <c r="Y1468" s="54">
        <v>43</v>
      </c>
      <c r="Z1468" s="55">
        <v>111.8</v>
      </c>
      <c r="AA1468" s="45">
        <f t="shared" ref="AA1468:AA1531" si="46">Y1468*G1468</f>
        <v>129</v>
      </c>
      <c r="AB1468" s="17"/>
      <c r="AC1468" s="17"/>
      <c r="AD1468" s="33"/>
    </row>
    <row r="1469" spans="1:30" ht="150" customHeight="1">
      <c r="A1469" s="2">
        <v>14357</v>
      </c>
      <c r="B1469" s="2"/>
      <c r="C1469" s="35">
        <v>2092434510086</v>
      </c>
      <c r="D1469" s="47" t="s">
        <v>2158</v>
      </c>
      <c r="E1469" s="47" t="s">
        <v>2159</v>
      </c>
      <c r="F1469" s="37">
        <v>0</v>
      </c>
      <c r="G1469" s="38">
        <f t="shared" ref="G1469:G1532" si="47">I1469+H1469</f>
        <v>2</v>
      </c>
      <c r="H1469" s="48">
        <v>0</v>
      </c>
      <c r="I1469" s="49">
        <v>2</v>
      </c>
      <c r="J1469" s="50">
        <v>28</v>
      </c>
      <c r="K1469" s="51">
        <v>5</v>
      </c>
      <c r="L1469" s="52" t="s">
        <v>2160</v>
      </c>
      <c r="M1469" s="53" t="s">
        <v>2161</v>
      </c>
      <c r="N1469" s="53" t="s">
        <v>2862</v>
      </c>
      <c r="O1469" s="53" t="s">
        <v>2834</v>
      </c>
      <c r="P1469" s="47" t="s">
        <v>2162</v>
      </c>
      <c r="Q1469" s="47" t="s">
        <v>2163</v>
      </c>
      <c r="R1469" s="47" t="s">
        <v>16</v>
      </c>
      <c r="S1469" s="47" t="s">
        <v>17</v>
      </c>
      <c r="T1469" s="47" t="s">
        <v>18</v>
      </c>
      <c r="U1469" s="51">
        <v>2</v>
      </c>
      <c r="V1469" s="51">
        <v>0</v>
      </c>
      <c r="W1469" s="47" t="s">
        <v>19</v>
      </c>
      <c r="X1469" s="47" t="s">
        <v>20</v>
      </c>
      <c r="Y1469" s="54">
        <v>43</v>
      </c>
      <c r="Z1469" s="55">
        <v>111.8</v>
      </c>
      <c r="AA1469" s="45">
        <f t="shared" si="46"/>
        <v>86</v>
      </c>
      <c r="AB1469" s="17"/>
      <c r="AC1469" s="17"/>
      <c r="AD1469" s="33"/>
    </row>
    <row r="1470" spans="1:30" ht="150" customHeight="1">
      <c r="A1470" s="2">
        <v>14358</v>
      </c>
      <c r="B1470" s="2"/>
      <c r="C1470" s="35">
        <v>2092434510109</v>
      </c>
      <c r="D1470" s="47" t="s">
        <v>2158</v>
      </c>
      <c r="E1470" s="47" t="s">
        <v>2159</v>
      </c>
      <c r="F1470" s="37">
        <v>0</v>
      </c>
      <c r="G1470" s="38">
        <f t="shared" si="47"/>
        <v>1</v>
      </c>
      <c r="H1470" s="48">
        <v>0</v>
      </c>
      <c r="I1470" s="49">
        <v>1</v>
      </c>
      <c r="J1470" s="50">
        <v>30</v>
      </c>
      <c r="K1470" s="51">
        <v>7</v>
      </c>
      <c r="L1470" s="52" t="s">
        <v>2160</v>
      </c>
      <c r="M1470" s="53" t="s">
        <v>2161</v>
      </c>
      <c r="N1470" s="53" t="s">
        <v>2862</v>
      </c>
      <c r="O1470" s="53" t="s">
        <v>2834</v>
      </c>
      <c r="P1470" s="47" t="s">
        <v>2162</v>
      </c>
      <c r="Q1470" s="47" t="s">
        <v>2163</v>
      </c>
      <c r="R1470" s="47" t="s">
        <v>16</v>
      </c>
      <c r="S1470" s="47" t="s">
        <v>17</v>
      </c>
      <c r="T1470" s="47" t="s">
        <v>18</v>
      </c>
      <c r="U1470" s="51">
        <v>2</v>
      </c>
      <c r="V1470" s="51">
        <v>0</v>
      </c>
      <c r="W1470" s="47" t="s">
        <v>19</v>
      </c>
      <c r="X1470" s="47" t="s">
        <v>20</v>
      </c>
      <c r="Y1470" s="54">
        <v>43</v>
      </c>
      <c r="Z1470" s="55">
        <v>111.8</v>
      </c>
      <c r="AA1470" s="45">
        <f t="shared" si="46"/>
        <v>43</v>
      </c>
      <c r="AB1470" s="17"/>
      <c r="AC1470" s="17"/>
      <c r="AD1470" s="33"/>
    </row>
    <row r="1471" spans="1:30" ht="150" customHeight="1">
      <c r="A1471" s="2">
        <v>11939</v>
      </c>
      <c r="B1471" s="2"/>
      <c r="C1471" s="35">
        <v>2092434526421</v>
      </c>
      <c r="D1471" s="47" t="s">
        <v>917</v>
      </c>
      <c r="E1471" s="47" t="s">
        <v>918</v>
      </c>
      <c r="F1471" s="37">
        <v>0</v>
      </c>
      <c r="G1471" s="38">
        <f t="shared" si="47"/>
        <v>1</v>
      </c>
      <c r="H1471" s="48">
        <v>1</v>
      </c>
      <c r="I1471" s="49">
        <v>0</v>
      </c>
      <c r="J1471" s="50">
        <v>28</v>
      </c>
      <c r="K1471" s="51">
        <v>5</v>
      </c>
      <c r="L1471" s="52" t="s">
        <v>2164</v>
      </c>
      <c r="M1471" s="53" t="s">
        <v>2161</v>
      </c>
      <c r="N1471" s="53" t="s">
        <v>2863</v>
      </c>
      <c r="O1471" s="53" t="s">
        <v>2833</v>
      </c>
      <c r="P1471" s="47" t="s">
        <v>2162</v>
      </c>
      <c r="Q1471" s="47" t="s">
        <v>2165</v>
      </c>
      <c r="R1471" s="51">
        <v>1</v>
      </c>
      <c r="S1471" s="47" t="s">
        <v>17</v>
      </c>
      <c r="T1471" s="47" t="s">
        <v>18</v>
      </c>
      <c r="U1471" s="51">
        <v>2</v>
      </c>
      <c r="V1471" s="51">
        <v>0</v>
      </c>
      <c r="W1471" s="47" t="s">
        <v>19</v>
      </c>
      <c r="X1471" s="47" t="s">
        <v>20</v>
      </c>
      <c r="Y1471" s="54">
        <v>37</v>
      </c>
      <c r="Z1471" s="55">
        <v>96.2</v>
      </c>
      <c r="AA1471" s="45">
        <f t="shared" si="46"/>
        <v>37</v>
      </c>
      <c r="AB1471" s="17"/>
      <c r="AC1471" s="17"/>
      <c r="AD1471" s="33"/>
    </row>
    <row r="1472" spans="1:30" ht="150" customHeight="1">
      <c r="A1472" s="2">
        <v>15734</v>
      </c>
      <c r="B1472" s="2"/>
      <c r="C1472" s="35">
        <v>2092434526407</v>
      </c>
      <c r="D1472" s="47" t="s">
        <v>2166</v>
      </c>
      <c r="E1472" s="47" t="s">
        <v>2167</v>
      </c>
      <c r="F1472" s="37">
        <v>0</v>
      </c>
      <c r="G1472" s="38">
        <f t="shared" si="47"/>
        <v>1</v>
      </c>
      <c r="H1472" s="48">
        <v>0</v>
      </c>
      <c r="I1472" s="49">
        <v>1</v>
      </c>
      <c r="J1472" s="50">
        <v>26</v>
      </c>
      <c r="K1472" s="51">
        <v>3</v>
      </c>
      <c r="L1472" s="52" t="s">
        <v>2164</v>
      </c>
      <c r="M1472" s="53" t="s">
        <v>2161</v>
      </c>
      <c r="N1472" s="53" t="s">
        <v>2863</v>
      </c>
      <c r="O1472" s="53" t="s">
        <v>2833</v>
      </c>
      <c r="P1472" s="47" t="s">
        <v>2162</v>
      </c>
      <c r="Q1472" s="47" t="s">
        <v>2165</v>
      </c>
      <c r="R1472" s="51">
        <v>1</v>
      </c>
      <c r="S1472" s="47" t="s">
        <v>17</v>
      </c>
      <c r="T1472" s="47" t="s">
        <v>18</v>
      </c>
      <c r="U1472" s="51">
        <v>2</v>
      </c>
      <c r="V1472" s="51">
        <v>0</v>
      </c>
      <c r="W1472" s="47" t="s">
        <v>19</v>
      </c>
      <c r="X1472" s="47" t="s">
        <v>20</v>
      </c>
      <c r="Y1472" s="54">
        <v>37</v>
      </c>
      <c r="Z1472" s="55">
        <v>96.2</v>
      </c>
      <c r="AA1472" s="45">
        <f t="shared" si="46"/>
        <v>37</v>
      </c>
      <c r="AB1472" s="17"/>
      <c r="AC1472" s="17"/>
      <c r="AD1472" s="33"/>
    </row>
    <row r="1473" spans="1:30" ht="150" customHeight="1">
      <c r="A1473" s="2">
        <v>15735</v>
      </c>
      <c r="B1473" s="2"/>
      <c r="C1473" s="35">
        <v>2092434586272</v>
      </c>
      <c r="D1473" s="47" t="s">
        <v>2166</v>
      </c>
      <c r="E1473" s="47" t="s">
        <v>2167</v>
      </c>
      <c r="F1473" s="37">
        <v>0</v>
      </c>
      <c r="G1473" s="38">
        <f t="shared" si="47"/>
        <v>3</v>
      </c>
      <c r="H1473" s="48">
        <v>0</v>
      </c>
      <c r="I1473" s="49">
        <v>3</v>
      </c>
      <c r="J1473" s="50">
        <v>24</v>
      </c>
      <c r="K1473" s="51">
        <v>1</v>
      </c>
      <c r="L1473" s="52" t="s">
        <v>2164</v>
      </c>
      <c r="M1473" s="53" t="s">
        <v>2161</v>
      </c>
      <c r="N1473" s="53" t="s">
        <v>2863</v>
      </c>
      <c r="O1473" s="53" t="s">
        <v>2833</v>
      </c>
      <c r="P1473" s="47" t="s">
        <v>2162</v>
      </c>
      <c r="Q1473" s="47" t="s">
        <v>2165</v>
      </c>
      <c r="R1473" s="51">
        <v>1</v>
      </c>
      <c r="S1473" s="47" t="s">
        <v>17</v>
      </c>
      <c r="T1473" s="47" t="s">
        <v>18</v>
      </c>
      <c r="U1473" s="51">
        <v>2</v>
      </c>
      <c r="V1473" s="51">
        <v>0</v>
      </c>
      <c r="W1473" s="47" t="s">
        <v>19</v>
      </c>
      <c r="X1473" s="47" t="s">
        <v>20</v>
      </c>
      <c r="Y1473" s="54">
        <v>37</v>
      </c>
      <c r="Z1473" s="55">
        <v>96.2</v>
      </c>
      <c r="AA1473" s="45">
        <f t="shared" si="46"/>
        <v>111</v>
      </c>
      <c r="AB1473" s="17"/>
      <c r="AC1473" s="17"/>
      <c r="AD1473" s="33"/>
    </row>
    <row r="1474" spans="1:30" ht="150" customHeight="1">
      <c r="A1474" s="2">
        <v>15736</v>
      </c>
      <c r="B1474" s="2"/>
      <c r="C1474" s="35">
        <v>2092434526469</v>
      </c>
      <c r="D1474" s="47" t="s">
        <v>2166</v>
      </c>
      <c r="E1474" s="47" t="s">
        <v>2167</v>
      </c>
      <c r="F1474" s="37">
        <v>0</v>
      </c>
      <c r="G1474" s="38">
        <f t="shared" si="47"/>
        <v>1</v>
      </c>
      <c r="H1474" s="48">
        <v>0</v>
      </c>
      <c r="I1474" s="49">
        <v>1</v>
      </c>
      <c r="J1474" s="50">
        <v>32</v>
      </c>
      <c r="K1474" s="51">
        <v>9</v>
      </c>
      <c r="L1474" s="52" t="s">
        <v>2164</v>
      </c>
      <c r="M1474" s="53" t="s">
        <v>2161</v>
      </c>
      <c r="N1474" s="53" t="s">
        <v>2863</v>
      </c>
      <c r="O1474" s="53" t="s">
        <v>2833</v>
      </c>
      <c r="P1474" s="47" t="s">
        <v>2162</v>
      </c>
      <c r="Q1474" s="47" t="s">
        <v>2165</v>
      </c>
      <c r="R1474" s="51">
        <v>1</v>
      </c>
      <c r="S1474" s="47" t="s">
        <v>17</v>
      </c>
      <c r="T1474" s="47" t="s">
        <v>18</v>
      </c>
      <c r="U1474" s="51">
        <v>2</v>
      </c>
      <c r="V1474" s="51">
        <v>0</v>
      </c>
      <c r="W1474" s="47" t="s">
        <v>19</v>
      </c>
      <c r="X1474" s="47" t="s">
        <v>20</v>
      </c>
      <c r="Y1474" s="54">
        <v>37</v>
      </c>
      <c r="Z1474" s="55">
        <v>96.2</v>
      </c>
      <c r="AA1474" s="45">
        <f t="shared" si="46"/>
        <v>37</v>
      </c>
      <c r="AB1474" s="17"/>
      <c r="AC1474" s="17"/>
      <c r="AD1474" s="33"/>
    </row>
    <row r="1475" spans="1:30" ht="150" customHeight="1">
      <c r="A1475" s="2">
        <v>15737</v>
      </c>
      <c r="B1475" s="2"/>
      <c r="C1475" s="35">
        <v>2092434526452</v>
      </c>
      <c r="D1475" s="47" t="s">
        <v>2166</v>
      </c>
      <c r="E1475" s="47" t="s">
        <v>2167</v>
      </c>
      <c r="F1475" s="37">
        <v>0</v>
      </c>
      <c r="G1475" s="38">
        <f t="shared" si="47"/>
        <v>2</v>
      </c>
      <c r="H1475" s="48">
        <v>0</v>
      </c>
      <c r="I1475" s="49">
        <v>2</v>
      </c>
      <c r="J1475" s="50">
        <v>31</v>
      </c>
      <c r="K1475" s="51">
        <v>8</v>
      </c>
      <c r="L1475" s="52" t="s">
        <v>2164</v>
      </c>
      <c r="M1475" s="53" t="s">
        <v>2161</v>
      </c>
      <c r="N1475" s="53" t="s">
        <v>2863</v>
      </c>
      <c r="O1475" s="53" t="s">
        <v>2833</v>
      </c>
      <c r="P1475" s="47" t="s">
        <v>2162</v>
      </c>
      <c r="Q1475" s="47" t="s">
        <v>2165</v>
      </c>
      <c r="R1475" s="51">
        <v>1</v>
      </c>
      <c r="S1475" s="47" t="s">
        <v>17</v>
      </c>
      <c r="T1475" s="47" t="s">
        <v>18</v>
      </c>
      <c r="U1475" s="51">
        <v>2</v>
      </c>
      <c r="V1475" s="51">
        <v>0</v>
      </c>
      <c r="W1475" s="47" t="s">
        <v>19</v>
      </c>
      <c r="X1475" s="47" t="s">
        <v>20</v>
      </c>
      <c r="Y1475" s="54">
        <v>37</v>
      </c>
      <c r="Z1475" s="55">
        <v>96.2</v>
      </c>
      <c r="AA1475" s="45">
        <f t="shared" si="46"/>
        <v>74</v>
      </c>
      <c r="AB1475" s="17"/>
      <c r="AC1475" s="17"/>
      <c r="AD1475" s="33"/>
    </row>
    <row r="1476" spans="1:30" ht="150" customHeight="1">
      <c r="A1476" s="2">
        <v>15749</v>
      </c>
      <c r="B1476" s="2"/>
      <c r="C1476" s="35">
        <v>2092434526445</v>
      </c>
      <c r="D1476" s="47" t="s">
        <v>122</v>
      </c>
      <c r="E1476" s="47" t="s">
        <v>123</v>
      </c>
      <c r="F1476" s="37">
        <v>0</v>
      </c>
      <c r="G1476" s="38">
        <f t="shared" si="47"/>
        <v>3</v>
      </c>
      <c r="H1476" s="48">
        <v>0</v>
      </c>
      <c r="I1476" s="49">
        <v>3</v>
      </c>
      <c r="J1476" s="50">
        <v>30</v>
      </c>
      <c r="K1476" s="51">
        <v>7</v>
      </c>
      <c r="L1476" s="52" t="s">
        <v>2164</v>
      </c>
      <c r="M1476" s="53" t="s">
        <v>2161</v>
      </c>
      <c r="N1476" s="53" t="s">
        <v>2863</v>
      </c>
      <c r="O1476" s="53" t="s">
        <v>2833</v>
      </c>
      <c r="P1476" s="47" t="s">
        <v>2162</v>
      </c>
      <c r="Q1476" s="47" t="s">
        <v>2165</v>
      </c>
      <c r="R1476" s="51">
        <v>1</v>
      </c>
      <c r="S1476" s="47" t="s">
        <v>17</v>
      </c>
      <c r="T1476" s="47" t="s">
        <v>18</v>
      </c>
      <c r="U1476" s="51">
        <v>2</v>
      </c>
      <c r="V1476" s="51">
        <v>0</v>
      </c>
      <c r="W1476" s="47" t="s">
        <v>19</v>
      </c>
      <c r="X1476" s="47" t="s">
        <v>20</v>
      </c>
      <c r="Y1476" s="54">
        <v>37</v>
      </c>
      <c r="Z1476" s="55">
        <v>96.2</v>
      </c>
      <c r="AA1476" s="45">
        <f t="shared" si="46"/>
        <v>111</v>
      </c>
      <c r="AB1476" s="17"/>
      <c r="AC1476" s="17"/>
      <c r="AD1476" s="33"/>
    </row>
    <row r="1477" spans="1:30" ht="150" customHeight="1">
      <c r="A1477" s="2">
        <v>15750</v>
      </c>
      <c r="B1477" s="2"/>
      <c r="C1477" s="35">
        <v>2092434526438</v>
      </c>
      <c r="D1477" s="47" t="s">
        <v>122</v>
      </c>
      <c r="E1477" s="47" t="s">
        <v>123</v>
      </c>
      <c r="F1477" s="37">
        <v>0</v>
      </c>
      <c r="G1477" s="38">
        <f t="shared" si="47"/>
        <v>7</v>
      </c>
      <c r="H1477" s="48">
        <v>0</v>
      </c>
      <c r="I1477" s="49">
        <v>7</v>
      </c>
      <c r="J1477" s="50">
        <v>29</v>
      </c>
      <c r="K1477" s="51">
        <v>6</v>
      </c>
      <c r="L1477" s="52" t="s">
        <v>2164</v>
      </c>
      <c r="M1477" s="53" t="s">
        <v>2161</v>
      </c>
      <c r="N1477" s="53" t="s">
        <v>2863</v>
      </c>
      <c r="O1477" s="53" t="s">
        <v>2833</v>
      </c>
      <c r="P1477" s="47" t="s">
        <v>2162</v>
      </c>
      <c r="Q1477" s="47" t="s">
        <v>2165</v>
      </c>
      <c r="R1477" s="51">
        <v>1</v>
      </c>
      <c r="S1477" s="47" t="s">
        <v>17</v>
      </c>
      <c r="T1477" s="47" t="s">
        <v>18</v>
      </c>
      <c r="U1477" s="51">
        <v>2</v>
      </c>
      <c r="V1477" s="51">
        <v>0</v>
      </c>
      <c r="W1477" s="47" t="s">
        <v>19</v>
      </c>
      <c r="X1477" s="47" t="s">
        <v>20</v>
      </c>
      <c r="Y1477" s="54">
        <v>37</v>
      </c>
      <c r="Z1477" s="55">
        <v>96.2</v>
      </c>
      <c r="AA1477" s="45">
        <f t="shared" si="46"/>
        <v>259</v>
      </c>
      <c r="AB1477" s="17"/>
      <c r="AC1477" s="17"/>
      <c r="AD1477" s="33"/>
    </row>
    <row r="1478" spans="1:30" ht="150" customHeight="1">
      <c r="A1478" s="2">
        <v>15133</v>
      </c>
      <c r="B1478" s="2"/>
      <c r="C1478" s="35">
        <v>2092434526537</v>
      </c>
      <c r="D1478" s="47" t="s">
        <v>2168</v>
      </c>
      <c r="E1478" s="47" t="s">
        <v>2169</v>
      </c>
      <c r="F1478" s="37">
        <v>2</v>
      </c>
      <c r="G1478" s="38">
        <f t="shared" si="47"/>
        <v>1</v>
      </c>
      <c r="H1478" s="48">
        <v>0</v>
      </c>
      <c r="I1478" s="49">
        <v>1</v>
      </c>
      <c r="J1478" s="50">
        <v>31</v>
      </c>
      <c r="K1478" s="51">
        <v>8</v>
      </c>
      <c r="L1478" s="52" t="s">
        <v>2170</v>
      </c>
      <c r="M1478" s="53" t="s">
        <v>2161</v>
      </c>
      <c r="N1478" s="53" t="s">
        <v>2863</v>
      </c>
      <c r="O1478" s="53" t="s">
        <v>2833</v>
      </c>
      <c r="P1478" s="47" t="s">
        <v>2162</v>
      </c>
      <c r="Q1478" s="47" t="s">
        <v>2165</v>
      </c>
      <c r="R1478" s="51">
        <v>28</v>
      </c>
      <c r="S1478" s="47" t="s">
        <v>17</v>
      </c>
      <c r="T1478" s="47" t="s">
        <v>18</v>
      </c>
      <c r="U1478" s="51">
        <v>2</v>
      </c>
      <c r="V1478" s="51">
        <v>0</v>
      </c>
      <c r="W1478" s="47" t="s">
        <v>19</v>
      </c>
      <c r="X1478" s="47" t="s">
        <v>20</v>
      </c>
      <c r="Y1478" s="54">
        <v>37</v>
      </c>
      <c r="Z1478" s="55">
        <v>96.2</v>
      </c>
      <c r="AA1478" s="45">
        <f t="shared" si="46"/>
        <v>37</v>
      </c>
      <c r="AB1478" s="17"/>
      <c r="AC1478" s="17"/>
      <c r="AD1478" s="33"/>
    </row>
    <row r="1479" spans="1:30" ht="150" customHeight="1">
      <c r="A1479" s="2">
        <v>15134</v>
      </c>
      <c r="B1479" s="2"/>
      <c r="C1479" s="35">
        <v>2092434526520</v>
      </c>
      <c r="D1479" s="47" t="s">
        <v>2168</v>
      </c>
      <c r="E1479" s="47" t="s">
        <v>2169</v>
      </c>
      <c r="F1479" s="37">
        <v>6</v>
      </c>
      <c r="G1479" s="38">
        <f t="shared" si="47"/>
        <v>6</v>
      </c>
      <c r="H1479" s="48">
        <v>0</v>
      </c>
      <c r="I1479" s="49">
        <v>6</v>
      </c>
      <c r="J1479" s="50">
        <v>30</v>
      </c>
      <c r="K1479" s="51">
        <v>7</v>
      </c>
      <c r="L1479" s="52" t="s">
        <v>2170</v>
      </c>
      <c r="M1479" s="53" t="s">
        <v>2161</v>
      </c>
      <c r="N1479" s="53" t="s">
        <v>2863</v>
      </c>
      <c r="O1479" s="53" t="s">
        <v>2833</v>
      </c>
      <c r="P1479" s="47" t="s">
        <v>2162</v>
      </c>
      <c r="Q1479" s="47" t="s">
        <v>2165</v>
      </c>
      <c r="R1479" s="51">
        <v>28</v>
      </c>
      <c r="S1479" s="47" t="s">
        <v>17</v>
      </c>
      <c r="T1479" s="47" t="s">
        <v>18</v>
      </c>
      <c r="U1479" s="51">
        <v>2</v>
      </c>
      <c r="V1479" s="51">
        <v>0</v>
      </c>
      <c r="W1479" s="47" t="s">
        <v>19</v>
      </c>
      <c r="X1479" s="47" t="s">
        <v>20</v>
      </c>
      <c r="Y1479" s="54">
        <v>37</v>
      </c>
      <c r="Z1479" s="55">
        <v>96.2</v>
      </c>
      <c r="AA1479" s="45">
        <f t="shared" si="46"/>
        <v>222</v>
      </c>
      <c r="AB1479" s="17"/>
      <c r="AC1479" s="17"/>
      <c r="AD1479" s="33"/>
    </row>
    <row r="1480" spans="1:30" ht="150" customHeight="1">
      <c r="A1480" s="2">
        <v>15135</v>
      </c>
      <c r="B1480" s="2"/>
      <c r="C1480" s="35">
        <v>2092434526513</v>
      </c>
      <c r="D1480" s="47" t="s">
        <v>2168</v>
      </c>
      <c r="E1480" s="47" t="s">
        <v>2169</v>
      </c>
      <c r="F1480" s="37">
        <v>10</v>
      </c>
      <c r="G1480" s="38">
        <f t="shared" si="47"/>
        <v>9</v>
      </c>
      <c r="H1480" s="48">
        <v>0</v>
      </c>
      <c r="I1480" s="49">
        <v>9</v>
      </c>
      <c r="J1480" s="50">
        <v>29</v>
      </c>
      <c r="K1480" s="51">
        <v>6</v>
      </c>
      <c r="L1480" s="52" t="s">
        <v>2170</v>
      </c>
      <c r="M1480" s="53" t="s">
        <v>2161</v>
      </c>
      <c r="N1480" s="53" t="s">
        <v>2863</v>
      </c>
      <c r="O1480" s="53" t="s">
        <v>2833</v>
      </c>
      <c r="P1480" s="47" t="s">
        <v>2162</v>
      </c>
      <c r="Q1480" s="47" t="s">
        <v>2165</v>
      </c>
      <c r="R1480" s="51">
        <v>28</v>
      </c>
      <c r="S1480" s="47" t="s">
        <v>17</v>
      </c>
      <c r="T1480" s="47" t="s">
        <v>18</v>
      </c>
      <c r="U1480" s="51">
        <v>2</v>
      </c>
      <c r="V1480" s="51">
        <v>0</v>
      </c>
      <c r="W1480" s="47" t="s">
        <v>19</v>
      </c>
      <c r="X1480" s="47" t="s">
        <v>20</v>
      </c>
      <c r="Y1480" s="54">
        <v>37</v>
      </c>
      <c r="Z1480" s="55">
        <v>96.2</v>
      </c>
      <c r="AA1480" s="45">
        <f t="shared" si="46"/>
        <v>333</v>
      </c>
      <c r="AB1480" s="17"/>
      <c r="AC1480" s="17"/>
      <c r="AD1480" s="33"/>
    </row>
    <row r="1481" spans="1:30" ht="150" customHeight="1">
      <c r="A1481" s="2">
        <v>15136</v>
      </c>
      <c r="B1481" s="2"/>
      <c r="C1481" s="35">
        <v>2092434526490</v>
      </c>
      <c r="D1481" s="47" t="s">
        <v>2168</v>
      </c>
      <c r="E1481" s="47" t="s">
        <v>2169</v>
      </c>
      <c r="F1481" s="37">
        <v>15</v>
      </c>
      <c r="G1481" s="38">
        <f t="shared" si="47"/>
        <v>15</v>
      </c>
      <c r="H1481" s="48">
        <v>0</v>
      </c>
      <c r="I1481" s="49">
        <v>15</v>
      </c>
      <c r="J1481" s="50">
        <v>26</v>
      </c>
      <c r="K1481" s="51">
        <v>3</v>
      </c>
      <c r="L1481" s="52" t="s">
        <v>2170</v>
      </c>
      <c r="M1481" s="53" t="s">
        <v>2161</v>
      </c>
      <c r="N1481" s="53" t="s">
        <v>2863</v>
      </c>
      <c r="O1481" s="53" t="s">
        <v>2833</v>
      </c>
      <c r="P1481" s="47" t="s">
        <v>2162</v>
      </c>
      <c r="Q1481" s="47" t="s">
        <v>2165</v>
      </c>
      <c r="R1481" s="51">
        <v>28</v>
      </c>
      <c r="S1481" s="47" t="s">
        <v>17</v>
      </c>
      <c r="T1481" s="47" t="s">
        <v>18</v>
      </c>
      <c r="U1481" s="51">
        <v>2</v>
      </c>
      <c r="V1481" s="51">
        <v>0</v>
      </c>
      <c r="W1481" s="47" t="s">
        <v>19</v>
      </c>
      <c r="X1481" s="47" t="s">
        <v>20</v>
      </c>
      <c r="Y1481" s="54">
        <v>37</v>
      </c>
      <c r="Z1481" s="55">
        <v>96.2</v>
      </c>
      <c r="AA1481" s="45">
        <f t="shared" si="46"/>
        <v>555</v>
      </c>
      <c r="AB1481" s="17"/>
      <c r="AC1481" s="17"/>
      <c r="AD1481" s="33"/>
    </row>
    <row r="1482" spans="1:30" ht="150" customHeight="1">
      <c r="A1482" s="2">
        <v>15137</v>
      </c>
      <c r="B1482" s="2"/>
      <c r="C1482" s="35">
        <v>2092434317838</v>
      </c>
      <c r="D1482" s="47" t="s">
        <v>2168</v>
      </c>
      <c r="E1482" s="47" t="s">
        <v>2169</v>
      </c>
      <c r="F1482" s="37">
        <v>1</v>
      </c>
      <c r="G1482" s="38">
        <f t="shared" si="47"/>
        <v>2</v>
      </c>
      <c r="H1482" s="48">
        <v>1</v>
      </c>
      <c r="I1482" s="49">
        <v>1</v>
      </c>
      <c r="J1482" s="50">
        <v>27</v>
      </c>
      <c r="K1482" s="51">
        <v>4</v>
      </c>
      <c r="L1482" s="52" t="s">
        <v>2170</v>
      </c>
      <c r="M1482" s="53" t="s">
        <v>2161</v>
      </c>
      <c r="N1482" s="53" t="s">
        <v>2863</v>
      </c>
      <c r="O1482" s="53" t="s">
        <v>2833</v>
      </c>
      <c r="P1482" s="47" t="s">
        <v>2162</v>
      </c>
      <c r="Q1482" s="47" t="s">
        <v>2165</v>
      </c>
      <c r="R1482" s="51">
        <v>28</v>
      </c>
      <c r="S1482" s="47" t="s">
        <v>17</v>
      </c>
      <c r="T1482" s="47" t="s">
        <v>18</v>
      </c>
      <c r="U1482" s="51">
        <v>2</v>
      </c>
      <c r="V1482" s="51">
        <v>0</v>
      </c>
      <c r="W1482" s="47" t="s">
        <v>19</v>
      </c>
      <c r="X1482" s="47" t="s">
        <v>20</v>
      </c>
      <c r="Y1482" s="54">
        <v>37</v>
      </c>
      <c r="Z1482" s="55">
        <v>96.2</v>
      </c>
      <c r="AA1482" s="45">
        <f t="shared" si="46"/>
        <v>74</v>
      </c>
      <c r="AB1482" s="17"/>
      <c r="AC1482" s="17"/>
      <c r="AD1482" s="33"/>
    </row>
    <row r="1483" spans="1:30" ht="150" customHeight="1">
      <c r="A1483" s="2">
        <v>15138</v>
      </c>
      <c r="B1483" s="2"/>
      <c r="C1483" s="35">
        <v>2092434526506</v>
      </c>
      <c r="D1483" s="47" t="s">
        <v>2168</v>
      </c>
      <c r="E1483" s="47" t="s">
        <v>2169</v>
      </c>
      <c r="F1483" s="37">
        <v>10</v>
      </c>
      <c r="G1483" s="38">
        <f t="shared" si="47"/>
        <v>10</v>
      </c>
      <c r="H1483" s="48">
        <v>0</v>
      </c>
      <c r="I1483" s="49">
        <v>10</v>
      </c>
      <c r="J1483" s="50">
        <v>28</v>
      </c>
      <c r="K1483" s="51">
        <v>5</v>
      </c>
      <c r="L1483" s="52" t="s">
        <v>2170</v>
      </c>
      <c r="M1483" s="53" t="s">
        <v>2161</v>
      </c>
      <c r="N1483" s="53" t="s">
        <v>2863</v>
      </c>
      <c r="O1483" s="53" t="s">
        <v>2833</v>
      </c>
      <c r="P1483" s="47" t="s">
        <v>2162</v>
      </c>
      <c r="Q1483" s="47" t="s">
        <v>2165</v>
      </c>
      <c r="R1483" s="51">
        <v>28</v>
      </c>
      <c r="S1483" s="47" t="s">
        <v>17</v>
      </c>
      <c r="T1483" s="47" t="s">
        <v>18</v>
      </c>
      <c r="U1483" s="51">
        <v>2</v>
      </c>
      <c r="V1483" s="51">
        <v>0</v>
      </c>
      <c r="W1483" s="47" t="s">
        <v>19</v>
      </c>
      <c r="X1483" s="47" t="s">
        <v>20</v>
      </c>
      <c r="Y1483" s="54">
        <v>37</v>
      </c>
      <c r="Z1483" s="55">
        <v>96.2</v>
      </c>
      <c r="AA1483" s="45">
        <f t="shared" si="46"/>
        <v>370</v>
      </c>
      <c r="AB1483" s="17"/>
      <c r="AC1483" s="17"/>
      <c r="AD1483" s="33"/>
    </row>
    <row r="1484" spans="1:30" ht="150" customHeight="1">
      <c r="A1484" s="2">
        <v>13583</v>
      </c>
      <c r="B1484" s="2"/>
      <c r="C1484" s="35">
        <v>2092434526711</v>
      </c>
      <c r="D1484" s="47" t="s">
        <v>2171</v>
      </c>
      <c r="E1484" s="47" t="s">
        <v>2172</v>
      </c>
      <c r="F1484" s="37">
        <v>0</v>
      </c>
      <c r="G1484" s="38">
        <f t="shared" si="47"/>
        <v>1</v>
      </c>
      <c r="H1484" s="48">
        <v>0</v>
      </c>
      <c r="I1484" s="49">
        <v>1</v>
      </c>
      <c r="J1484" s="50">
        <v>32</v>
      </c>
      <c r="K1484" s="51">
        <v>9</v>
      </c>
      <c r="L1484" s="52" t="s">
        <v>2177</v>
      </c>
      <c r="M1484" s="53" t="s">
        <v>2161</v>
      </c>
      <c r="N1484" s="53" t="s">
        <v>2863</v>
      </c>
      <c r="O1484" s="53" t="s">
        <v>2833</v>
      </c>
      <c r="P1484" s="47" t="s">
        <v>2162</v>
      </c>
      <c r="Q1484" s="47" t="s">
        <v>2165</v>
      </c>
      <c r="R1484" s="51">
        <v>548</v>
      </c>
      <c r="S1484" s="47" t="s">
        <v>17</v>
      </c>
      <c r="T1484" s="47" t="s">
        <v>18</v>
      </c>
      <c r="U1484" s="51">
        <v>2</v>
      </c>
      <c r="V1484" s="51">
        <v>0</v>
      </c>
      <c r="W1484" s="47" t="s">
        <v>19</v>
      </c>
      <c r="X1484" s="47" t="s">
        <v>20</v>
      </c>
      <c r="Y1484" s="54">
        <v>37</v>
      </c>
      <c r="Z1484" s="55">
        <v>96.2</v>
      </c>
      <c r="AA1484" s="45">
        <f t="shared" si="46"/>
        <v>37</v>
      </c>
      <c r="AB1484" s="17"/>
      <c r="AC1484" s="17"/>
      <c r="AD1484" s="33"/>
    </row>
    <row r="1485" spans="1:30" ht="150" customHeight="1">
      <c r="A1485" s="2">
        <v>13584</v>
      </c>
      <c r="B1485" s="2"/>
      <c r="C1485" s="35">
        <v>2092434526728</v>
      </c>
      <c r="D1485" s="47" t="s">
        <v>2171</v>
      </c>
      <c r="E1485" s="47" t="s">
        <v>2172</v>
      </c>
      <c r="F1485" s="37">
        <v>0</v>
      </c>
      <c r="G1485" s="38">
        <f t="shared" si="47"/>
        <v>1</v>
      </c>
      <c r="H1485" s="48">
        <v>0</v>
      </c>
      <c r="I1485" s="49">
        <v>1</v>
      </c>
      <c r="J1485" s="50">
        <v>33</v>
      </c>
      <c r="K1485" s="51">
        <v>10</v>
      </c>
      <c r="L1485" s="52" t="s">
        <v>2177</v>
      </c>
      <c r="M1485" s="53" t="s">
        <v>2161</v>
      </c>
      <c r="N1485" s="53" t="s">
        <v>2863</v>
      </c>
      <c r="O1485" s="53" t="s">
        <v>2833</v>
      </c>
      <c r="P1485" s="47" t="s">
        <v>2162</v>
      </c>
      <c r="Q1485" s="47" t="s">
        <v>2165</v>
      </c>
      <c r="R1485" s="51">
        <v>548</v>
      </c>
      <c r="S1485" s="47" t="s">
        <v>17</v>
      </c>
      <c r="T1485" s="47" t="s">
        <v>18</v>
      </c>
      <c r="U1485" s="51">
        <v>2</v>
      </c>
      <c r="V1485" s="51">
        <v>0</v>
      </c>
      <c r="W1485" s="47" t="s">
        <v>19</v>
      </c>
      <c r="X1485" s="47" t="s">
        <v>20</v>
      </c>
      <c r="Y1485" s="54">
        <v>37</v>
      </c>
      <c r="Z1485" s="55">
        <v>96.2</v>
      </c>
      <c r="AA1485" s="45">
        <f t="shared" si="46"/>
        <v>37</v>
      </c>
      <c r="AB1485" s="17"/>
      <c r="AC1485" s="17"/>
      <c r="AD1485" s="33"/>
    </row>
    <row r="1486" spans="1:30" ht="150" customHeight="1">
      <c r="A1486" s="2">
        <v>15636</v>
      </c>
      <c r="B1486" s="2"/>
      <c r="C1486" s="35">
        <v>2092434526667</v>
      </c>
      <c r="D1486" s="47" t="s">
        <v>2178</v>
      </c>
      <c r="E1486" s="47" t="s">
        <v>2179</v>
      </c>
      <c r="F1486" s="37">
        <v>0</v>
      </c>
      <c r="G1486" s="38">
        <f t="shared" si="47"/>
        <v>3</v>
      </c>
      <c r="H1486" s="48">
        <v>1</v>
      </c>
      <c r="I1486" s="49">
        <v>2</v>
      </c>
      <c r="J1486" s="50">
        <v>27</v>
      </c>
      <c r="K1486" s="51">
        <v>4</v>
      </c>
      <c r="L1486" s="52" t="s">
        <v>2177</v>
      </c>
      <c r="M1486" s="53" t="s">
        <v>2161</v>
      </c>
      <c r="N1486" s="53" t="s">
        <v>2863</v>
      </c>
      <c r="O1486" s="53" t="s">
        <v>2833</v>
      </c>
      <c r="P1486" s="47" t="s">
        <v>2162</v>
      </c>
      <c r="Q1486" s="47" t="s">
        <v>2165</v>
      </c>
      <c r="R1486" s="51">
        <v>548</v>
      </c>
      <c r="S1486" s="47" t="s">
        <v>17</v>
      </c>
      <c r="T1486" s="47" t="s">
        <v>18</v>
      </c>
      <c r="U1486" s="51">
        <v>2</v>
      </c>
      <c r="V1486" s="51">
        <v>0</v>
      </c>
      <c r="W1486" s="47" t="s">
        <v>19</v>
      </c>
      <c r="X1486" s="47" t="s">
        <v>20</v>
      </c>
      <c r="Y1486" s="54">
        <v>37</v>
      </c>
      <c r="Z1486" s="55">
        <v>96.2</v>
      </c>
      <c r="AA1486" s="45">
        <f t="shared" si="46"/>
        <v>111</v>
      </c>
      <c r="AB1486" s="17"/>
      <c r="AC1486" s="17"/>
      <c r="AD1486" s="33"/>
    </row>
    <row r="1487" spans="1:30" ht="150" customHeight="1">
      <c r="A1487" s="2">
        <v>15637</v>
      </c>
      <c r="B1487" s="2"/>
      <c r="C1487" s="35">
        <v>2092434526674</v>
      </c>
      <c r="D1487" s="47" t="s">
        <v>2178</v>
      </c>
      <c r="E1487" s="47" t="s">
        <v>2179</v>
      </c>
      <c r="F1487" s="37">
        <v>0</v>
      </c>
      <c r="G1487" s="38">
        <f t="shared" si="47"/>
        <v>4</v>
      </c>
      <c r="H1487" s="48">
        <v>0</v>
      </c>
      <c r="I1487" s="49">
        <v>4</v>
      </c>
      <c r="J1487" s="50">
        <v>28</v>
      </c>
      <c r="K1487" s="51">
        <v>5</v>
      </c>
      <c r="L1487" s="52" t="s">
        <v>2177</v>
      </c>
      <c r="M1487" s="53" t="s">
        <v>2161</v>
      </c>
      <c r="N1487" s="53" t="s">
        <v>2863</v>
      </c>
      <c r="O1487" s="53" t="s">
        <v>2833</v>
      </c>
      <c r="P1487" s="47" t="s">
        <v>2162</v>
      </c>
      <c r="Q1487" s="47" t="s">
        <v>2165</v>
      </c>
      <c r="R1487" s="51">
        <v>548</v>
      </c>
      <c r="S1487" s="47" t="s">
        <v>17</v>
      </c>
      <c r="T1487" s="47" t="s">
        <v>18</v>
      </c>
      <c r="U1487" s="51">
        <v>2</v>
      </c>
      <c r="V1487" s="51">
        <v>0</v>
      </c>
      <c r="W1487" s="47" t="s">
        <v>19</v>
      </c>
      <c r="X1487" s="47" t="s">
        <v>20</v>
      </c>
      <c r="Y1487" s="54">
        <v>37</v>
      </c>
      <c r="Z1487" s="55">
        <v>96.2</v>
      </c>
      <c r="AA1487" s="45">
        <f t="shared" si="46"/>
        <v>148</v>
      </c>
      <c r="AB1487" s="17"/>
      <c r="AC1487" s="17"/>
      <c r="AD1487" s="33"/>
    </row>
    <row r="1488" spans="1:30" ht="150" customHeight="1">
      <c r="A1488" s="2">
        <v>15638</v>
      </c>
      <c r="B1488" s="2"/>
      <c r="C1488" s="35">
        <v>2092434526681</v>
      </c>
      <c r="D1488" s="47" t="s">
        <v>2178</v>
      </c>
      <c r="E1488" s="47" t="s">
        <v>2179</v>
      </c>
      <c r="F1488" s="37">
        <v>0</v>
      </c>
      <c r="G1488" s="38">
        <f t="shared" si="47"/>
        <v>5</v>
      </c>
      <c r="H1488" s="48">
        <v>0</v>
      </c>
      <c r="I1488" s="49">
        <v>5</v>
      </c>
      <c r="J1488" s="50">
        <v>29</v>
      </c>
      <c r="K1488" s="51">
        <v>6</v>
      </c>
      <c r="L1488" s="52" t="s">
        <v>2177</v>
      </c>
      <c r="M1488" s="53" t="s">
        <v>2161</v>
      </c>
      <c r="N1488" s="53" t="s">
        <v>2863</v>
      </c>
      <c r="O1488" s="53" t="s">
        <v>2833</v>
      </c>
      <c r="P1488" s="47" t="s">
        <v>2162</v>
      </c>
      <c r="Q1488" s="47" t="s">
        <v>2165</v>
      </c>
      <c r="R1488" s="51">
        <v>548</v>
      </c>
      <c r="S1488" s="47" t="s">
        <v>17</v>
      </c>
      <c r="T1488" s="47" t="s">
        <v>18</v>
      </c>
      <c r="U1488" s="51">
        <v>2</v>
      </c>
      <c r="V1488" s="51">
        <v>0</v>
      </c>
      <c r="W1488" s="47" t="s">
        <v>19</v>
      </c>
      <c r="X1488" s="47" t="s">
        <v>20</v>
      </c>
      <c r="Y1488" s="54">
        <v>37</v>
      </c>
      <c r="Z1488" s="55">
        <v>96.2</v>
      </c>
      <c r="AA1488" s="45">
        <f t="shared" si="46"/>
        <v>185</v>
      </c>
      <c r="AB1488" s="17"/>
      <c r="AC1488" s="17"/>
      <c r="AD1488" s="33"/>
    </row>
    <row r="1489" spans="1:30" ht="150" customHeight="1">
      <c r="A1489" s="2">
        <v>15640</v>
      </c>
      <c r="B1489" s="2"/>
      <c r="C1489" s="35">
        <v>2092434526704</v>
      </c>
      <c r="D1489" s="47" t="s">
        <v>2175</v>
      </c>
      <c r="E1489" s="47" t="s">
        <v>2176</v>
      </c>
      <c r="F1489" s="37">
        <v>0</v>
      </c>
      <c r="G1489" s="38">
        <f t="shared" si="47"/>
        <v>4</v>
      </c>
      <c r="H1489" s="48">
        <v>0</v>
      </c>
      <c r="I1489" s="49">
        <v>4</v>
      </c>
      <c r="J1489" s="50">
        <v>31</v>
      </c>
      <c r="K1489" s="51">
        <v>8</v>
      </c>
      <c r="L1489" s="52" t="s">
        <v>2177</v>
      </c>
      <c r="M1489" s="53" t="s">
        <v>2161</v>
      </c>
      <c r="N1489" s="53" t="s">
        <v>2863</v>
      </c>
      <c r="O1489" s="53" t="s">
        <v>2833</v>
      </c>
      <c r="P1489" s="47" t="s">
        <v>2162</v>
      </c>
      <c r="Q1489" s="47" t="s">
        <v>2165</v>
      </c>
      <c r="R1489" s="51">
        <v>548</v>
      </c>
      <c r="S1489" s="47" t="s">
        <v>17</v>
      </c>
      <c r="T1489" s="47" t="s">
        <v>18</v>
      </c>
      <c r="U1489" s="51">
        <v>2</v>
      </c>
      <c r="V1489" s="51">
        <v>0</v>
      </c>
      <c r="W1489" s="47" t="s">
        <v>19</v>
      </c>
      <c r="X1489" s="47" t="s">
        <v>20</v>
      </c>
      <c r="Y1489" s="54">
        <v>37</v>
      </c>
      <c r="Z1489" s="55">
        <v>96.2</v>
      </c>
      <c r="AA1489" s="45">
        <f t="shared" si="46"/>
        <v>148</v>
      </c>
      <c r="AB1489" s="17"/>
      <c r="AC1489" s="17"/>
      <c r="AD1489" s="33"/>
    </row>
    <row r="1490" spans="1:30" ht="150" customHeight="1">
      <c r="A1490" s="2">
        <v>10223</v>
      </c>
      <c r="B1490" s="2"/>
      <c r="C1490" s="35">
        <v>2092434526735</v>
      </c>
      <c r="D1490" s="47" t="s">
        <v>581</v>
      </c>
      <c r="E1490" s="47" t="s">
        <v>582</v>
      </c>
      <c r="F1490" s="37">
        <v>0</v>
      </c>
      <c r="G1490" s="38">
        <f t="shared" si="47"/>
        <v>1</v>
      </c>
      <c r="H1490" s="48">
        <v>0</v>
      </c>
      <c r="I1490" s="49">
        <v>1</v>
      </c>
      <c r="J1490" s="50">
        <v>24</v>
      </c>
      <c r="K1490" s="51">
        <v>1</v>
      </c>
      <c r="L1490" s="52" t="s">
        <v>2180</v>
      </c>
      <c r="M1490" s="53" t="s">
        <v>2161</v>
      </c>
      <c r="N1490" s="53" t="s">
        <v>2863</v>
      </c>
      <c r="O1490" s="53" t="s">
        <v>2833</v>
      </c>
      <c r="P1490" s="47" t="s">
        <v>2162</v>
      </c>
      <c r="Q1490" s="47" t="s">
        <v>2165</v>
      </c>
      <c r="R1490" s="51">
        <v>814</v>
      </c>
      <c r="S1490" s="47" t="s">
        <v>17</v>
      </c>
      <c r="T1490" s="47" t="s">
        <v>18</v>
      </c>
      <c r="U1490" s="51">
        <v>2</v>
      </c>
      <c r="V1490" s="51">
        <v>0</v>
      </c>
      <c r="W1490" s="47" t="s">
        <v>19</v>
      </c>
      <c r="X1490" s="47" t="s">
        <v>20</v>
      </c>
      <c r="Y1490" s="54">
        <v>37</v>
      </c>
      <c r="Z1490" s="55">
        <v>96.2</v>
      </c>
      <c r="AA1490" s="45">
        <f t="shared" si="46"/>
        <v>37</v>
      </c>
      <c r="AB1490" s="17"/>
      <c r="AC1490" s="17"/>
      <c r="AD1490" s="33"/>
    </row>
    <row r="1491" spans="1:30" ht="150" customHeight="1">
      <c r="A1491" s="2">
        <v>13551</v>
      </c>
      <c r="B1491" s="2"/>
      <c r="C1491" s="35">
        <v>2092434526797</v>
      </c>
      <c r="D1491" s="47" t="s">
        <v>1694</v>
      </c>
      <c r="E1491" s="47" t="s">
        <v>1695</v>
      </c>
      <c r="F1491" s="37">
        <v>0</v>
      </c>
      <c r="G1491" s="38">
        <f t="shared" si="47"/>
        <v>1</v>
      </c>
      <c r="H1491" s="48">
        <v>0</v>
      </c>
      <c r="I1491" s="49">
        <v>1</v>
      </c>
      <c r="J1491" s="50">
        <v>30</v>
      </c>
      <c r="K1491" s="51">
        <v>7</v>
      </c>
      <c r="L1491" s="52" t="s">
        <v>2180</v>
      </c>
      <c r="M1491" s="53" t="s">
        <v>2161</v>
      </c>
      <c r="N1491" s="53" t="s">
        <v>2863</v>
      </c>
      <c r="O1491" s="53" t="s">
        <v>2833</v>
      </c>
      <c r="P1491" s="47" t="s">
        <v>2162</v>
      </c>
      <c r="Q1491" s="47" t="s">
        <v>2165</v>
      </c>
      <c r="R1491" s="51">
        <v>814</v>
      </c>
      <c r="S1491" s="47" t="s">
        <v>17</v>
      </c>
      <c r="T1491" s="47" t="s">
        <v>18</v>
      </c>
      <c r="U1491" s="51">
        <v>2</v>
      </c>
      <c r="V1491" s="51">
        <v>0</v>
      </c>
      <c r="W1491" s="47" t="s">
        <v>19</v>
      </c>
      <c r="X1491" s="47" t="s">
        <v>20</v>
      </c>
      <c r="Y1491" s="54">
        <v>37</v>
      </c>
      <c r="Z1491" s="55">
        <v>96.2</v>
      </c>
      <c r="AA1491" s="45">
        <f t="shared" si="46"/>
        <v>37</v>
      </c>
      <c r="AB1491" s="17"/>
      <c r="AC1491" s="17"/>
      <c r="AD1491" s="33"/>
    </row>
    <row r="1492" spans="1:30" ht="150" customHeight="1">
      <c r="A1492" s="2">
        <v>13552</v>
      </c>
      <c r="B1492" s="2"/>
      <c r="C1492" s="35">
        <v>2092434526780</v>
      </c>
      <c r="D1492" s="47" t="s">
        <v>1694</v>
      </c>
      <c r="E1492" s="47" t="s">
        <v>1695</v>
      </c>
      <c r="F1492" s="37">
        <v>0</v>
      </c>
      <c r="G1492" s="38">
        <f t="shared" si="47"/>
        <v>1</v>
      </c>
      <c r="H1492" s="48">
        <v>0</v>
      </c>
      <c r="I1492" s="49">
        <v>1</v>
      </c>
      <c r="J1492" s="50">
        <v>29</v>
      </c>
      <c r="K1492" s="51">
        <v>6</v>
      </c>
      <c r="L1492" s="52" t="s">
        <v>2180</v>
      </c>
      <c r="M1492" s="53" t="s">
        <v>2161</v>
      </c>
      <c r="N1492" s="53" t="s">
        <v>2863</v>
      </c>
      <c r="O1492" s="53" t="s">
        <v>2833</v>
      </c>
      <c r="P1492" s="47" t="s">
        <v>2162</v>
      </c>
      <c r="Q1492" s="47" t="s">
        <v>2165</v>
      </c>
      <c r="R1492" s="51">
        <v>814</v>
      </c>
      <c r="S1492" s="47" t="s">
        <v>17</v>
      </c>
      <c r="T1492" s="47" t="s">
        <v>18</v>
      </c>
      <c r="U1492" s="51">
        <v>2</v>
      </c>
      <c r="V1492" s="51">
        <v>0</v>
      </c>
      <c r="W1492" s="47" t="s">
        <v>19</v>
      </c>
      <c r="X1492" s="47" t="s">
        <v>20</v>
      </c>
      <c r="Y1492" s="54">
        <v>37</v>
      </c>
      <c r="Z1492" s="55">
        <v>96.2</v>
      </c>
      <c r="AA1492" s="45">
        <f t="shared" si="46"/>
        <v>37</v>
      </c>
      <c r="AB1492" s="17"/>
      <c r="AC1492" s="17"/>
      <c r="AD1492" s="33"/>
    </row>
    <row r="1493" spans="1:30" ht="150" customHeight="1">
      <c r="A1493" s="2">
        <v>13553</v>
      </c>
      <c r="B1493" s="2"/>
      <c r="C1493" s="35">
        <v>2092434526759</v>
      </c>
      <c r="D1493" s="47" t="s">
        <v>1694</v>
      </c>
      <c r="E1493" s="47" t="s">
        <v>1695</v>
      </c>
      <c r="F1493" s="37">
        <v>0</v>
      </c>
      <c r="G1493" s="38">
        <f t="shared" si="47"/>
        <v>1</v>
      </c>
      <c r="H1493" s="48">
        <v>0</v>
      </c>
      <c r="I1493" s="49">
        <v>1</v>
      </c>
      <c r="J1493" s="50">
        <v>26</v>
      </c>
      <c r="K1493" s="51">
        <v>3</v>
      </c>
      <c r="L1493" s="52" t="s">
        <v>2180</v>
      </c>
      <c r="M1493" s="53" t="s">
        <v>2161</v>
      </c>
      <c r="N1493" s="53" t="s">
        <v>2863</v>
      </c>
      <c r="O1493" s="53" t="s">
        <v>2833</v>
      </c>
      <c r="P1493" s="47" t="s">
        <v>2162</v>
      </c>
      <c r="Q1493" s="47" t="s">
        <v>2165</v>
      </c>
      <c r="R1493" s="51">
        <v>814</v>
      </c>
      <c r="S1493" s="47" t="s">
        <v>17</v>
      </c>
      <c r="T1493" s="47" t="s">
        <v>18</v>
      </c>
      <c r="U1493" s="51">
        <v>2</v>
      </c>
      <c r="V1493" s="51">
        <v>0</v>
      </c>
      <c r="W1493" s="47" t="s">
        <v>19</v>
      </c>
      <c r="X1493" s="47" t="s">
        <v>20</v>
      </c>
      <c r="Y1493" s="54">
        <v>37</v>
      </c>
      <c r="Z1493" s="55">
        <v>96.2</v>
      </c>
      <c r="AA1493" s="45">
        <f t="shared" si="46"/>
        <v>37</v>
      </c>
      <c r="AB1493" s="17"/>
      <c r="AC1493" s="17"/>
      <c r="AD1493" s="33"/>
    </row>
    <row r="1494" spans="1:30" ht="150" customHeight="1">
      <c r="A1494" s="2">
        <v>13554</v>
      </c>
      <c r="B1494" s="2"/>
      <c r="C1494" s="35">
        <v>2092434526742</v>
      </c>
      <c r="D1494" s="47" t="s">
        <v>1694</v>
      </c>
      <c r="E1494" s="47" t="s">
        <v>1695</v>
      </c>
      <c r="F1494" s="37">
        <v>0</v>
      </c>
      <c r="G1494" s="38">
        <f t="shared" si="47"/>
        <v>2</v>
      </c>
      <c r="H1494" s="48">
        <v>0</v>
      </c>
      <c r="I1494" s="49">
        <v>2</v>
      </c>
      <c r="J1494" s="50">
        <v>25</v>
      </c>
      <c r="K1494" s="51">
        <v>2</v>
      </c>
      <c r="L1494" s="52" t="s">
        <v>2180</v>
      </c>
      <c r="M1494" s="53" t="s">
        <v>2161</v>
      </c>
      <c r="N1494" s="53" t="s">
        <v>2863</v>
      </c>
      <c r="O1494" s="53" t="s">
        <v>2833</v>
      </c>
      <c r="P1494" s="47" t="s">
        <v>2162</v>
      </c>
      <c r="Q1494" s="47" t="s">
        <v>2165</v>
      </c>
      <c r="R1494" s="51">
        <v>814</v>
      </c>
      <c r="S1494" s="47" t="s">
        <v>17</v>
      </c>
      <c r="T1494" s="47" t="s">
        <v>18</v>
      </c>
      <c r="U1494" s="51">
        <v>2</v>
      </c>
      <c r="V1494" s="51">
        <v>0</v>
      </c>
      <c r="W1494" s="47" t="s">
        <v>19</v>
      </c>
      <c r="X1494" s="47" t="s">
        <v>20</v>
      </c>
      <c r="Y1494" s="54">
        <v>37</v>
      </c>
      <c r="Z1494" s="55">
        <v>96.2</v>
      </c>
      <c r="AA1494" s="45">
        <f t="shared" si="46"/>
        <v>74</v>
      </c>
      <c r="AB1494" s="17"/>
      <c r="AC1494" s="17"/>
      <c r="AD1494" s="33"/>
    </row>
    <row r="1495" spans="1:30" ht="150" customHeight="1">
      <c r="A1495" s="2">
        <v>13546</v>
      </c>
      <c r="B1495" s="2"/>
      <c r="C1495" s="35">
        <v>2092434526919</v>
      </c>
      <c r="D1495" s="47" t="s">
        <v>2182</v>
      </c>
      <c r="E1495" s="47" t="s">
        <v>2183</v>
      </c>
      <c r="F1495" s="37">
        <v>0</v>
      </c>
      <c r="G1495" s="38">
        <f t="shared" si="47"/>
        <v>1</v>
      </c>
      <c r="H1495" s="48">
        <v>0</v>
      </c>
      <c r="I1495" s="49">
        <v>1</v>
      </c>
      <c r="J1495" s="50">
        <v>32</v>
      </c>
      <c r="K1495" s="51">
        <v>9</v>
      </c>
      <c r="L1495" s="52" t="s">
        <v>2181</v>
      </c>
      <c r="M1495" s="53" t="s">
        <v>2161</v>
      </c>
      <c r="N1495" s="53" t="s">
        <v>2863</v>
      </c>
      <c r="O1495" s="53" t="s">
        <v>2833</v>
      </c>
      <c r="P1495" s="47" t="s">
        <v>2162</v>
      </c>
      <c r="Q1495" s="47" t="s">
        <v>2165</v>
      </c>
      <c r="R1495" s="51">
        <v>999</v>
      </c>
      <c r="S1495" s="47" t="s">
        <v>17</v>
      </c>
      <c r="T1495" s="47" t="s">
        <v>18</v>
      </c>
      <c r="U1495" s="51">
        <v>2</v>
      </c>
      <c r="V1495" s="51">
        <v>0</v>
      </c>
      <c r="W1495" s="47" t="s">
        <v>19</v>
      </c>
      <c r="X1495" s="47" t="s">
        <v>20</v>
      </c>
      <c r="Y1495" s="54">
        <v>37</v>
      </c>
      <c r="Z1495" s="55">
        <v>96.2</v>
      </c>
      <c r="AA1495" s="45">
        <f t="shared" si="46"/>
        <v>37</v>
      </c>
      <c r="AB1495" s="17"/>
      <c r="AC1495" s="17"/>
      <c r="AD1495" s="33"/>
    </row>
    <row r="1496" spans="1:30" ht="150" customHeight="1">
      <c r="A1496" s="2">
        <v>13549</v>
      </c>
      <c r="B1496" s="2"/>
      <c r="C1496" s="35">
        <v>2092434526858</v>
      </c>
      <c r="D1496" s="47" t="s">
        <v>1696</v>
      </c>
      <c r="E1496" s="47" t="s">
        <v>1697</v>
      </c>
      <c r="F1496" s="37">
        <v>0</v>
      </c>
      <c r="G1496" s="38">
        <f t="shared" si="47"/>
        <v>1</v>
      </c>
      <c r="H1496" s="48">
        <v>0</v>
      </c>
      <c r="I1496" s="49">
        <v>1</v>
      </c>
      <c r="J1496" s="50">
        <v>26</v>
      </c>
      <c r="K1496" s="51">
        <v>3</v>
      </c>
      <c r="L1496" s="52" t="s">
        <v>2181</v>
      </c>
      <c r="M1496" s="53" t="s">
        <v>2161</v>
      </c>
      <c r="N1496" s="53" t="s">
        <v>2863</v>
      </c>
      <c r="O1496" s="53" t="s">
        <v>2833</v>
      </c>
      <c r="P1496" s="47" t="s">
        <v>2162</v>
      </c>
      <c r="Q1496" s="47" t="s">
        <v>2165</v>
      </c>
      <c r="R1496" s="51">
        <v>999</v>
      </c>
      <c r="S1496" s="47" t="s">
        <v>17</v>
      </c>
      <c r="T1496" s="47" t="s">
        <v>18</v>
      </c>
      <c r="U1496" s="51">
        <v>2</v>
      </c>
      <c r="V1496" s="51">
        <v>0</v>
      </c>
      <c r="W1496" s="47" t="s">
        <v>19</v>
      </c>
      <c r="X1496" s="47" t="s">
        <v>20</v>
      </c>
      <c r="Y1496" s="54">
        <v>37</v>
      </c>
      <c r="Z1496" s="55">
        <v>96.2</v>
      </c>
      <c r="AA1496" s="45">
        <f t="shared" si="46"/>
        <v>37</v>
      </c>
      <c r="AB1496" s="17"/>
      <c r="AC1496" s="17"/>
      <c r="AD1496" s="33"/>
    </row>
    <row r="1497" spans="1:30" ht="150" customHeight="1">
      <c r="A1497" s="2">
        <v>15055</v>
      </c>
      <c r="B1497" s="2"/>
      <c r="C1497" s="35">
        <v>2092434526872</v>
      </c>
      <c r="D1497" s="47" t="s">
        <v>206</v>
      </c>
      <c r="E1497" s="47" t="s">
        <v>207</v>
      </c>
      <c r="F1497" s="37">
        <v>0</v>
      </c>
      <c r="G1497" s="38">
        <f t="shared" si="47"/>
        <v>4</v>
      </c>
      <c r="H1497" s="48">
        <v>0</v>
      </c>
      <c r="I1497" s="49">
        <v>4</v>
      </c>
      <c r="J1497" s="50">
        <v>28</v>
      </c>
      <c r="K1497" s="51">
        <v>5</v>
      </c>
      <c r="L1497" s="52" t="s">
        <v>2181</v>
      </c>
      <c r="M1497" s="53" t="s">
        <v>2161</v>
      </c>
      <c r="N1497" s="53" t="s">
        <v>2863</v>
      </c>
      <c r="O1497" s="53" t="s">
        <v>2833</v>
      </c>
      <c r="P1497" s="47" t="s">
        <v>2162</v>
      </c>
      <c r="Q1497" s="47" t="s">
        <v>2165</v>
      </c>
      <c r="R1497" s="51">
        <v>999</v>
      </c>
      <c r="S1497" s="47" t="s">
        <v>17</v>
      </c>
      <c r="T1497" s="47" t="s">
        <v>18</v>
      </c>
      <c r="U1497" s="51">
        <v>2</v>
      </c>
      <c r="V1497" s="51">
        <v>0</v>
      </c>
      <c r="W1497" s="47" t="s">
        <v>19</v>
      </c>
      <c r="X1497" s="47" t="s">
        <v>20</v>
      </c>
      <c r="Y1497" s="54">
        <v>37</v>
      </c>
      <c r="Z1497" s="55">
        <v>96.2</v>
      </c>
      <c r="AA1497" s="45">
        <f t="shared" si="46"/>
        <v>148</v>
      </c>
      <c r="AB1497" s="17"/>
      <c r="AC1497" s="17"/>
      <c r="AD1497" s="33"/>
    </row>
    <row r="1498" spans="1:30" ht="150" customHeight="1">
      <c r="A1498" s="2">
        <v>15056</v>
      </c>
      <c r="B1498" s="2"/>
      <c r="C1498" s="35">
        <v>2092434526889</v>
      </c>
      <c r="D1498" s="47" t="s">
        <v>206</v>
      </c>
      <c r="E1498" s="47" t="s">
        <v>207</v>
      </c>
      <c r="F1498" s="37">
        <v>0</v>
      </c>
      <c r="G1498" s="38">
        <f t="shared" si="47"/>
        <v>5</v>
      </c>
      <c r="H1498" s="48">
        <v>0</v>
      </c>
      <c r="I1498" s="49">
        <v>5</v>
      </c>
      <c r="J1498" s="50">
        <v>29</v>
      </c>
      <c r="K1498" s="51">
        <v>6</v>
      </c>
      <c r="L1498" s="52" t="s">
        <v>2181</v>
      </c>
      <c r="M1498" s="53" t="s">
        <v>2161</v>
      </c>
      <c r="N1498" s="53" t="s">
        <v>2863</v>
      </c>
      <c r="O1498" s="53" t="s">
        <v>2833</v>
      </c>
      <c r="P1498" s="47" t="s">
        <v>2162</v>
      </c>
      <c r="Q1498" s="47" t="s">
        <v>2165</v>
      </c>
      <c r="R1498" s="51">
        <v>999</v>
      </c>
      <c r="S1498" s="47" t="s">
        <v>17</v>
      </c>
      <c r="T1498" s="47" t="s">
        <v>18</v>
      </c>
      <c r="U1498" s="51">
        <v>2</v>
      </c>
      <c r="V1498" s="51">
        <v>0</v>
      </c>
      <c r="W1498" s="47" t="s">
        <v>19</v>
      </c>
      <c r="X1498" s="47" t="s">
        <v>20</v>
      </c>
      <c r="Y1498" s="54">
        <v>37</v>
      </c>
      <c r="Z1498" s="55">
        <v>96.2</v>
      </c>
      <c r="AA1498" s="45">
        <f t="shared" si="46"/>
        <v>185</v>
      </c>
      <c r="AB1498" s="17"/>
      <c r="AC1498" s="17"/>
      <c r="AD1498" s="33"/>
    </row>
    <row r="1499" spans="1:30" ht="150" customHeight="1">
      <c r="A1499" s="2">
        <v>15057</v>
      </c>
      <c r="B1499" s="2"/>
      <c r="C1499" s="35">
        <v>2092434526896</v>
      </c>
      <c r="D1499" s="47" t="s">
        <v>206</v>
      </c>
      <c r="E1499" s="47" t="s">
        <v>207</v>
      </c>
      <c r="F1499" s="37">
        <v>0</v>
      </c>
      <c r="G1499" s="38">
        <f t="shared" si="47"/>
        <v>3</v>
      </c>
      <c r="H1499" s="48">
        <v>0</v>
      </c>
      <c r="I1499" s="49">
        <v>3</v>
      </c>
      <c r="J1499" s="50">
        <v>30</v>
      </c>
      <c r="K1499" s="51">
        <v>7</v>
      </c>
      <c r="L1499" s="52" t="s">
        <v>2181</v>
      </c>
      <c r="M1499" s="53" t="s">
        <v>2161</v>
      </c>
      <c r="N1499" s="53" t="s">
        <v>2863</v>
      </c>
      <c r="O1499" s="53" t="s">
        <v>2833</v>
      </c>
      <c r="P1499" s="47" t="s">
        <v>2162</v>
      </c>
      <c r="Q1499" s="47" t="s">
        <v>2165</v>
      </c>
      <c r="R1499" s="51">
        <v>999</v>
      </c>
      <c r="S1499" s="47" t="s">
        <v>17</v>
      </c>
      <c r="T1499" s="47" t="s">
        <v>18</v>
      </c>
      <c r="U1499" s="51">
        <v>2</v>
      </c>
      <c r="V1499" s="51">
        <v>0</v>
      </c>
      <c r="W1499" s="47" t="s">
        <v>19</v>
      </c>
      <c r="X1499" s="47" t="s">
        <v>20</v>
      </c>
      <c r="Y1499" s="54">
        <v>37</v>
      </c>
      <c r="Z1499" s="55">
        <v>96.2</v>
      </c>
      <c r="AA1499" s="45">
        <f t="shared" si="46"/>
        <v>111</v>
      </c>
      <c r="AB1499" s="17"/>
      <c r="AC1499" s="17"/>
      <c r="AD1499" s="33"/>
    </row>
    <row r="1500" spans="1:30" ht="150" customHeight="1">
      <c r="A1500" s="2">
        <v>15058</v>
      </c>
      <c r="B1500" s="2"/>
      <c r="C1500" s="35">
        <v>2092434526902</v>
      </c>
      <c r="D1500" s="47" t="s">
        <v>206</v>
      </c>
      <c r="E1500" s="47" t="s">
        <v>207</v>
      </c>
      <c r="F1500" s="37">
        <v>0</v>
      </c>
      <c r="G1500" s="38">
        <f t="shared" si="47"/>
        <v>1</v>
      </c>
      <c r="H1500" s="48">
        <v>0</v>
      </c>
      <c r="I1500" s="49">
        <v>1</v>
      </c>
      <c r="J1500" s="50">
        <v>31</v>
      </c>
      <c r="K1500" s="51">
        <v>8</v>
      </c>
      <c r="L1500" s="52" t="s">
        <v>2181</v>
      </c>
      <c r="M1500" s="53" t="s">
        <v>2161</v>
      </c>
      <c r="N1500" s="53" t="s">
        <v>2863</v>
      </c>
      <c r="O1500" s="53" t="s">
        <v>2833</v>
      </c>
      <c r="P1500" s="47" t="s">
        <v>2162</v>
      </c>
      <c r="Q1500" s="47" t="s">
        <v>2165</v>
      </c>
      <c r="R1500" s="51">
        <v>999</v>
      </c>
      <c r="S1500" s="47" t="s">
        <v>17</v>
      </c>
      <c r="T1500" s="47" t="s">
        <v>18</v>
      </c>
      <c r="U1500" s="51">
        <v>2</v>
      </c>
      <c r="V1500" s="51">
        <v>0</v>
      </c>
      <c r="W1500" s="47" t="s">
        <v>19</v>
      </c>
      <c r="X1500" s="47" t="s">
        <v>20</v>
      </c>
      <c r="Y1500" s="54">
        <v>37</v>
      </c>
      <c r="Z1500" s="55">
        <v>96.2</v>
      </c>
      <c r="AA1500" s="45">
        <f t="shared" si="46"/>
        <v>37</v>
      </c>
      <c r="AB1500" s="17"/>
      <c r="AC1500" s="17"/>
      <c r="AD1500" s="33"/>
    </row>
    <row r="1501" spans="1:30" ht="150" customHeight="1">
      <c r="A1501" s="2">
        <v>15059</v>
      </c>
      <c r="B1501" s="2"/>
      <c r="C1501" s="35">
        <v>2092434526865</v>
      </c>
      <c r="D1501" s="47" t="s">
        <v>206</v>
      </c>
      <c r="E1501" s="47" t="s">
        <v>207</v>
      </c>
      <c r="F1501" s="37">
        <v>0</v>
      </c>
      <c r="G1501" s="38">
        <f t="shared" si="47"/>
        <v>4</v>
      </c>
      <c r="H1501" s="48">
        <v>1</v>
      </c>
      <c r="I1501" s="49">
        <v>3</v>
      </c>
      <c r="J1501" s="50">
        <v>27</v>
      </c>
      <c r="K1501" s="51">
        <v>4</v>
      </c>
      <c r="L1501" s="52" t="s">
        <v>2181</v>
      </c>
      <c r="M1501" s="53" t="s">
        <v>2161</v>
      </c>
      <c r="N1501" s="53" t="s">
        <v>2863</v>
      </c>
      <c r="O1501" s="53" t="s">
        <v>2833</v>
      </c>
      <c r="P1501" s="47" t="s">
        <v>2162</v>
      </c>
      <c r="Q1501" s="47" t="s">
        <v>2165</v>
      </c>
      <c r="R1501" s="51">
        <v>999</v>
      </c>
      <c r="S1501" s="47" t="s">
        <v>17</v>
      </c>
      <c r="T1501" s="47" t="s">
        <v>18</v>
      </c>
      <c r="U1501" s="51">
        <v>2</v>
      </c>
      <c r="V1501" s="51">
        <v>0</v>
      </c>
      <c r="W1501" s="47" t="s">
        <v>19</v>
      </c>
      <c r="X1501" s="47" t="s">
        <v>20</v>
      </c>
      <c r="Y1501" s="54">
        <v>37</v>
      </c>
      <c r="Z1501" s="55">
        <v>96.2</v>
      </c>
      <c r="AA1501" s="45">
        <f t="shared" si="46"/>
        <v>148</v>
      </c>
      <c r="AB1501" s="17"/>
      <c r="AC1501" s="17"/>
      <c r="AD1501" s="33"/>
    </row>
    <row r="1502" spans="1:30" ht="150" customHeight="1">
      <c r="A1502" s="2">
        <v>11310</v>
      </c>
      <c r="B1502" s="2"/>
      <c r="C1502" s="35">
        <v>2092434416272</v>
      </c>
      <c r="D1502" s="47" t="s">
        <v>672</v>
      </c>
      <c r="E1502" s="47" t="s">
        <v>673</v>
      </c>
      <c r="F1502" s="37">
        <v>0</v>
      </c>
      <c r="G1502" s="38">
        <f t="shared" si="47"/>
        <v>1</v>
      </c>
      <c r="H1502" s="48">
        <v>0</v>
      </c>
      <c r="I1502" s="49">
        <v>1</v>
      </c>
      <c r="J1502" s="50">
        <v>27</v>
      </c>
      <c r="K1502" s="51">
        <v>4</v>
      </c>
      <c r="L1502" s="52" t="s">
        <v>2184</v>
      </c>
      <c r="M1502" s="53" t="s">
        <v>2185</v>
      </c>
      <c r="N1502" s="53" t="s">
        <v>2863</v>
      </c>
      <c r="O1502" s="53" t="s">
        <v>2833</v>
      </c>
      <c r="P1502" s="47" t="s">
        <v>2186</v>
      </c>
      <c r="Q1502" s="47" t="s">
        <v>2187</v>
      </c>
      <c r="R1502" s="51">
        <v>999</v>
      </c>
      <c r="S1502" s="47" t="s">
        <v>17</v>
      </c>
      <c r="T1502" s="47" t="s">
        <v>18</v>
      </c>
      <c r="U1502" s="51">
        <v>2</v>
      </c>
      <c r="V1502" s="51">
        <v>0</v>
      </c>
      <c r="W1502" s="47" t="s">
        <v>19</v>
      </c>
      <c r="X1502" s="47" t="s">
        <v>20</v>
      </c>
      <c r="Y1502" s="54">
        <v>39</v>
      </c>
      <c r="Z1502" s="55">
        <v>101.4</v>
      </c>
      <c r="AA1502" s="45">
        <f t="shared" si="46"/>
        <v>39</v>
      </c>
      <c r="AB1502" s="17"/>
      <c r="AC1502" s="17"/>
      <c r="AD1502" s="33"/>
    </row>
    <row r="1503" spans="1:30" ht="150" customHeight="1">
      <c r="A1503" s="2">
        <v>11623</v>
      </c>
      <c r="B1503" s="2"/>
      <c r="C1503" s="35">
        <v>2090000981056</v>
      </c>
      <c r="D1503" s="47" t="s">
        <v>1341</v>
      </c>
      <c r="E1503" s="47" t="s">
        <v>1342</v>
      </c>
      <c r="F1503" s="37">
        <v>0</v>
      </c>
      <c r="G1503" s="38">
        <f t="shared" si="47"/>
        <v>2</v>
      </c>
      <c r="H1503" s="48">
        <v>1</v>
      </c>
      <c r="I1503" s="49">
        <v>1</v>
      </c>
      <c r="J1503" s="50">
        <v>27</v>
      </c>
      <c r="K1503" s="51">
        <v>4</v>
      </c>
      <c r="L1503" s="52" t="s">
        <v>2188</v>
      </c>
      <c r="M1503" s="53" t="s">
        <v>2189</v>
      </c>
      <c r="N1503" s="53" t="s">
        <v>2863</v>
      </c>
      <c r="O1503" s="53" t="s">
        <v>2833</v>
      </c>
      <c r="P1503" s="47" t="s">
        <v>2190</v>
      </c>
      <c r="Q1503" s="47" t="s">
        <v>2191</v>
      </c>
      <c r="R1503" s="51">
        <v>1</v>
      </c>
      <c r="S1503" s="47" t="s">
        <v>17</v>
      </c>
      <c r="T1503" s="47" t="s">
        <v>18</v>
      </c>
      <c r="U1503" s="51">
        <v>2</v>
      </c>
      <c r="V1503" s="51">
        <v>0</v>
      </c>
      <c r="W1503" s="47" t="s">
        <v>19</v>
      </c>
      <c r="X1503" s="47" t="s">
        <v>20</v>
      </c>
      <c r="Y1503" s="54">
        <v>39</v>
      </c>
      <c r="Z1503" s="55">
        <v>101.4</v>
      </c>
      <c r="AA1503" s="45">
        <f t="shared" si="46"/>
        <v>78</v>
      </c>
      <c r="AB1503" s="17"/>
      <c r="AC1503" s="17"/>
      <c r="AD1503" s="33"/>
    </row>
    <row r="1504" spans="1:30" ht="150" customHeight="1">
      <c r="A1504" s="2">
        <v>16181</v>
      </c>
      <c r="B1504" s="2"/>
      <c r="C1504" s="35">
        <v>2090000981070</v>
      </c>
      <c r="D1504" s="47" t="s">
        <v>2194</v>
      </c>
      <c r="E1504" s="47" t="s">
        <v>2195</v>
      </c>
      <c r="F1504" s="37">
        <v>0</v>
      </c>
      <c r="G1504" s="38">
        <f t="shared" si="47"/>
        <v>4</v>
      </c>
      <c r="H1504" s="48">
        <v>0</v>
      </c>
      <c r="I1504" s="49">
        <v>4</v>
      </c>
      <c r="J1504" s="50">
        <v>29</v>
      </c>
      <c r="K1504" s="51">
        <v>6</v>
      </c>
      <c r="L1504" s="52" t="s">
        <v>2188</v>
      </c>
      <c r="M1504" s="53" t="s">
        <v>2189</v>
      </c>
      <c r="N1504" s="53" t="s">
        <v>2863</v>
      </c>
      <c r="O1504" s="53" t="s">
        <v>2833</v>
      </c>
      <c r="P1504" s="47" t="s">
        <v>2190</v>
      </c>
      <c r="Q1504" s="47" t="s">
        <v>2191</v>
      </c>
      <c r="R1504" s="51">
        <v>1</v>
      </c>
      <c r="S1504" s="47" t="s">
        <v>17</v>
      </c>
      <c r="T1504" s="47" t="s">
        <v>18</v>
      </c>
      <c r="U1504" s="51">
        <v>2</v>
      </c>
      <c r="V1504" s="51">
        <v>0</v>
      </c>
      <c r="W1504" s="47" t="s">
        <v>19</v>
      </c>
      <c r="X1504" s="47" t="s">
        <v>20</v>
      </c>
      <c r="Y1504" s="54">
        <v>39</v>
      </c>
      <c r="Z1504" s="55">
        <v>101.4</v>
      </c>
      <c r="AA1504" s="45">
        <f t="shared" si="46"/>
        <v>156</v>
      </c>
      <c r="AB1504" s="17"/>
      <c r="AC1504" s="17"/>
      <c r="AD1504" s="33"/>
    </row>
    <row r="1505" spans="1:30" ht="150" customHeight="1">
      <c r="A1505" s="2">
        <v>16182</v>
      </c>
      <c r="B1505" s="2"/>
      <c r="C1505" s="35">
        <v>2090000981100</v>
      </c>
      <c r="D1505" s="47" t="s">
        <v>2194</v>
      </c>
      <c r="E1505" s="47" t="s">
        <v>2195</v>
      </c>
      <c r="F1505" s="37">
        <v>0</v>
      </c>
      <c r="G1505" s="38">
        <f t="shared" si="47"/>
        <v>2</v>
      </c>
      <c r="H1505" s="48">
        <v>0</v>
      </c>
      <c r="I1505" s="49">
        <v>2</v>
      </c>
      <c r="J1505" s="50">
        <v>32</v>
      </c>
      <c r="K1505" s="51">
        <v>9</v>
      </c>
      <c r="L1505" s="52" t="s">
        <v>2188</v>
      </c>
      <c r="M1505" s="53" t="s">
        <v>2189</v>
      </c>
      <c r="N1505" s="53" t="s">
        <v>2863</v>
      </c>
      <c r="O1505" s="53" t="s">
        <v>2833</v>
      </c>
      <c r="P1505" s="47" t="s">
        <v>2190</v>
      </c>
      <c r="Q1505" s="47" t="s">
        <v>2191</v>
      </c>
      <c r="R1505" s="51">
        <v>1</v>
      </c>
      <c r="S1505" s="47" t="s">
        <v>17</v>
      </c>
      <c r="T1505" s="47" t="s">
        <v>18</v>
      </c>
      <c r="U1505" s="51">
        <v>2</v>
      </c>
      <c r="V1505" s="51">
        <v>0</v>
      </c>
      <c r="W1505" s="47" t="s">
        <v>19</v>
      </c>
      <c r="X1505" s="47" t="s">
        <v>20</v>
      </c>
      <c r="Y1505" s="54">
        <v>39</v>
      </c>
      <c r="Z1505" s="55">
        <v>101.4</v>
      </c>
      <c r="AA1505" s="45">
        <f t="shared" si="46"/>
        <v>78</v>
      </c>
      <c r="AB1505" s="17"/>
      <c r="AC1505" s="17"/>
      <c r="AD1505" s="33"/>
    </row>
    <row r="1506" spans="1:30" ht="150" customHeight="1">
      <c r="A1506" s="2">
        <v>16183</v>
      </c>
      <c r="B1506" s="2"/>
      <c r="C1506" s="35">
        <v>2090000981094</v>
      </c>
      <c r="D1506" s="47" t="s">
        <v>2192</v>
      </c>
      <c r="E1506" s="47" t="s">
        <v>2193</v>
      </c>
      <c r="F1506" s="37">
        <v>0</v>
      </c>
      <c r="G1506" s="38">
        <f t="shared" si="47"/>
        <v>3</v>
      </c>
      <c r="H1506" s="48">
        <v>0</v>
      </c>
      <c r="I1506" s="49">
        <v>3</v>
      </c>
      <c r="J1506" s="50">
        <v>31</v>
      </c>
      <c r="K1506" s="51">
        <v>8</v>
      </c>
      <c r="L1506" s="52" t="s">
        <v>2188</v>
      </c>
      <c r="M1506" s="53" t="s">
        <v>2189</v>
      </c>
      <c r="N1506" s="53" t="s">
        <v>2863</v>
      </c>
      <c r="O1506" s="53" t="s">
        <v>2833</v>
      </c>
      <c r="P1506" s="47" t="s">
        <v>2190</v>
      </c>
      <c r="Q1506" s="47" t="s">
        <v>2191</v>
      </c>
      <c r="R1506" s="51">
        <v>1</v>
      </c>
      <c r="S1506" s="47" t="s">
        <v>17</v>
      </c>
      <c r="T1506" s="47" t="s">
        <v>18</v>
      </c>
      <c r="U1506" s="51">
        <v>2</v>
      </c>
      <c r="V1506" s="51">
        <v>0</v>
      </c>
      <c r="W1506" s="47" t="s">
        <v>19</v>
      </c>
      <c r="X1506" s="47" t="s">
        <v>20</v>
      </c>
      <c r="Y1506" s="54">
        <v>39</v>
      </c>
      <c r="Z1506" s="55">
        <v>101.4</v>
      </c>
      <c r="AA1506" s="45">
        <f t="shared" si="46"/>
        <v>117</v>
      </c>
      <c r="AB1506" s="17"/>
      <c r="AC1506" s="17"/>
      <c r="AD1506" s="33"/>
    </row>
    <row r="1507" spans="1:30" ht="150" customHeight="1">
      <c r="A1507" s="2">
        <v>10129</v>
      </c>
      <c r="B1507" s="2"/>
      <c r="C1507" s="35">
        <v>2090000981315</v>
      </c>
      <c r="D1507" s="47" t="s">
        <v>1314</v>
      </c>
      <c r="E1507" s="47" t="s">
        <v>1315</v>
      </c>
      <c r="F1507" s="37">
        <v>0</v>
      </c>
      <c r="G1507" s="38">
        <f t="shared" si="47"/>
        <v>2</v>
      </c>
      <c r="H1507" s="48">
        <v>0</v>
      </c>
      <c r="I1507" s="49">
        <v>2</v>
      </c>
      <c r="J1507" s="50">
        <v>25</v>
      </c>
      <c r="K1507" s="51">
        <v>2</v>
      </c>
      <c r="L1507" s="52" t="s">
        <v>2196</v>
      </c>
      <c r="M1507" s="53" t="s">
        <v>2189</v>
      </c>
      <c r="N1507" s="53" t="s">
        <v>2863</v>
      </c>
      <c r="O1507" s="53" t="s">
        <v>2833</v>
      </c>
      <c r="P1507" s="47" t="s">
        <v>2190</v>
      </c>
      <c r="Q1507" s="47" t="s">
        <v>2191</v>
      </c>
      <c r="R1507" s="51">
        <v>95</v>
      </c>
      <c r="S1507" s="47" t="s">
        <v>17</v>
      </c>
      <c r="T1507" s="47" t="s">
        <v>18</v>
      </c>
      <c r="U1507" s="51">
        <v>2</v>
      </c>
      <c r="V1507" s="51">
        <v>0</v>
      </c>
      <c r="W1507" s="47" t="s">
        <v>19</v>
      </c>
      <c r="X1507" s="47" t="s">
        <v>20</v>
      </c>
      <c r="Y1507" s="54">
        <v>39</v>
      </c>
      <c r="Z1507" s="55">
        <v>101.4</v>
      </c>
      <c r="AA1507" s="45">
        <f t="shared" si="46"/>
        <v>78</v>
      </c>
      <c r="AB1507" s="17"/>
      <c r="AC1507" s="17"/>
      <c r="AD1507" s="33"/>
    </row>
    <row r="1508" spans="1:30" ht="150" customHeight="1">
      <c r="A1508" s="2">
        <v>10294</v>
      </c>
      <c r="B1508" s="2"/>
      <c r="C1508" s="35">
        <v>2090000981384</v>
      </c>
      <c r="D1508" s="47" t="s">
        <v>1312</v>
      </c>
      <c r="E1508" s="47" t="s">
        <v>1313</v>
      </c>
      <c r="F1508" s="37">
        <v>0</v>
      </c>
      <c r="G1508" s="38">
        <f t="shared" si="47"/>
        <v>1</v>
      </c>
      <c r="H1508" s="48">
        <v>0</v>
      </c>
      <c r="I1508" s="49">
        <v>1</v>
      </c>
      <c r="J1508" s="50">
        <v>32</v>
      </c>
      <c r="K1508" s="51">
        <v>9</v>
      </c>
      <c r="L1508" s="52" t="s">
        <v>2196</v>
      </c>
      <c r="M1508" s="53" t="s">
        <v>2189</v>
      </c>
      <c r="N1508" s="53" t="s">
        <v>2863</v>
      </c>
      <c r="O1508" s="53" t="s">
        <v>2833</v>
      </c>
      <c r="P1508" s="47" t="s">
        <v>2190</v>
      </c>
      <c r="Q1508" s="47" t="s">
        <v>2191</v>
      </c>
      <c r="R1508" s="51">
        <v>95</v>
      </c>
      <c r="S1508" s="47" t="s">
        <v>17</v>
      </c>
      <c r="T1508" s="47" t="s">
        <v>18</v>
      </c>
      <c r="U1508" s="51">
        <v>2</v>
      </c>
      <c r="V1508" s="51">
        <v>0</v>
      </c>
      <c r="W1508" s="47" t="s">
        <v>19</v>
      </c>
      <c r="X1508" s="47" t="s">
        <v>20</v>
      </c>
      <c r="Y1508" s="54">
        <v>39</v>
      </c>
      <c r="Z1508" s="55">
        <v>101.4</v>
      </c>
      <c r="AA1508" s="45">
        <f t="shared" si="46"/>
        <v>39</v>
      </c>
      <c r="AB1508" s="17"/>
      <c r="AC1508" s="17"/>
      <c r="AD1508" s="33"/>
    </row>
    <row r="1509" spans="1:30" ht="150" customHeight="1">
      <c r="A1509" s="2">
        <v>10296</v>
      </c>
      <c r="B1509" s="2"/>
      <c r="C1509" s="35">
        <v>7900012636361</v>
      </c>
      <c r="D1509" s="47" t="s">
        <v>1312</v>
      </c>
      <c r="E1509" s="47" t="s">
        <v>1313</v>
      </c>
      <c r="F1509" s="37">
        <v>0</v>
      </c>
      <c r="G1509" s="38">
        <f t="shared" si="47"/>
        <v>1</v>
      </c>
      <c r="H1509" s="48">
        <v>1</v>
      </c>
      <c r="I1509" s="49">
        <v>0</v>
      </c>
      <c r="J1509" s="50">
        <v>27</v>
      </c>
      <c r="K1509" s="51">
        <v>4</v>
      </c>
      <c r="L1509" s="52" t="s">
        <v>2196</v>
      </c>
      <c r="M1509" s="53" t="s">
        <v>2189</v>
      </c>
      <c r="N1509" s="53" t="s">
        <v>2863</v>
      </c>
      <c r="O1509" s="53" t="s">
        <v>2833</v>
      </c>
      <c r="P1509" s="47" t="s">
        <v>2190</v>
      </c>
      <c r="Q1509" s="47" t="s">
        <v>2191</v>
      </c>
      <c r="R1509" s="51">
        <v>95</v>
      </c>
      <c r="S1509" s="47" t="s">
        <v>17</v>
      </c>
      <c r="T1509" s="47" t="s">
        <v>18</v>
      </c>
      <c r="U1509" s="51">
        <v>2</v>
      </c>
      <c r="V1509" s="51">
        <v>0</v>
      </c>
      <c r="W1509" s="47" t="s">
        <v>19</v>
      </c>
      <c r="X1509" s="47" t="s">
        <v>20</v>
      </c>
      <c r="Y1509" s="54">
        <v>39</v>
      </c>
      <c r="Z1509" s="55">
        <v>101.4</v>
      </c>
      <c r="AA1509" s="45">
        <f t="shared" si="46"/>
        <v>39</v>
      </c>
      <c r="AB1509" s="17"/>
      <c r="AC1509" s="17"/>
      <c r="AD1509" s="33"/>
    </row>
    <row r="1510" spans="1:30" ht="150" customHeight="1">
      <c r="A1510" s="2">
        <v>10298</v>
      </c>
      <c r="B1510" s="2"/>
      <c r="C1510" s="35">
        <v>2090000981353</v>
      </c>
      <c r="D1510" s="47" t="s">
        <v>1826</v>
      </c>
      <c r="E1510" s="47" t="s">
        <v>1827</v>
      </c>
      <c r="F1510" s="37">
        <v>0</v>
      </c>
      <c r="G1510" s="38">
        <f t="shared" si="47"/>
        <v>2</v>
      </c>
      <c r="H1510" s="48">
        <v>0</v>
      </c>
      <c r="I1510" s="49">
        <v>2</v>
      </c>
      <c r="J1510" s="50">
        <v>29</v>
      </c>
      <c r="K1510" s="51">
        <v>6</v>
      </c>
      <c r="L1510" s="52" t="s">
        <v>2196</v>
      </c>
      <c r="M1510" s="53" t="s">
        <v>2189</v>
      </c>
      <c r="N1510" s="53" t="s">
        <v>2863</v>
      </c>
      <c r="O1510" s="53" t="s">
        <v>2833</v>
      </c>
      <c r="P1510" s="47" t="s">
        <v>2190</v>
      </c>
      <c r="Q1510" s="47" t="s">
        <v>2191</v>
      </c>
      <c r="R1510" s="51">
        <v>95</v>
      </c>
      <c r="S1510" s="47" t="s">
        <v>17</v>
      </c>
      <c r="T1510" s="47" t="s">
        <v>18</v>
      </c>
      <c r="U1510" s="51">
        <v>2</v>
      </c>
      <c r="V1510" s="51">
        <v>0</v>
      </c>
      <c r="W1510" s="47" t="s">
        <v>19</v>
      </c>
      <c r="X1510" s="47" t="s">
        <v>20</v>
      </c>
      <c r="Y1510" s="54">
        <v>39</v>
      </c>
      <c r="Z1510" s="55">
        <v>101.4</v>
      </c>
      <c r="AA1510" s="45">
        <f t="shared" si="46"/>
        <v>78</v>
      </c>
      <c r="AB1510" s="17"/>
      <c r="AC1510" s="17"/>
      <c r="AD1510" s="33"/>
    </row>
    <row r="1511" spans="1:30" ht="150" customHeight="1">
      <c r="A1511" s="2">
        <v>10299</v>
      </c>
      <c r="B1511" s="2"/>
      <c r="C1511" s="35">
        <v>2090000981360</v>
      </c>
      <c r="D1511" s="47" t="s">
        <v>1826</v>
      </c>
      <c r="E1511" s="47" t="s">
        <v>1827</v>
      </c>
      <c r="F1511" s="37">
        <v>0</v>
      </c>
      <c r="G1511" s="38">
        <f t="shared" si="47"/>
        <v>1</v>
      </c>
      <c r="H1511" s="48">
        <v>0</v>
      </c>
      <c r="I1511" s="49">
        <v>1</v>
      </c>
      <c r="J1511" s="50">
        <v>30</v>
      </c>
      <c r="K1511" s="51">
        <v>7</v>
      </c>
      <c r="L1511" s="52" t="s">
        <v>2196</v>
      </c>
      <c r="M1511" s="53" t="s">
        <v>2189</v>
      </c>
      <c r="N1511" s="53" t="s">
        <v>2863</v>
      </c>
      <c r="O1511" s="53" t="s">
        <v>2833</v>
      </c>
      <c r="P1511" s="47" t="s">
        <v>2190</v>
      </c>
      <c r="Q1511" s="47" t="s">
        <v>2191</v>
      </c>
      <c r="R1511" s="51">
        <v>95</v>
      </c>
      <c r="S1511" s="47" t="s">
        <v>17</v>
      </c>
      <c r="T1511" s="47" t="s">
        <v>18</v>
      </c>
      <c r="U1511" s="51">
        <v>2</v>
      </c>
      <c r="V1511" s="51">
        <v>0</v>
      </c>
      <c r="W1511" s="47" t="s">
        <v>19</v>
      </c>
      <c r="X1511" s="47" t="s">
        <v>20</v>
      </c>
      <c r="Y1511" s="54">
        <v>39</v>
      </c>
      <c r="Z1511" s="55">
        <v>101.4</v>
      </c>
      <c r="AA1511" s="45">
        <f t="shared" si="46"/>
        <v>39</v>
      </c>
      <c r="AB1511" s="17"/>
      <c r="AC1511" s="17"/>
      <c r="AD1511" s="33"/>
    </row>
    <row r="1512" spans="1:30" ht="150" customHeight="1">
      <c r="A1512" s="2">
        <v>10300</v>
      </c>
      <c r="B1512" s="2"/>
      <c r="C1512" s="35">
        <v>2090000981322</v>
      </c>
      <c r="D1512" s="47" t="s">
        <v>1826</v>
      </c>
      <c r="E1512" s="47" t="s">
        <v>1827</v>
      </c>
      <c r="F1512" s="37">
        <v>0</v>
      </c>
      <c r="G1512" s="38">
        <f t="shared" si="47"/>
        <v>2</v>
      </c>
      <c r="H1512" s="48">
        <v>0</v>
      </c>
      <c r="I1512" s="49">
        <v>2</v>
      </c>
      <c r="J1512" s="50">
        <v>26</v>
      </c>
      <c r="K1512" s="51">
        <v>3</v>
      </c>
      <c r="L1512" s="52" t="s">
        <v>2196</v>
      </c>
      <c r="M1512" s="53" t="s">
        <v>2189</v>
      </c>
      <c r="N1512" s="53" t="s">
        <v>2863</v>
      </c>
      <c r="O1512" s="53" t="s">
        <v>2833</v>
      </c>
      <c r="P1512" s="47" t="s">
        <v>2190</v>
      </c>
      <c r="Q1512" s="47" t="s">
        <v>2191</v>
      </c>
      <c r="R1512" s="51">
        <v>95</v>
      </c>
      <c r="S1512" s="47" t="s">
        <v>17</v>
      </c>
      <c r="T1512" s="47" t="s">
        <v>18</v>
      </c>
      <c r="U1512" s="51">
        <v>2</v>
      </c>
      <c r="V1512" s="51">
        <v>0</v>
      </c>
      <c r="W1512" s="47" t="s">
        <v>19</v>
      </c>
      <c r="X1512" s="47" t="s">
        <v>20</v>
      </c>
      <c r="Y1512" s="54">
        <v>39</v>
      </c>
      <c r="Z1512" s="55">
        <v>101.4</v>
      </c>
      <c r="AA1512" s="45">
        <f t="shared" si="46"/>
        <v>78</v>
      </c>
      <c r="AB1512" s="17"/>
      <c r="AC1512" s="17"/>
      <c r="AD1512" s="33"/>
    </row>
    <row r="1513" spans="1:30" ht="150" customHeight="1">
      <c r="A1513" s="2">
        <v>11954</v>
      </c>
      <c r="B1513" s="2"/>
      <c r="C1513" s="35">
        <v>2090000981346</v>
      </c>
      <c r="D1513" s="47" t="s">
        <v>1012</v>
      </c>
      <c r="E1513" s="47" t="s">
        <v>1013</v>
      </c>
      <c r="F1513" s="37">
        <v>0</v>
      </c>
      <c r="G1513" s="38">
        <f t="shared" si="47"/>
        <v>2</v>
      </c>
      <c r="H1513" s="48">
        <v>0</v>
      </c>
      <c r="I1513" s="49">
        <v>2</v>
      </c>
      <c r="J1513" s="50">
        <v>28</v>
      </c>
      <c r="K1513" s="51">
        <v>5</v>
      </c>
      <c r="L1513" s="52" t="s">
        <v>2196</v>
      </c>
      <c r="M1513" s="53" t="s">
        <v>2189</v>
      </c>
      <c r="N1513" s="53" t="s">
        <v>2863</v>
      </c>
      <c r="O1513" s="53" t="s">
        <v>2833</v>
      </c>
      <c r="P1513" s="47" t="s">
        <v>2190</v>
      </c>
      <c r="Q1513" s="47" t="s">
        <v>2191</v>
      </c>
      <c r="R1513" s="51">
        <v>95</v>
      </c>
      <c r="S1513" s="47" t="s">
        <v>17</v>
      </c>
      <c r="T1513" s="47" t="s">
        <v>18</v>
      </c>
      <c r="U1513" s="51">
        <v>2</v>
      </c>
      <c r="V1513" s="51">
        <v>0</v>
      </c>
      <c r="W1513" s="47" t="s">
        <v>19</v>
      </c>
      <c r="X1513" s="47" t="s">
        <v>20</v>
      </c>
      <c r="Y1513" s="54">
        <v>39</v>
      </c>
      <c r="Z1513" s="55">
        <v>101.4</v>
      </c>
      <c r="AA1513" s="45">
        <f t="shared" si="46"/>
        <v>78</v>
      </c>
      <c r="AB1513" s="17"/>
      <c r="AC1513" s="17"/>
      <c r="AD1513" s="33"/>
    </row>
    <row r="1514" spans="1:30" ht="150" customHeight="1">
      <c r="A1514" s="2">
        <v>14050</v>
      </c>
      <c r="B1514" s="2"/>
      <c r="C1514" s="35">
        <v>2090000981421</v>
      </c>
      <c r="D1514" s="47" t="s">
        <v>49</v>
      </c>
      <c r="E1514" s="47" t="s">
        <v>50</v>
      </c>
      <c r="F1514" s="37">
        <v>0</v>
      </c>
      <c r="G1514" s="38">
        <f t="shared" si="47"/>
        <v>1</v>
      </c>
      <c r="H1514" s="48">
        <v>0</v>
      </c>
      <c r="I1514" s="49">
        <v>1</v>
      </c>
      <c r="J1514" s="50">
        <v>28</v>
      </c>
      <c r="K1514" s="51">
        <v>5</v>
      </c>
      <c r="L1514" s="52" t="s">
        <v>2199</v>
      </c>
      <c r="M1514" s="53" t="s">
        <v>2189</v>
      </c>
      <c r="N1514" s="53" t="s">
        <v>2863</v>
      </c>
      <c r="O1514" s="53" t="s">
        <v>2833</v>
      </c>
      <c r="P1514" s="47" t="s">
        <v>2190</v>
      </c>
      <c r="Q1514" s="47" t="s">
        <v>2191</v>
      </c>
      <c r="R1514" s="51">
        <v>200</v>
      </c>
      <c r="S1514" s="47" t="s">
        <v>17</v>
      </c>
      <c r="T1514" s="47" t="s">
        <v>18</v>
      </c>
      <c r="U1514" s="51">
        <v>2</v>
      </c>
      <c r="V1514" s="51">
        <v>0</v>
      </c>
      <c r="W1514" s="47" t="s">
        <v>19</v>
      </c>
      <c r="X1514" s="47" t="s">
        <v>20</v>
      </c>
      <c r="Y1514" s="54">
        <v>39</v>
      </c>
      <c r="Z1514" s="55">
        <v>101.4</v>
      </c>
      <c r="AA1514" s="45">
        <f t="shared" si="46"/>
        <v>39</v>
      </c>
      <c r="AB1514" s="17"/>
      <c r="AC1514" s="17"/>
      <c r="AD1514" s="33"/>
    </row>
    <row r="1515" spans="1:30" ht="150" customHeight="1">
      <c r="A1515" s="2"/>
      <c r="B1515" s="2"/>
      <c r="C1515" s="35">
        <v>2090000981438</v>
      </c>
      <c r="D1515" s="47"/>
      <c r="E1515" s="47"/>
      <c r="F1515" s="37"/>
      <c r="G1515" s="38">
        <f t="shared" si="47"/>
        <v>1</v>
      </c>
      <c r="H1515" s="48">
        <v>0</v>
      </c>
      <c r="I1515" s="49">
        <v>1</v>
      </c>
      <c r="J1515" s="50">
        <v>29</v>
      </c>
      <c r="K1515" s="51"/>
      <c r="L1515" s="52" t="s">
        <v>2199</v>
      </c>
      <c r="M1515" s="53" t="s">
        <v>2189</v>
      </c>
      <c r="N1515" s="53" t="s">
        <v>2863</v>
      </c>
      <c r="O1515" s="53" t="s">
        <v>2833</v>
      </c>
      <c r="P1515" s="47" t="s">
        <v>2190</v>
      </c>
      <c r="Q1515" s="47" t="s">
        <v>2191</v>
      </c>
      <c r="R1515" s="51">
        <v>200</v>
      </c>
      <c r="S1515" s="47" t="s">
        <v>17</v>
      </c>
      <c r="T1515" s="47" t="s">
        <v>18</v>
      </c>
      <c r="U1515" s="51">
        <v>2</v>
      </c>
      <c r="V1515" s="51">
        <v>0</v>
      </c>
      <c r="W1515" s="47" t="s">
        <v>19</v>
      </c>
      <c r="X1515" s="47" t="s">
        <v>20</v>
      </c>
      <c r="Y1515" s="54">
        <v>39</v>
      </c>
      <c r="Z1515" s="55">
        <v>101.4</v>
      </c>
      <c r="AA1515" s="45">
        <f t="shared" si="46"/>
        <v>39</v>
      </c>
      <c r="AB1515" s="17"/>
      <c r="AC1515" s="17"/>
      <c r="AD1515" s="33"/>
    </row>
    <row r="1516" spans="1:30" ht="150" customHeight="1">
      <c r="A1516" s="2"/>
      <c r="B1516" s="2"/>
      <c r="C1516" s="35">
        <v>2090000981445</v>
      </c>
      <c r="D1516" s="47"/>
      <c r="E1516" s="47"/>
      <c r="F1516" s="37"/>
      <c r="G1516" s="38">
        <f t="shared" si="47"/>
        <v>1</v>
      </c>
      <c r="H1516" s="48">
        <v>0</v>
      </c>
      <c r="I1516" s="49">
        <v>1</v>
      </c>
      <c r="J1516" s="50">
        <v>30</v>
      </c>
      <c r="K1516" s="51"/>
      <c r="L1516" s="52" t="s">
        <v>2199</v>
      </c>
      <c r="M1516" s="53" t="s">
        <v>2189</v>
      </c>
      <c r="N1516" s="53" t="s">
        <v>2863</v>
      </c>
      <c r="O1516" s="53" t="s">
        <v>2833</v>
      </c>
      <c r="P1516" s="47" t="s">
        <v>2190</v>
      </c>
      <c r="Q1516" s="47" t="s">
        <v>2191</v>
      </c>
      <c r="R1516" s="51">
        <v>200</v>
      </c>
      <c r="S1516" s="47" t="s">
        <v>17</v>
      </c>
      <c r="T1516" s="47" t="s">
        <v>18</v>
      </c>
      <c r="U1516" s="51">
        <v>2</v>
      </c>
      <c r="V1516" s="51">
        <v>0</v>
      </c>
      <c r="W1516" s="47" t="s">
        <v>19</v>
      </c>
      <c r="X1516" s="47" t="s">
        <v>20</v>
      </c>
      <c r="Y1516" s="54">
        <v>39</v>
      </c>
      <c r="Z1516" s="55">
        <v>101.4</v>
      </c>
      <c r="AA1516" s="45">
        <f t="shared" si="46"/>
        <v>39</v>
      </c>
      <c r="AB1516" s="17"/>
      <c r="AC1516" s="17"/>
      <c r="AD1516" s="33"/>
    </row>
    <row r="1517" spans="1:30" ht="150" customHeight="1">
      <c r="A1517" s="2">
        <v>10032</v>
      </c>
      <c r="B1517" s="2"/>
      <c r="C1517" s="35">
        <v>2090000980967</v>
      </c>
      <c r="D1517" s="47" t="s">
        <v>962</v>
      </c>
      <c r="E1517" s="47" t="s">
        <v>963</v>
      </c>
      <c r="F1517" s="37">
        <v>0</v>
      </c>
      <c r="G1517" s="38">
        <f t="shared" si="47"/>
        <v>3</v>
      </c>
      <c r="H1517" s="48">
        <v>1</v>
      </c>
      <c r="I1517" s="49">
        <v>2</v>
      </c>
      <c r="J1517" s="50">
        <v>27</v>
      </c>
      <c r="K1517" s="51">
        <v>4</v>
      </c>
      <c r="L1517" s="52" t="s">
        <v>2200</v>
      </c>
      <c r="M1517" s="53" t="s">
        <v>2189</v>
      </c>
      <c r="N1517" s="53" t="s">
        <v>2863</v>
      </c>
      <c r="O1517" s="53" t="s">
        <v>2833</v>
      </c>
      <c r="P1517" s="47" t="s">
        <v>2190</v>
      </c>
      <c r="Q1517" s="47" t="s">
        <v>2191</v>
      </c>
      <c r="R1517" s="51">
        <v>233</v>
      </c>
      <c r="S1517" s="47" t="s">
        <v>17</v>
      </c>
      <c r="T1517" s="47" t="s">
        <v>18</v>
      </c>
      <c r="U1517" s="51">
        <v>2</v>
      </c>
      <c r="V1517" s="51">
        <v>0</v>
      </c>
      <c r="W1517" s="47" t="s">
        <v>19</v>
      </c>
      <c r="X1517" s="47" t="s">
        <v>20</v>
      </c>
      <c r="Y1517" s="54">
        <v>39</v>
      </c>
      <c r="Z1517" s="55">
        <v>101.4</v>
      </c>
      <c r="AA1517" s="45">
        <f t="shared" si="46"/>
        <v>117</v>
      </c>
      <c r="AB1517" s="17"/>
      <c r="AC1517" s="17"/>
      <c r="AD1517" s="33"/>
    </row>
    <row r="1518" spans="1:30" ht="150" customHeight="1">
      <c r="A1518" s="2">
        <v>10301</v>
      </c>
      <c r="B1518" s="2"/>
      <c r="C1518" s="35">
        <v>2090000980998</v>
      </c>
      <c r="D1518" s="47" t="s">
        <v>2197</v>
      </c>
      <c r="E1518" s="47" t="s">
        <v>2198</v>
      </c>
      <c r="F1518" s="37">
        <v>0</v>
      </c>
      <c r="G1518" s="38">
        <f t="shared" si="47"/>
        <v>6</v>
      </c>
      <c r="H1518" s="48">
        <v>0</v>
      </c>
      <c r="I1518" s="49">
        <v>6</v>
      </c>
      <c r="J1518" s="50">
        <v>30</v>
      </c>
      <c r="K1518" s="51">
        <v>7</v>
      </c>
      <c r="L1518" s="52" t="s">
        <v>2200</v>
      </c>
      <c r="M1518" s="53" t="s">
        <v>2189</v>
      </c>
      <c r="N1518" s="53" t="s">
        <v>2863</v>
      </c>
      <c r="O1518" s="53" t="s">
        <v>2833</v>
      </c>
      <c r="P1518" s="47" t="s">
        <v>2190</v>
      </c>
      <c r="Q1518" s="47" t="s">
        <v>2191</v>
      </c>
      <c r="R1518" s="51">
        <v>233</v>
      </c>
      <c r="S1518" s="47" t="s">
        <v>17</v>
      </c>
      <c r="T1518" s="47" t="s">
        <v>18</v>
      </c>
      <c r="U1518" s="51">
        <v>2</v>
      </c>
      <c r="V1518" s="51">
        <v>0</v>
      </c>
      <c r="W1518" s="47" t="s">
        <v>19</v>
      </c>
      <c r="X1518" s="47" t="s">
        <v>20</v>
      </c>
      <c r="Y1518" s="54">
        <v>39</v>
      </c>
      <c r="Z1518" s="55">
        <v>101.4</v>
      </c>
      <c r="AA1518" s="45">
        <f t="shared" si="46"/>
        <v>234</v>
      </c>
      <c r="AB1518" s="17"/>
      <c r="AC1518" s="17"/>
      <c r="AD1518" s="33"/>
    </row>
    <row r="1519" spans="1:30" ht="150" customHeight="1">
      <c r="A1519" s="2"/>
      <c r="B1519" s="2"/>
      <c r="C1519" s="35">
        <v>2090000981001</v>
      </c>
      <c r="D1519" s="47"/>
      <c r="E1519" s="47"/>
      <c r="F1519" s="37"/>
      <c r="G1519" s="38">
        <f t="shared" si="47"/>
        <v>5</v>
      </c>
      <c r="H1519" s="48">
        <v>0</v>
      </c>
      <c r="I1519" s="49">
        <v>5</v>
      </c>
      <c r="J1519" s="50">
        <v>31</v>
      </c>
      <c r="K1519" s="51"/>
      <c r="L1519" s="52" t="s">
        <v>2200</v>
      </c>
      <c r="M1519" s="53" t="s">
        <v>2189</v>
      </c>
      <c r="N1519" s="53" t="s">
        <v>2863</v>
      </c>
      <c r="O1519" s="53" t="s">
        <v>2833</v>
      </c>
      <c r="P1519" s="47" t="s">
        <v>2190</v>
      </c>
      <c r="Q1519" s="47" t="s">
        <v>2191</v>
      </c>
      <c r="R1519" s="51">
        <v>233</v>
      </c>
      <c r="S1519" s="47" t="s">
        <v>17</v>
      </c>
      <c r="T1519" s="47" t="s">
        <v>18</v>
      </c>
      <c r="U1519" s="51">
        <v>2</v>
      </c>
      <c r="V1519" s="51">
        <v>0</v>
      </c>
      <c r="W1519" s="47" t="s">
        <v>19</v>
      </c>
      <c r="X1519" s="47" t="s">
        <v>20</v>
      </c>
      <c r="Y1519" s="54">
        <v>39</v>
      </c>
      <c r="Z1519" s="55">
        <v>101.4</v>
      </c>
      <c r="AA1519" s="45">
        <f t="shared" si="46"/>
        <v>195</v>
      </c>
      <c r="AB1519" s="17"/>
      <c r="AC1519" s="17"/>
      <c r="AD1519" s="33"/>
    </row>
    <row r="1520" spans="1:30" ht="150" customHeight="1">
      <c r="A1520" s="2">
        <v>10302</v>
      </c>
      <c r="B1520" s="2"/>
      <c r="C1520" s="35">
        <v>2090000980950</v>
      </c>
      <c r="D1520" s="47" t="s">
        <v>2197</v>
      </c>
      <c r="E1520" s="47" t="s">
        <v>2198</v>
      </c>
      <c r="F1520" s="37">
        <v>0</v>
      </c>
      <c r="G1520" s="38">
        <f t="shared" si="47"/>
        <v>2</v>
      </c>
      <c r="H1520" s="48">
        <v>0</v>
      </c>
      <c r="I1520" s="49">
        <v>2</v>
      </c>
      <c r="J1520" s="50">
        <v>26</v>
      </c>
      <c r="K1520" s="51">
        <v>3</v>
      </c>
      <c r="L1520" s="52" t="s">
        <v>2200</v>
      </c>
      <c r="M1520" s="53" t="s">
        <v>2189</v>
      </c>
      <c r="N1520" s="53" t="s">
        <v>2863</v>
      </c>
      <c r="O1520" s="53" t="s">
        <v>2833</v>
      </c>
      <c r="P1520" s="47" t="s">
        <v>2190</v>
      </c>
      <c r="Q1520" s="47" t="s">
        <v>2191</v>
      </c>
      <c r="R1520" s="51">
        <v>233</v>
      </c>
      <c r="S1520" s="47" t="s">
        <v>17</v>
      </c>
      <c r="T1520" s="47" t="s">
        <v>18</v>
      </c>
      <c r="U1520" s="51">
        <v>2</v>
      </c>
      <c r="V1520" s="51">
        <v>0</v>
      </c>
      <c r="W1520" s="47" t="s">
        <v>19</v>
      </c>
      <c r="X1520" s="47" t="s">
        <v>20</v>
      </c>
      <c r="Y1520" s="54">
        <v>39</v>
      </c>
      <c r="Z1520" s="55">
        <v>101.4</v>
      </c>
      <c r="AA1520" s="45">
        <f t="shared" si="46"/>
        <v>78</v>
      </c>
      <c r="AB1520" s="17"/>
      <c r="AC1520" s="17"/>
      <c r="AD1520" s="33"/>
    </row>
    <row r="1521" spans="1:30" ht="150" customHeight="1">
      <c r="A1521" s="2">
        <v>11595</v>
      </c>
      <c r="B1521" s="2"/>
      <c r="C1521" s="35">
        <v>2090000981025</v>
      </c>
      <c r="D1521" s="47" t="s">
        <v>1297</v>
      </c>
      <c r="E1521" s="47" t="s">
        <v>1298</v>
      </c>
      <c r="F1521" s="37">
        <v>0</v>
      </c>
      <c r="G1521" s="38">
        <f t="shared" si="47"/>
        <v>1</v>
      </c>
      <c r="H1521" s="48">
        <v>0</v>
      </c>
      <c r="I1521" s="49">
        <v>1</v>
      </c>
      <c r="J1521" s="50">
        <v>33</v>
      </c>
      <c r="K1521" s="51">
        <v>10</v>
      </c>
      <c r="L1521" s="52" t="s">
        <v>2200</v>
      </c>
      <c r="M1521" s="53" t="s">
        <v>2189</v>
      </c>
      <c r="N1521" s="53" t="s">
        <v>2863</v>
      </c>
      <c r="O1521" s="53" t="s">
        <v>2833</v>
      </c>
      <c r="P1521" s="47" t="s">
        <v>2190</v>
      </c>
      <c r="Q1521" s="47" t="s">
        <v>2191</v>
      </c>
      <c r="R1521" s="51">
        <v>233</v>
      </c>
      <c r="S1521" s="47" t="s">
        <v>17</v>
      </c>
      <c r="T1521" s="47" t="s">
        <v>18</v>
      </c>
      <c r="U1521" s="51">
        <v>2</v>
      </c>
      <c r="V1521" s="51">
        <v>0</v>
      </c>
      <c r="W1521" s="47" t="s">
        <v>19</v>
      </c>
      <c r="X1521" s="47" t="s">
        <v>20</v>
      </c>
      <c r="Y1521" s="54">
        <v>39</v>
      </c>
      <c r="Z1521" s="55">
        <v>101.4</v>
      </c>
      <c r="AA1521" s="45">
        <f t="shared" si="46"/>
        <v>39</v>
      </c>
      <c r="AB1521" s="17"/>
      <c r="AC1521" s="17"/>
      <c r="AD1521" s="33"/>
    </row>
    <row r="1522" spans="1:30" ht="150" customHeight="1">
      <c r="A1522" s="2"/>
      <c r="B1522" s="2"/>
      <c r="C1522" s="35">
        <v>2090000980981</v>
      </c>
      <c r="D1522" s="47"/>
      <c r="E1522" s="47"/>
      <c r="F1522" s="37"/>
      <c r="G1522" s="38">
        <f t="shared" si="47"/>
        <v>6</v>
      </c>
      <c r="H1522" s="48">
        <v>0</v>
      </c>
      <c r="I1522" s="49">
        <v>6</v>
      </c>
      <c r="J1522" s="50">
        <v>29</v>
      </c>
      <c r="K1522" s="51"/>
      <c r="L1522" s="52" t="s">
        <v>2200</v>
      </c>
      <c r="M1522" s="53" t="s">
        <v>2189</v>
      </c>
      <c r="N1522" s="53" t="s">
        <v>2863</v>
      </c>
      <c r="O1522" s="53" t="s">
        <v>2833</v>
      </c>
      <c r="P1522" s="47" t="s">
        <v>2190</v>
      </c>
      <c r="Q1522" s="47" t="s">
        <v>2191</v>
      </c>
      <c r="R1522" s="51">
        <v>233</v>
      </c>
      <c r="S1522" s="47" t="s">
        <v>17</v>
      </c>
      <c r="T1522" s="47" t="s">
        <v>18</v>
      </c>
      <c r="U1522" s="51">
        <v>2</v>
      </c>
      <c r="V1522" s="51">
        <v>0</v>
      </c>
      <c r="W1522" s="47" t="s">
        <v>19</v>
      </c>
      <c r="X1522" s="47" t="s">
        <v>20</v>
      </c>
      <c r="Y1522" s="54">
        <v>39</v>
      </c>
      <c r="Z1522" s="55">
        <v>101.4</v>
      </c>
      <c r="AA1522" s="45">
        <f t="shared" si="46"/>
        <v>234</v>
      </c>
      <c r="AB1522" s="17"/>
      <c r="AC1522" s="17"/>
      <c r="AD1522" s="33"/>
    </row>
    <row r="1523" spans="1:30" ht="150" customHeight="1">
      <c r="A1523" s="2">
        <v>11840</v>
      </c>
      <c r="B1523" s="2"/>
      <c r="C1523" s="35">
        <v>2090000980974</v>
      </c>
      <c r="D1523" s="47" t="s">
        <v>211</v>
      </c>
      <c r="E1523" s="47" t="s">
        <v>212</v>
      </c>
      <c r="F1523" s="37">
        <v>0</v>
      </c>
      <c r="G1523" s="38">
        <f t="shared" si="47"/>
        <v>1</v>
      </c>
      <c r="H1523" s="48">
        <v>0</v>
      </c>
      <c r="I1523" s="49">
        <v>1</v>
      </c>
      <c r="J1523" s="50">
        <v>28</v>
      </c>
      <c r="K1523" s="51">
        <v>5</v>
      </c>
      <c r="L1523" s="52" t="s">
        <v>2200</v>
      </c>
      <c r="M1523" s="53" t="s">
        <v>2189</v>
      </c>
      <c r="N1523" s="53" t="s">
        <v>2863</v>
      </c>
      <c r="O1523" s="53" t="s">
        <v>2833</v>
      </c>
      <c r="P1523" s="47" t="s">
        <v>2190</v>
      </c>
      <c r="Q1523" s="47" t="s">
        <v>2191</v>
      </c>
      <c r="R1523" s="51">
        <v>233</v>
      </c>
      <c r="S1523" s="47" t="s">
        <v>17</v>
      </c>
      <c r="T1523" s="47" t="s">
        <v>18</v>
      </c>
      <c r="U1523" s="51">
        <v>2</v>
      </c>
      <c r="V1523" s="51">
        <v>0</v>
      </c>
      <c r="W1523" s="47" t="s">
        <v>19</v>
      </c>
      <c r="X1523" s="47" t="s">
        <v>20</v>
      </c>
      <c r="Y1523" s="54">
        <v>39</v>
      </c>
      <c r="Z1523" s="55">
        <v>101.4</v>
      </c>
      <c r="AA1523" s="45">
        <f t="shared" si="46"/>
        <v>39</v>
      </c>
      <c r="AB1523" s="17"/>
      <c r="AC1523" s="17"/>
      <c r="AD1523" s="33"/>
    </row>
    <row r="1524" spans="1:30" ht="150" customHeight="1">
      <c r="A1524" s="2">
        <v>11084</v>
      </c>
      <c r="B1524" s="2"/>
      <c r="C1524" s="35">
        <v>2090000980851</v>
      </c>
      <c r="D1524" s="47" t="s">
        <v>919</v>
      </c>
      <c r="E1524" s="47" t="s">
        <v>920</v>
      </c>
      <c r="F1524" s="37">
        <v>0</v>
      </c>
      <c r="G1524" s="38">
        <f t="shared" si="47"/>
        <v>3</v>
      </c>
      <c r="H1524" s="48">
        <v>0</v>
      </c>
      <c r="I1524" s="49">
        <v>3</v>
      </c>
      <c r="J1524" s="50">
        <v>26</v>
      </c>
      <c r="K1524" s="51">
        <v>3</v>
      </c>
      <c r="L1524" s="52" t="s">
        <v>2201</v>
      </c>
      <c r="M1524" s="53" t="s">
        <v>2189</v>
      </c>
      <c r="N1524" s="53" t="s">
        <v>2863</v>
      </c>
      <c r="O1524" s="53" t="s">
        <v>2833</v>
      </c>
      <c r="P1524" s="47" t="s">
        <v>2190</v>
      </c>
      <c r="Q1524" s="47" t="s">
        <v>2191</v>
      </c>
      <c r="R1524" s="51">
        <v>252</v>
      </c>
      <c r="S1524" s="47" t="s">
        <v>17</v>
      </c>
      <c r="T1524" s="47" t="s">
        <v>18</v>
      </c>
      <c r="U1524" s="51">
        <v>2</v>
      </c>
      <c r="V1524" s="51">
        <v>0</v>
      </c>
      <c r="W1524" s="47" t="s">
        <v>19</v>
      </c>
      <c r="X1524" s="47" t="s">
        <v>20</v>
      </c>
      <c r="Y1524" s="54">
        <v>39</v>
      </c>
      <c r="Z1524" s="55">
        <v>101.4</v>
      </c>
      <c r="AA1524" s="45">
        <f t="shared" si="46"/>
        <v>117</v>
      </c>
      <c r="AB1524" s="17"/>
      <c r="AC1524" s="17"/>
      <c r="AD1524" s="33"/>
    </row>
    <row r="1525" spans="1:30" ht="150" customHeight="1">
      <c r="A1525" s="2"/>
      <c r="B1525" s="2"/>
      <c r="C1525" s="35">
        <v>2090000980912</v>
      </c>
      <c r="D1525" s="47"/>
      <c r="E1525" s="47"/>
      <c r="F1525" s="37"/>
      <c r="G1525" s="38">
        <f t="shared" si="47"/>
        <v>2</v>
      </c>
      <c r="H1525" s="48">
        <v>0</v>
      </c>
      <c r="I1525" s="49">
        <v>2</v>
      </c>
      <c r="J1525" s="50">
        <v>32</v>
      </c>
      <c r="K1525" s="51"/>
      <c r="L1525" s="52" t="s">
        <v>2201</v>
      </c>
      <c r="M1525" s="53" t="s">
        <v>2189</v>
      </c>
      <c r="N1525" s="53" t="s">
        <v>2863</v>
      </c>
      <c r="O1525" s="53" t="s">
        <v>2833</v>
      </c>
      <c r="P1525" s="47" t="s">
        <v>2190</v>
      </c>
      <c r="Q1525" s="47" t="s">
        <v>2191</v>
      </c>
      <c r="R1525" s="51">
        <v>252</v>
      </c>
      <c r="S1525" s="47" t="s">
        <v>17</v>
      </c>
      <c r="T1525" s="47" t="s">
        <v>18</v>
      </c>
      <c r="U1525" s="51">
        <v>2</v>
      </c>
      <c r="V1525" s="51">
        <v>0</v>
      </c>
      <c r="W1525" s="47" t="s">
        <v>19</v>
      </c>
      <c r="X1525" s="47" t="s">
        <v>20</v>
      </c>
      <c r="Y1525" s="54">
        <v>39</v>
      </c>
      <c r="Z1525" s="55">
        <v>101.4</v>
      </c>
      <c r="AA1525" s="45">
        <f t="shared" si="46"/>
        <v>78</v>
      </c>
      <c r="AB1525" s="17"/>
      <c r="AC1525" s="17"/>
      <c r="AD1525" s="33"/>
    </row>
    <row r="1526" spans="1:30" ht="150" customHeight="1">
      <c r="A1526" s="2">
        <v>14097</v>
      </c>
      <c r="B1526" s="2"/>
      <c r="C1526" s="35">
        <v>2090000980905</v>
      </c>
      <c r="D1526" s="47" t="s">
        <v>2202</v>
      </c>
      <c r="E1526" s="47" t="s">
        <v>2203</v>
      </c>
      <c r="F1526" s="37">
        <v>0</v>
      </c>
      <c r="G1526" s="38">
        <f t="shared" si="47"/>
        <v>1</v>
      </c>
      <c r="H1526" s="48">
        <v>0</v>
      </c>
      <c r="I1526" s="49">
        <v>1</v>
      </c>
      <c r="J1526" s="50">
        <v>31</v>
      </c>
      <c r="K1526" s="51">
        <v>8</v>
      </c>
      <c r="L1526" s="52" t="s">
        <v>2201</v>
      </c>
      <c r="M1526" s="53" t="s">
        <v>2189</v>
      </c>
      <c r="N1526" s="53" t="s">
        <v>2863</v>
      </c>
      <c r="O1526" s="53" t="s">
        <v>2833</v>
      </c>
      <c r="P1526" s="47" t="s">
        <v>2190</v>
      </c>
      <c r="Q1526" s="47" t="s">
        <v>2191</v>
      </c>
      <c r="R1526" s="51">
        <v>252</v>
      </c>
      <c r="S1526" s="47" t="s">
        <v>17</v>
      </c>
      <c r="T1526" s="47" t="s">
        <v>18</v>
      </c>
      <c r="U1526" s="51">
        <v>2</v>
      </c>
      <c r="V1526" s="51">
        <v>0</v>
      </c>
      <c r="W1526" s="47" t="s">
        <v>19</v>
      </c>
      <c r="X1526" s="47" t="s">
        <v>20</v>
      </c>
      <c r="Y1526" s="54">
        <v>39</v>
      </c>
      <c r="Z1526" s="55">
        <v>101.4</v>
      </c>
      <c r="AA1526" s="45">
        <f t="shared" si="46"/>
        <v>39</v>
      </c>
      <c r="AB1526" s="17"/>
      <c r="AC1526" s="17"/>
      <c r="AD1526" s="33"/>
    </row>
    <row r="1527" spans="1:30" ht="150" customHeight="1">
      <c r="A1527" s="2">
        <v>14098</v>
      </c>
      <c r="B1527" s="2"/>
      <c r="C1527" s="35">
        <v>2090000980899</v>
      </c>
      <c r="D1527" s="47" t="s">
        <v>2202</v>
      </c>
      <c r="E1527" s="47" t="s">
        <v>2203</v>
      </c>
      <c r="F1527" s="37">
        <v>0</v>
      </c>
      <c r="G1527" s="38">
        <f t="shared" si="47"/>
        <v>1</v>
      </c>
      <c r="H1527" s="48">
        <v>0</v>
      </c>
      <c r="I1527" s="49">
        <v>1</v>
      </c>
      <c r="J1527" s="50">
        <v>30</v>
      </c>
      <c r="K1527" s="51">
        <v>7</v>
      </c>
      <c r="L1527" s="52" t="s">
        <v>2201</v>
      </c>
      <c r="M1527" s="53" t="s">
        <v>2189</v>
      </c>
      <c r="N1527" s="53" t="s">
        <v>2863</v>
      </c>
      <c r="O1527" s="53" t="s">
        <v>2833</v>
      </c>
      <c r="P1527" s="47" t="s">
        <v>2190</v>
      </c>
      <c r="Q1527" s="47" t="s">
        <v>2191</v>
      </c>
      <c r="R1527" s="51">
        <v>252</v>
      </c>
      <c r="S1527" s="47" t="s">
        <v>17</v>
      </c>
      <c r="T1527" s="47" t="s">
        <v>18</v>
      </c>
      <c r="U1527" s="51">
        <v>2</v>
      </c>
      <c r="V1527" s="51">
        <v>0</v>
      </c>
      <c r="W1527" s="47" t="s">
        <v>19</v>
      </c>
      <c r="X1527" s="47" t="s">
        <v>20</v>
      </c>
      <c r="Y1527" s="54">
        <v>39</v>
      </c>
      <c r="Z1527" s="55">
        <v>101.4</v>
      </c>
      <c r="AA1527" s="45">
        <f t="shared" si="46"/>
        <v>39</v>
      </c>
      <c r="AB1527" s="17"/>
      <c r="AC1527" s="17"/>
      <c r="AD1527" s="33"/>
    </row>
    <row r="1528" spans="1:30" ht="150" customHeight="1">
      <c r="A1528" s="2">
        <v>14099</v>
      </c>
      <c r="B1528" s="2"/>
      <c r="C1528" s="35">
        <v>2090000980882</v>
      </c>
      <c r="D1528" s="47" t="s">
        <v>2202</v>
      </c>
      <c r="E1528" s="47" t="s">
        <v>2203</v>
      </c>
      <c r="F1528" s="37">
        <v>0</v>
      </c>
      <c r="G1528" s="38">
        <f t="shared" si="47"/>
        <v>1</v>
      </c>
      <c r="H1528" s="48">
        <v>0</v>
      </c>
      <c r="I1528" s="49">
        <v>1</v>
      </c>
      <c r="J1528" s="50">
        <v>29</v>
      </c>
      <c r="K1528" s="51">
        <v>6</v>
      </c>
      <c r="L1528" s="52" t="s">
        <v>2201</v>
      </c>
      <c r="M1528" s="53" t="s">
        <v>2189</v>
      </c>
      <c r="N1528" s="53" t="s">
        <v>2863</v>
      </c>
      <c r="O1528" s="53" t="s">
        <v>2833</v>
      </c>
      <c r="P1528" s="47" t="s">
        <v>2190</v>
      </c>
      <c r="Q1528" s="47" t="s">
        <v>2191</v>
      </c>
      <c r="R1528" s="51">
        <v>252</v>
      </c>
      <c r="S1528" s="47" t="s">
        <v>17</v>
      </c>
      <c r="T1528" s="47" t="s">
        <v>18</v>
      </c>
      <c r="U1528" s="51">
        <v>2</v>
      </c>
      <c r="V1528" s="51">
        <v>0</v>
      </c>
      <c r="W1528" s="47" t="s">
        <v>19</v>
      </c>
      <c r="X1528" s="47" t="s">
        <v>20</v>
      </c>
      <c r="Y1528" s="54">
        <v>39</v>
      </c>
      <c r="Z1528" s="55">
        <v>101.4</v>
      </c>
      <c r="AA1528" s="45">
        <f t="shared" si="46"/>
        <v>39</v>
      </c>
      <c r="AB1528" s="17"/>
      <c r="AC1528" s="17"/>
      <c r="AD1528" s="33"/>
    </row>
    <row r="1529" spans="1:30" ht="150" customHeight="1">
      <c r="A1529" s="2">
        <v>15273</v>
      </c>
      <c r="B1529" s="2"/>
      <c r="C1529" s="35">
        <v>2090000980844</v>
      </c>
      <c r="D1529" s="47" t="s">
        <v>1231</v>
      </c>
      <c r="E1529" s="47" t="s">
        <v>1232</v>
      </c>
      <c r="F1529" s="37">
        <v>0</v>
      </c>
      <c r="G1529" s="38">
        <f t="shared" si="47"/>
        <v>3</v>
      </c>
      <c r="H1529" s="48">
        <v>0</v>
      </c>
      <c r="I1529" s="49">
        <v>3</v>
      </c>
      <c r="J1529" s="50">
        <v>25</v>
      </c>
      <c r="K1529" s="51">
        <v>2</v>
      </c>
      <c r="L1529" s="52" t="s">
        <v>2201</v>
      </c>
      <c r="M1529" s="53" t="s">
        <v>2189</v>
      </c>
      <c r="N1529" s="53" t="s">
        <v>2863</v>
      </c>
      <c r="O1529" s="53" t="s">
        <v>2833</v>
      </c>
      <c r="P1529" s="47" t="s">
        <v>2190</v>
      </c>
      <c r="Q1529" s="47" t="s">
        <v>2191</v>
      </c>
      <c r="R1529" s="51">
        <v>252</v>
      </c>
      <c r="S1529" s="47" t="s">
        <v>17</v>
      </c>
      <c r="T1529" s="47" t="s">
        <v>18</v>
      </c>
      <c r="U1529" s="51">
        <v>2</v>
      </c>
      <c r="V1529" s="51">
        <v>0</v>
      </c>
      <c r="W1529" s="47" t="s">
        <v>19</v>
      </c>
      <c r="X1529" s="47" t="s">
        <v>20</v>
      </c>
      <c r="Y1529" s="54">
        <v>39</v>
      </c>
      <c r="Z1529" s="55">
        <v>101.4</v>
      </c>
      <c r="AA1529" s="45">
        <f t="shared" si="46"/>
        <v>117</v>
      </c>
      <c r="AB1529" s="17"/>
      <c r="AC1529" s="17"/>
      <c r="AD1529" s="33"/>
    </row>
    <row r="1530" spans="1:30" ht="150" customHeight="1">
      <c r="A1530" s="2">
        <v>15274</v>
      </c>
      <c r="B1530" s="2"/>
      <c r="C1530" s="35">
        <v>2090000980875</v>
      </c>
      <c r="D1530" s="47" t="s">
        <v>1231</v>
      </c>
      <c r="E1530" s="47" t="s">
        <v>1232</v>
      </c>
      <c r="F1530" s="37">
        <v>0</v>
      </c>
      <c r="G1530" s="38">
        <f t="shared" si="47"/>
        <v>2</v>
      </c>
      <c r="H1530" s="48">
        <v>0</v>
      </c>
      <c r="I1530" s="49">
        <v>2</v>
      </c>
      <c r="J1530" s="50">
        <v>28</v>
      </c>
      <c r="K1530" s="51">
        <v>5</v>
      </c>
      <c r="L1530" s="52" t="s">
        <v>2201</v>
      </c>
      <c r="M1530" s="53" t="s">
        <v>2189</v>
      </c>
      <c r="N1530" s="53" t="s">
        <v>2863</v>
      </c>
      <c r="O1530" s="53" t="s">
        <v>2833</v>
      </c>
      <c r="P1530" s="47" t="s">
        <v>2190</v>
      </c>
      <c r="Q1530" s="47" t="s">
        <v>2191</v>
      </c>
      <c r="R1530" s="51">
        <v>252</v>
      </c>
      <c r="S1530" s="47" t="s">
        <v>17</v>
      </c>
      <c r="T1530" s="47" t="s">
        <v>18</v>
      </c>
      <c r="U1530" s="51">
        <v>2</v>
      </c>
      <c r="V1530" s="51">
        <v>0</v>
      </c>
      <c r="W1530" s="47" t="s">
        <v>19</v>
      </c>
      <c r="X1530" s="47" t="s">
        <v>20</v>
      </c>
      <c r="Y1530" s="54">
        <v>39</v>
      </c>
      <c r="Z1530" s="55">
        <v>101.4</v>
      </c>
      <c r="AA1530" s="45">
        <f t="shared" si="46"/>
        <v>78</v>
      </c>
      <c r="AB1530" s="17"/>
      <c r="AC1530" s="17"/>
      <c r="AD1530" s="33"/>
    </row>
    <row r="1531" spans="1:30" ht="150" customHeight="1">
      <c r="A1531" s="2">
        <v>15275</v>
      </c>
      <c r="B1531" s="2"/>
      <c r="C1531" s="35">
        <v>2090000980868</v>
      </c>
      <c r="D1531" s="47" t="s">
        <v>1231</v>
      </c>
      <c r="E1531" s="47" t="s">
        <v>1232</v>
      </c>
      <c r="F1531" s="37">
        <v>0</v>
      </c>
      <c r="G1531" s="38">
        <f t="shared" si="47"/>
        <v>1</v>
      </c>
      <c r="H1531" s="48">
        <v>1</v>
      </c>
      <c r="I1531" s="49">
        <v>0</v>
      </c>
      <c r="J1531" s="50">
        <v>27</v>
      </c>
      <c r="K1531" s="51">
        <v>4</v>
      </c>
      <c r="L1531" s="52" t="s">
        <v>2201</v>
      </c>
      <c r="M1531" s="53" t="s">
        <v>2189</v>
      </c>
      <c r="N1531" s="53" t="s">
        <v>2863</v>
      </c>
      <c r="O1531" s="53" t="s">
        <v>2833</v>
      </c>
      <c r="P1531" s="47" t="s">
        <v>2190</v>
      </c>
      <c r="Q1531" s="47" t="s">
        <v>2191</v>
      </c>
      <c r="R1531" s="51">
        <v>252</v>
      </c>
      <c r="S1531" s="47" t="s">
        <v>17</v>
      </c>
      <c r="T1531" s="47" t="s">
        <v>18</v>
      </c>
      <c r="U1531" s="51">
        <v>2</v>
      </c>
      <c r="V1531" s="51">
        <v>0</v>
      </c>
      <c r="W1531" s="47" t="s">
        <v>19</v>
      </c>
      <c r="X1531" s="47" t="s">
        <v>20</v>
      </c>
      <c r="Y1531" s="54">
        <v>39</v>
      </c>
      <c r="Z1531" s="55">
        <v>101.4</v>
      </c>
      <c r="AA1531" s="45">
        <f t="shared" si="46"/>
        <v>39</v>
      </c>
      <c r="AB1531" s="17"/>
      <c r="AC1531" s="17"/>
      <c r="AD1531" s="33"/>
    </row>
    <row r="1532" spans="1:30" ht="150" customHeight="1">
      <c r="A1532" s="2">
        <v>10416</v>
      </c>
      <c r="B1532" s="2"/>
      <c r="C1532" s="35">
        <v>2092432786872</v>
      </c>
      <c r="D1532" s="47" t="s">
        <v>782</v>
      </c>
      <c r="E1532" s="47" t="s">
        <v>783</v>
      </c>
      <c r="F1532" s="37">
        <v>0</v>
      </c>
      <c r="G1532" s="38">
        <f t="shared" si="47"/>
        <v>1</v>
      </c>
      <c r="H1532" s="48">
        <v>0</v>
      </c>
      <c r="I1532" s="49">
        <v>1</v>
      </c>
      <c r="J1532" s="50">
        <v>30</v>
      </c>
      <c r="K1532" s="51">
        <v>7</v>
      </c>
      <c r="L1532" s="52" t="s">
        <v>2204</v>
      </c>
      <c r="M1532" s="53" t="s">
        <v>2189</v>
      </c>
      <c r="N1532" s="53" t="s">
        <v>2863</v>
      </c>
      <c r="O1532" s="53" t="s">
        <v>2833</v>
      </c>
      <c r="P1532" s="47" t="s">
        <v>2190</v>
      </c>
      <c r="Q1532" s="47" t="s">
        <v>2191</v>
      </c>
      <c r="R1532" s="51">
        <v>568</v>
      </c>
      <c r="S1532" s="47" t="s">
        <v>17</v>
      </c>
      <c r="T1532" s="47" t="s">
        <v>18</v>
      </c>
      <c r="U1532" s="51">
        <v>2</v>
      </c>
      <c r="V1532" s="51">
        <v>0</v>
      </c>
      <c r="W1532" s="47" t="s">
        <v>19</v>
      </c>
      <c r="X1532" s="47" t="s">
        <v>20</v>
      </c>
      <c r="Y1532" s="54">
        <v>39</v>
      </c>
      <c r="Z1532" s="55">
        <v>101.4</v>
      </c>
      <c r="AA1532" s="45">
        <f t="shared" ref="AA1532:AA1595" si="48">Y1532*G1532</f>
        <v>39</v>
      </c>
      <c r="AB1532" s="17"/>
      <c r="AC1532" s="17"/>
      <c r="AD1532" s="33"/>
    </row>
    <row r="1533" spans="1:30" ht="150" customHeight="1">
      <c r="A1533" s="2">
        <v>10749</v>
      </c>
      <c r="B1533" s="2"/>
      <c r="C1533" s="35">
        <v>2092432786896</v>
      </c>
      <c r="D1533" s="47" t="s">
        <v>1789</v>
      </c>
      <c r="E1533" s="47" t="s">
        <v>1790</v>
      </c>
      <c r="F1533" s="37">
        <v>0</v>
      </c>
      <c r="G1533" s="38">
        <f t="shared" ref="G1533:G1596" si="49">I1533+H1533</f>
        <v>3</v>
      </c>
      <c r="H1533" s="48">
        <v>0</v>
      </c>
      <c r="I1533" s="49">
        <v>3</v>
      </c>
      <c r="J1533" s="50">
        <v>32</v>
      </c>
      <c r="K1533" s="51">
        <v>9</v>
      </c>
      <c r="L1533" s="52" t="s">
        <v>2204</v>
      </c>
      <c r="M1533" s="53" t="s">
        <v>2189</v>
      </c>
      <c r="N1533" s="53" t="s">
        <v>2863</v>
      </c>
      <c r="O1533" s="53" t="s">
        <v>2833</v>
      </c>
      <c r="P1533" s="47" t="s">
        <v>2190</v>
      </c>
      <c r="Q1533" s="47" t="s">
        <v>2191</v>
      </c>
      <c r="R1533" s="51">
        <v>568</v>
      </c>
      <c r="S1533" s="47" t="s">
        <v>17</v>
      </c>
      <c r="T1533" s="47" t="s">
        <v>18</v>
      </c>
      <c r="U1533" s="51">
        <v>2</v>
      </c>
      <c r="V1533" s="51">
        <v>0</v>
      </c>
      <c r="W1533" s="47" t="s">
        <v>19</v>
      </c>
      <c r="X1533" s="47" t="s">
        <v>20</v>
      </c>
      <c r="Y1533" s="54">
        <v>39</v>
      </c>
      <c r="Z1533" s="55">
        <v>101.4</v>
      </c>
      <c r="AA1533" s="45">
        <f t="shared" si="48"/>
        <v>117</v>
      </c>
      <c r="AB1533" s="17"/>
      <c r="AC1533" s="17"/>
      <c r="AD1533" s="33"/>
    </row>
    <row r="1534" spans="1:30" ht="150" customHeight="1">
      <c r="A1534" s="2">
        <v>10750</v>
      </c>
      <c r="B1534" s="2"/>
      <c r="C1534" s="35">
        <v>2092432786834</v>
      </c>
      <c r="D1534" s="47" t="s">
        <v>1789</v>
      </c>
      <c r="E1534" s="47" t="s">
        <v>1790</v>
      </c>
      <c r="F1534" s="37">
        <v>0</v>
      </c>
      <c r="G1534" s="38">
        <f t="shared" si="49"/>
        <v>4</v>
      </c>
      <c r="H1534" s="48">
        <v>0</v>
      </c>
      <c r="I1534" s="49">
        <v>4</v>
      </c>
      <c r="J1534" s="50">
        <v>26</v>
      </c>
      <c r="K1534" s="51">
        <v>3</v>
      </c>
      <c r="L1534" s="52" t="s">
        <v>2204</v>
      </c>
      <c r="M1534" s="53" t="s">
        <v>2189</v>
      </c>
      <c r="N1534" s="53" t="s">
        <v>2863</v>
      </c>
      <c r="O1534" s="53" t="s">
        <v>2833</v>
      </c>
      <c r="P1534" s="47" t="s">
        <v>2190</v>
      </c>
      <c r="Q1534" s="47" t="s">
        <v>2191</v>
      </c>
      <c r="R1534" s="51">
        <v>568</v>
      </c>
      <c r="S1534" s="47" t="s">
        <v>17</v>
      </c>
      <c r="T1534" s="47" t="s">
        <v>18</v>
      </c>
      <c r="U1534" s="51">
        <v>2</v>
      </c>
      <c r="V1534" s="51">
        <v>0</v>
      </c>
      <c r="W1534" s="47" t="s">
        <v>19</v>
      </c>
      <c r="X1534" s="47" t="s">
        <v>20</v>
      </c>
      <c r="Y1534" s="54">
        <v>39</v>
      </c>
      <c r="Z1534" s="55">
        <v>101.4</v>
      </c>
      <c r="AA1534" s="45">
        <f t="shared" si="48"/>
        <v>156</v>
      </c>
      <c r="AB1534" s="17"/>
      <c r="AC1534" s="17"/>
      <c r="AD1534" s="33"/>
    </row>
    <row r="1535" spans="1:30" ht="150" customHeight="1">
      <c r="A1535" s="2">
        <v>10752</v>
      </c>
      <c r="B1535" s="2"/>
      <c r="C1535" s="35">
        <v>2092432786810</v>
      </c>
      <c r="D1535" s="47" t="s">
        <v>1789</v>
      </c>
      <c r="E1535" s="47" t="s">
        <v>1790</v>
      </c>
      <c r="F1535" s="37">
        <v>0</v>
      </c>
      <c r="G1535" s="38">
        <f t="shared" si="49"/>
        <v>1</v>
      </c>
      <c r="H1535" s="48">
        <v>0</v>
      </c>
      <c r="I1535" s="49">
        <v>1</v>
      </c>
      <c r="J1535" s="50">
        <v>24</v>
      </c>
      <c r="K1535" s="51">
        <v>1</v>
      </c>
      <c r="L1535" s="52" t="s">
        <v>2204</v>
      </c>
      <c r="M1535" s="53" t="s">
        <v>2189</v>
      </c>
      <c r="N1535" s="53" t="s">
        <v>2863</v>
      </c>
      <c r="O1535" s="53" t="s">
        <v>2833</v>
      </c>
      <c r="P1535" s="47" t="s">
        <v>2190</v>
      </c>
      <c r="Q1535" s="47" t="s">
        <v>2191</v>
      </c>
      <c r="R1535" s="51">
        <v>568</v>
      </c>
      <c r="S1535" s="47" t="s">
        <v>17</v>
      </c>
      <c r="T1535" s="47" t="s">
        <v>18</v>
      </c>
      <c r="U1535" s="51">
        <v>2</v>
      </c>
      <c r="V1535" s="51">
        <v>0</v>
      </c>
      <c r="W1535" s="47" t="s">
        <v>19</v>
      </c>
      <c r="X1535" s="47" t="s">
        <v>20</v>
      </c>
      <c r="Y1535" s="54">
        <v>39</v>
      </c>
      <c r="Z1535" s="55">
        <v>101.4</v>
      </c>
      <c r="AA1535" s="45">
        <f t="shared" si="48"/>
        <v>39</v>
      </c>
      <c r="AB1535" s="17"/>
      <c r="AC1535" s="17"/>
      <c r="AD1535" s="33"/>
    </row>
    <row r="1536" spans="1:30" ht="150" customHeight="1">
      <c r="A1536" s="2">
        <v>15327</v>
      </c>
      <c r="B1536" s="2"/>
      <c r="C1536" s="35">
        <v>2092432786858</v>
      </c>
      <c r="D1536" s="47" t="s">
        <v>2205</v>
      </c>
      <c r="E1536" s="47" t="s">
        <v>2206</v>
      </c>
      <c r="F1536" s="37">
        <v>0</v>
      </c>
      <c r="G1536" s="38">
        <f t="shared" si="49"/>
        <v>4</v>
      </c>
      <c r="H1536" s="48">
        <v>0</v>
      </c>
      <c r="I1536" s="49">
        <v>4</v>
      </c>
      <c r="J1536" s="50">
        <v>28</v>
      </c>
      <c r="K1536" s="51">
        <v>5</v>
      </c>
      <c r="L1536" s="52" t="s">
        <v>2204</v>
      </c>
      <c r="M1536" s="53" t="s">
        <v>2189</v>
      </c>
      <c r="N1536" s="53" t="s">
        <v>2863</v>
      </c>
      <c r="O1536" s="53" t="s">
        <v>2833</v>
      </c>
      <c r="P1536" s="47" t="s">
        <v>2190</v>
      </c>
      <c r="Q1536" s="47" t="s">
        <v>2191</v>
      </c>
      <c r="R1536" s="51">
        <v>568</v>
      </c>
      <c r="S1536" s="47" t="s">
        <v>17</v>
      </c>
      <c r="T1536" s="47" t="s">
        <v>18</v>
      </c>
      <c r="U1536" s="51">
        <v>2</v>
      </c>
      <c r="V1536" s="51">
        <v>0</v>
      </c>
      <c r="W1536" s="47" t="s">
        <v>19</v>
      </c>
      <c r="X1536" s="47" t="s">
        <v>20</v>
      </c>
      <c r="Y1536" s="54">
        <v>39</v>
      </c>
      <c r="Z1536" s="55">
        <v>101.4</v>
      </c>
      <c r="AA1536" s="45">
        <f t="shared" si="48"/>
        <v>156</v>
      </c>
      <c r="AB1536" s="17"/>
      <c r="AC1536" s="17"/>
      <c r="AD1536" s="33"/>
    </row>
    <row r="1537" spans="1:30" ht="150" customHeight="1">
      <c r="A1537" s="2">
        <v>15555</v>
      </c>
      <c r="B1537" s="2"/>
      <c r="C1537" s="35">
        <v>2090000980349</v>
      </c>
      <c r="D1537" s="47" t="s">
        <v>2215</v>
      </c>
      <c r="E1537" s="47" t="s">
        <v>2216</v>
      </c>
      <c r="F1537" s="37">
        <v>0</v>
      </c>
      <c r="G1537" s="38">
        <f t="shared" si="49"/>
        <v>1</v>
      </c>
      <c r="H1537" s="48">
        <v>0</v>
      </c>
      <c r="I1537" s="49">
        <v>1</v>
      </c>
      <c r="J1537" s="50">
        <v>32</v>
      </c>
      <c r="K1537" s="51">
        <v>9</v>
      </c>
      <c r="L1537" s="52" t="s">
        <v>2209</v>
      </c>
      <c r="M1537" s="53" t="s">
        <v>2189</v>
      </c>
      <c r="N1537" s="53" t="s">
        <v>2863</v>
      </c>
      <c r="O1537" s="53" t="s">
        <v>2833</v>
      </c>
      <c r="P1537" s="47" t="s">
        <v>2190</v>
      </c>
      <c r="Q1537" s="47" t="s">
        <v>2210</v>
      </c>
      <c r="R1537" s="47" t="s">
        <v>16</v>
      </c>
      <c r="S1537" s="47" t="s">
        <v>17</v>
      </c>
      <c r="T1537" s="47" t="s">
        <v>18</v>
      </c>
      <c r="U1537" s="51">
        <v>2</v>
      </c>
      <c r="V1537" s="51">
        <v>0</v>
      </c>
      <c r="W1537" s="47" t="s">
        <v>19</v>
      </c>
      <c r="X1537" s="47" t="s">
        <v>20</v>
      </c>
      <c r="Y1537" s="54">
        <v>39</v>
      </c>
      <c r="Z1537" s="55">
        <v>101.4</v>
      </c>
      <c r="AA1537" s="45">
        <f t="shared" si="48"/>
        <v>39</v>
      </c>
      <c r="AB1537" s="17"/>
      <c r="AC1537" s="17"/>
      <c r="AD1537" s="33"/>
    </row>
    <row r="1538" spans="1:30" ht="150" customHeight="1">
      <c r="A1538" s="2">
        <v>15556</v>
      </c>
      <c r="B1538" s="2"/>
      <c r="C1538" s="35">
        <v>2090000980318</v>
      </c>
      <c r="D1538" s="47" t="s">
        <v>2215</v>
      </c>
      <c r="E1538" s="47" t="s">
        <v>2216</v>
      </c>
      <c r="F1538" s="37">
        <v>0</v>
      </c>
      <c r="G1538" s="38">
        <f t="shared" si="49"/>
        <v>10</v>
      </c>
      <c r="H1538" s="48">
        <v>0</v>
      </c>
      <c r="I1538" s="49">
        <v>10</v>
      </c>
      <c r="J1538" s="50">
        <v>29</v>
      </c>
      <c r="K1538" s="51">
        <v>6</v>
      </c>
      <c r="L1538" s="52" t="s">
        <v>2209</v>
      </c>
      <c r="M1538" s="53" t="s">
        <v>2189</v>
      </c>
      <c r="N1538" s="53" t="s">
        <v>2863</v>
      </c>
      <c r="O1538" s="53" t="s">
        <v>2833</v>
      </c>
      <c r="P1538" s="47" t="s">
        <v>2190</v>
      </c>
      <c r="Q1538" s="47" t="s">
        <v>2210</v>
      </c>
      <c r="R1538" s="47" t="s">
        <v>16</v>
      </c>
      <c r="S1538" s="47" t="s">
        <v>17</v>
      </c>
      <c r="T1538" s="47" t="s">
        <v>18</v>
      </c>
      <c r="U1538" s="51">
        <v>2</v>
      </c>
      <c r="V1538" s="51">
        <v>0</v>
      </c>
      <c r="W1538" s="47" t="s">
        <v>19</v>
      </c>
      <c r="X1538" s="47" t="s">
        <v>20</v>
      </c>
      <c r="Y1538" s="54">
        <v>39</v>
      </c>
      <c r="Z1538" s="55">
        <v>101.4</v>
      </c>
      <c r="AA1538" s="45">
        <f t="shared" si="48"/>
        <v>390</v>
      </c>
      <c r="AB1538" s="17"/>
      <c r="AC1538" s="17"/>
      <c r="AD1538" s="33"/>
    </row>
    <row r="1539" spans="1:30" ht="150" customHeight="1">
      <c r="A1539" s="2">
        <v>15558</v>
      </c>
      <c r="B1539" s="2"/>
      <c r="C1539" s="35">
        <v>2090000980271</v>
      </c>
      <c r="D1539" s="47" t="s">
        <v>2213</v>
      </c>
      <c r="E1539" s="47" t="s">
        <v>2214</v>
      </c>
      <c r="F1539" s="37">
        <v>0</v>
      </c>
      <c r="G1539" s="38">
        <f t="shared" si="49"/>
        <v>6</v>
      </c>
      <c r="H1539" s="48">
        <v>0</v>
      </c>
      <c r="I1539" s="49">
        <v>6</v>
      </c>
      <c r="J1539" s="50">
        <v>25</v>
      </c>
      <c r="K1539" s="51">
        <v>2</v>
      </c>
      <c r="L1539" s="52" t="s">
        <v>2209</v>
      </c>
      <c r="M1539" s="53" t="s">
        <v>2189</v>
      </c>
      <c r="N1539" s="53" t="s">
        <v>2863</v>
      </c>
      <c r="O1539" s="53" t="s">
        <v>2833</v>
      </c>
      <c r="P1539" s="47" t="s">
        <v>2190</v>
      </c>
      <c r="Q1539" s="47" t="s">
        <v>2210</v>
      </c>
      <c r="R1539" s="47" t="s">
        <v>16</v>
      </c>
      <c r="S1539" s="47" t="s">
        <v>17</v>
      </c>
      <c r="T1539" s="47" t="s">
        <v>18</v>
      </c>
      <c r="U1539" s="51">
        <v>2</v>
      </c>
      <c r="V1539" s="51">
        <v>0</v>
      </c>
      <c r="W1539" s="47" t="s">
        <v>19</v>
      </c>
      <c r="X1539" s="47" t="s">
        <v>20</v>
      </c>
      <c r="Y1539" s="54">
        <v>39</v>
      </c>
      <c r="Z1539" s="55">
        <v>101.4</v>
      </c>
      <c r="AA1539" s="45">
        <f t="shared" si="48"/>
        <v>234</v>
      </c>
      <c r="AB1539" s="17"/>
      <c r="AC1539" s="17"/>
      <c r="AD1539" s="33"/>
    </row>
    <row r="1540" spans="1:30" ht="150" customHeight="1">
      <c r="A1540" s="2">
        <v>15559</v>
      </c>
      <c r="B1540" s="2"/>
      <c r="C1540" s="35">
        <v>2090000980288</v>
      </c>
      <c r="D1540" s="47" t="s">
        <v>2213</v>
      </c>
      <c r="E1540" s="47" t="s">
        <v>2214</v>
      </c>
      <c r="F1540" s="37">
        <v>0</v>
      </c>
      <c r="G1540" s="38">
        <f t="shared" si="49"/>
        <v>10</v>
      </c>
      <c r="H1540" s="48">
        <v>0</v>
      </c>
      <c r="I1540" s="49">
        <v>10</v>
      </c>
      <c r="J1540" s="50">
        <v>26</v>
      </c>
      <c r="K1540" s="51">
        <v>3</v>
      </c>
      <c r="L1540" s="52" t="s">
        <v>2209</v>
      </c>
      <c r="M1540" s="53" t="s">
        <v>2189</v>
      </c>
      <c r="N1540" s="53" t="s">
        <v>2863</v>
      </c>
      <c r="O1540" s="53" t="s">
        <v>2833</v>
      </c>
      <c r="P1540" s="47" t="s">
        <v>2190</v>
      </c>
      <c r="Q1540" s="47" t="s">
        <v>2210</v>
      </c>
      <c r="R1540" s="47" t="s">
        <v>16</v>
      </c>
      <c r="S1540" s="47" t="s">
        <v>17</v>
      </c>
      <c r="T1540" s="47" t="s">
        <v>18</v>
      </c>
      <c r="U1540" s="51">
        <v>2</v>
      </c>
      <c r="V1540" s="51">
        <v>0</v>
      </c>
      <c r="W1540" s="47" t="s">
        <v>19</v>
      </c>
      <c r="X1540" s="47" t="s">
        <v>20</v>
      </c>
      <c r="Y1540" s="54">
        <v>39</v>
      </c>
      <c r="Z1540" s="55">
        <v>101.4</v>
      </c>
      <c r="AA1540" s="45">
        <f t="shared" si="48"/>
        <v>390</v>
      </c>
      <c r="AB1540" s="17"/>
      <c r="AC1540" s="17"/>
      <c r="AD1540" s="33"/>
    </row>
    <row r="1541" spans="1:30" ht="150" customHeight="1">
      <c r="A1541" s="2">
        <v>15574</v>
      </c>
      <c r="B1541" s="2"/>
      <c r="C1541" s="35">
        <v>2090000980295</v>
      </c>
      <c r="D1541" s="47" t="s">
        <v>2211</v>
      </c>
      <c r="E1541" s="47" t="s">
        <v>2212</v>
      </c>
      <c r="F1541" s="37">
        <v>0</v>
      </c>
      <c r="G1541" s="38">
        <f t="shared" si="49"/>
        <v>20</v>
      </c>
      <c r="H1541" s="48">
        <v>1</v>
      </c>
      <c r="I1541" s="49">
        <v>19</v>
      </c>
      <c r="J1541" s="50">
        <v>27</v>
      </c>
      <c r="K1541" s="51">
        <v>4</v>
      </c>
      <c r="L1541" s="52" t="s">
        <v>2209</v>
      </c>
      <c r="M1541" s="53" t="s">
        <v>2189</v>
      </c>
      <c r="N1541" s="53" t="s">
        <v>2863</v>
      </c>
      <c r="O1541" s="53" t="s">
        <v>2833</v>
      </c>
      <c r="P1541" s="47" t="s">
        <v>2190</v>
      </c>
      <c r="Q1541" s="47" t="s">
        <v>2210</v>
      </c>
      <c r="R1541" s="47" t="s">
        <v>16</v>
      </c>
      <c r="S1541" s="47" t="s">
        <v>17</v>
      </c>
      <c r="T1541" s="47" t="s">
        <v>18</v>
      </c>
      <c r="U1541" s="51">
        <v>2</v>
      </c>
      <c r="V1541" s="51">
        <v>0</v>
      </c>
      <c r="W1541" s="47" t="s">
        <v>19</v>
      </c>
      <c r="X1541" s="47" t="s">
        <v>20</v>
      </c>
      <c r="Y1541" s="54">
        <v>39</v>
      </c>
      <c r="Z1541" s="55">
        <v>101.4</v>
      </c>
      <c r="AA1541" s="45">
        <f t="shared" si="48"/>
        <v>780</v>
      </c>
      <c r="AB1541" s="17"/>
      <c r="AC1541" s="17"/>
      <c r="AD1541" s="33"/>
    </row>
    <row r="1542" spans="1:30" ht="150" customHeight="1">
      <c r="A1542" s="2">
        <v>15761</v>
      </c>
      <c r="B1542" s="2"/>
      <c r="C1542" s="35">
        <v>2090000980332</v>
      </c>
      <c r="D1542" s="47" t="s">
        <v>2207</v>
      </c>
      <c r="E1542" s="47" t="s">
        <v>2208</v>
      </c>
      <c r="F1542" s="37">
        <v>0</v>
      </c>
      <c r="G1542" s="38">
        <f t="shared" si="49"/>
        <v>7</v>
      </c>
      <c r="H1542" s="48">
        <v>0</v>
      </c>
      <c r="I1542" s="49">
        <v>7</v>
      </c>
      <c r="J1542" s="50">
        <v>31</v>
      </c>
      <c r="K1542" s="51">
        <v>8</v>
      </c>
      <c r="L1542" s="52" t="s">
        <v>2209</v>
      </c>
      <c r="M1542" s="53" t="s">
        <v>2189</v>
      </c>
      <c r="N1542" s="53" t="s">
        <v>2863</v>
      </c>
      <c r="O1542" s="53" t="s">
        <v>2833</v>
      </c>
      <c r="P1542" s="47" t="s">
        <v>2190</v>
      </c>
      <c r="Q1542" s="47" t="s">
        <v>2210</v>
      </c>
      <c r="R1542" s="47" t="s">
        <v>16</v>
      </c>
      <c r="S1542" s="47" t="s">
        <v>17</v>
      </c>
      <c r="T1542" s="47" t="s">
        <v>18</v>
      </c>
      <c r="U1542" s="51">
        <v>2</v>
      </c>
      <c r="V1542" s="51">
        <v>0</v>
      </c>
      <c r="W1542" s="47" t="s">
        <v>19</v>
      </c>
      <c r="X1542" s="47" t="s">
        <v>20</v>
      </c>
      <c r="Y1542" s="54">
        <v>39</v>
      </c>
      <c r="Z1542" s="55">
        <v>101.4</v>
      </c>
      <c r="AA1542" s="45">
        <f t="shared" si="48"/>
        <v>273</v>
      </c>
      <c r="AB1542" s="17"/>
      <c r="AC1542" s="17"/>
      <c r="AD1542" s="33"/>
    </row>
    <row r="1543" spans="1:30" ht="150" customHeight="1">
      <c r="A1543" s="2"/>
      <c r="B1543" s="2"/>
      <c r="C1543" s="35">
        <v>2090000981377</v>
      </c>
      <c r="D1543" s="47"/>
      <c r="E1543" s="47"/>
      <c r="F1543" s="37"/>
      <c r="G1543" s="38">
        <f t="shared" si="49"/>
        <v>1</v>
      </c>
      <c r="H1543" s="48">
        <v>0</v>
      </c>
      <c r="I1543" s="49">
        <v>1</v>
      </c>
      <c r="J1543" s="50">
        <v>31</v>
      </c>
      <c r="K1543" s="51"/>
      <c r="L1543" s="52" t="s">
        <v>2196</v>
      </c>
      <c r="M1543" s="63" t="s">
        <v>2189</v>
      </c>
      <c r="N1543" s="63" t="s">
        <v>2863</v>
      </c>
      <c r="O1543" s="63" t="s">
        <v>2833</v>
      </c>
      <c r="P1543" s="65" t="s">
        <v>2190</v>
      </c>
      <c r="Q1543" s="65" t="s">
        <v>2191</v>
      </c>
      <c r="R1543" s="54">
        <v>39</v>
      </c>
      <c r="S1543" s="55">
        <v>101.4</v>
      </c>
      <c r="T1543" s="54">
        <v>78</v>
      </c>
      <c r="U1543" s="51"/>
      <c r="V1543" s="51"/>
      <c r="W1543" s="47"/>
      <c r="X1543" s="47"/>
      <c r="Y1543" s="54">
        <v>39</v>
      </c>
      <c r="Z1543" s="55">
        <v>101.4</v>
      </c>
      <c r="AA1543" s="45">
        <f t="shared" si="48"/>
        <v>39</v>
      </c>
      <c r="AB1543" s="17"/>
      <c r="AC1543" s="17"/>
      <c r="AD1543" s="33"/>
    </row>
    <row r="1544" spans="1:30" ht="150" customHeight="1">
      <c r="A1544" s="2"/>
      <c r="B1544" s="2"/>
      <c r="C1544" s="35">
        <v>2090000981049</v>
      </c>
      <c r="D1544" s="47"/>
      <c r="E1544" s="47"/>
      <c r="F1544" s="37"/>
      <c r="G1544" s="38">
        <f t="shared" si="49"/>
        <v>2</v>
      </c>
      <c r="H1544" s="48">
        <v>0</v>
      </c>
      <c r="I1544" s="49">
        <v>2</v>
      </c>
      <c r="J1544" s="50">
        <v>26</v>
      </c>
      <c r="K1544" s="51"/>
      <c r="L1544" s="64" t="s">
        <v>2188</v>
      </c>
      <c r="M1544" s="63" t="s">
        <v>2189</v>
      </c>
      <c r="N1544" s="63" t="s">
        <v>2863</v>
      </c>
      <c r="O1544" s="63" t="s">
        <v>2833</v>
      </c>
      <c r="P1544" s="65" t="s">
        <v>2190</v>
      </c>
      <c r="Q1544" s="65" t="s">
        <v>2191</v>
      </c>
      <c r="R1544" s="47"/>
      <c r="S1544" s="47"/>
      <c r="T1544" s="47"/>
      <c r="U1544" s="51"/>
      <c r="V1544" s="51"/>
      <c r="W1544" s="47"/>
      <c r="X1544" s="47"/>
      <c r="Y1544" s="54">
        <v>39</v>
      </c>
      <c r="Z1544" s="55">
        <v>101.4</v>
      </c>
      <c r="AA1544" s="45">
        <f t="shared" si="48"/>
        <v>78</v>
      </c>
      <c r="AB1544" s="17"/>
      <c r="AC1544" s="17"/>
      <c r="AD1544" s="33"/>
    </row>
    <row r="1545" spans="1:30" ht="150" customHeight="1">
      <c r="A1545" s="2"/>
      <c r="B1545" s="2"/>
      <c r="C1545" s="35">
        <v>2090000981063</v>
      </c>
      <c r="D1545" s="47"/>
      <c r="E1545" s="47"/>
      <c r="F1545" s="37"/>
      <c r="G1545" s="38">
        <f t="shared" si="49"/>
        <v>2</v>
      </c>
      <c r="H1545" s="48">
        <v>0</v>
      </c>
      <c r="I1545" s="49">
        <v>2</v>
      </c>
      <c r="J1545" s="50">
        <v>28</v>
      </c>
      <c r="K1545" s="51"/>
      <c r="L1545" s="64" t="s">
        <v>2188</v>
      </c>
      <c r="M1545" s="63" t="s">
        <v>2189</v>
      </c>
      <c r="N1545" s="63" t="s">
        <v>2863</v>
      </c>
      <c r="O1545" s="63" t="s">
        <v>2833</v>
      </c>
      <c r="P1545" s="65" t="s">
        <v>2190</v>
      </c>
      <c r="Q1545" s="65" t="s">
        <v>2191</v>
      </c>
      <c r="R1545" s="54">
        <v>39</v>
      </c>
      <c r="S1545" s="55">
        <v>101.4</v>
      </c>
      <c r="T1545" s="54">
        <v>78</v>
      </c>
      <c r="U1545" s="51"/>
      <c r="V1545" s="51"/>
      <c r="W1545" s="47"/>
      <c r="X1545" s="47"/>
      <c r="Y1545" s="54">
        <v>39</v>
      </c>
      <c r="Z1545" s="55">
        <v>101.4</v>
      </c>
      <c r="AA1545" s="45">
        <f t="shared" si="48"/>
        <v>78</v>
      </c>
      <c r="AB1545" s="17"/>
      <c r="AC1545" s="17"/>
      <c r="AD1545" s="33"/>
    </row>
    <row r="1546" spans="1:30" ht="150" customHeight="1">
      <c r="A1546" s="2"/>
      <c r="B1546" s="2"/>
      <c r="C1546" s="35">
        <v>2090000981087</v>
      </c>
      <c r="D1546" s="47"/>
      <c r="E1546" s="47"/>
      <c r="F1546" s="37"/>
      <c r="G1546" s="38">
        <f t="shared" si="49"/>
        <v>2</v>
      </c>
      <c r="H1546" s="48">
        <v>0</v>
      </c>
      <c r="I1546" s="49">
        <v>2</v>
      </c>
      <c r="J1546" s="50">
        <v>30</v>
      </c>
      <c r="K1546" s="51"/>
      <c r="L1546" s="64" t="s">
        <v>2188</v>
      </c>
      <c r="M1546" s="63" t="s">
        <v>2189</v>
      </c>
      <c r="N1546" s="63" t="s">
        <v>2863</v>
      </c>
      <c r="O1546" s="63" t="s">
        <v>2833</v>
      </c>
      <c r="P1546" s="65" t="s">
        <v>2190</v>
      </c>
      <c r="Q1546" s="65" t="s">
        <v>2191</v>
      </c>
      <c r="R1546" s="54">
        <v>39</v>
      </c>
      <c r="S1546" s="55">
        <v>101.4</v>
      </c>
      <c r="T1546" s="54">
        <v>78</v>
      </c>
      <c r="U1546" s="51"/>
      <c r="V1546" s="51"/>
      <c r="W1546" s="47"/>
      <c r="X1546" s="47"/>
      <c r="Y1546" s="54">
        <v>39</v>
      </c>
      <c r="Z1546" s="55">
        <v>101.4</v>
      </c>
      <c r="AA1546" s="45">
        <f t="shared" si="48"/>
        <v>78</v>
      </c>
      <c r="AB1546" s="17"/>
      <c r="AC1546" s="17"/>
      <c r="AD1546" s="33"/>
    </row>
    <row r="1547" spans="1:30" ht="150" customHeight="1">
      <c r="A1547" s="2"/>
      <c r="B1547" s="2"/>
      <c r="C1547" s="35">
        <v>2090000981117</v>
      </c>
      <c r="D1547" s="47"/>
      <c r="E1547" s="47"/>
      <c r="F1547" s="37"/>
      <c r="G1547" s="38">
        <f t="shared" si="49"/>
        <v>1</v>
      </c>
      <c r="H1547" s="48">
        <v>0</v>
      </c>
      <c r="I1547" s="49">
        <v>1</v>
      </c>
      <c r="J1547" s="50">
        <v>33</v>
      </c>
      <c r="K1547" s="51"/>
      <c r="L1547" s="64" t="s">
        <v>2188</v>
      </c>
      <c r="M1547" s="63" t="s">
        <v>2189</v>
      </c>
      <c r="N1547" s="63" t="s">
        <v>2863</v>
      </c>
      <c r="O1547" s="63" t="s">
        <v>2833</v>
      </c>
      <c r="P1547" s="65" t="s">
        <v>2190</v>
      </c>
      <c r="Q1547" s="65" t="s">
        <v>2191</v>
      </c>
      <c r="R1547" s="54">
        <v>39</v>
      </c>
      <c r="S1547" s="55">
        <v>101.4</v>
      </c>
      <c r="T1547" s="54">
        <v>78</v>
      </c>
      <c r="U1547" s="51"/>
      <c r="V1547" s="51"/>
      <c r="W1547" s="47"/>
      <c r="X1547" s="47"/>
      <c r="Y1547" s="54">
        <v>39</v>
      </c>
      <c r="Z1547" s="55">
        <v>101.4</v>
      </c>
      <c r="AA1547" s="45">
        <f t="shared" si="48"/>
        <v>39</v>
      </c>
      <c r="AB1547" s="17"/>
      <c r="AC1547" s="17"/>
      <c r="AD1547" s="33"/>
    </row>
    <row r="1548" spans="1:30" ht="150" customHeight="1">
      <c r="A1548" s="2">
        <v>15762</v>
      </c>
      <c r="B1548" s="2"/>
      <c r="C1548" s="35">
        <v>2090000980325</v>
      </c>
      <c r="D1548" s="47" t="s">
        <v>2207</v>
      </c>
      <c r="E1548" s="47" t="s">
        <v>2208</v>
      </c>
      <c r="F1548" s="37">
        <v>0</v>
      </c>
      <c r="G1548" s="38">
        <f t="shared" si="49"/>
        <v>5</v>
      </c>
      <c r="H1548" s="48">
        <v>0</v>
      </c>
      <c r="I1548" s="49">
        <v>5</v>
      </c>
      <c r="J1548" s="50">
        <v>30</v>
      </c>
      <c r="K1548" s="51">
        <v>7</v>
      </c>
      <c r="L1548" s="52" t="s">
        <v>2209</v>
      </c>
      <c r="M1548" s="53" t="s">
        <v>2189</v>
      </c>
      <c r="N1548" s="53" t="s">
        <v>2863</v>
      </c>
      <c r="O1548" s="53" t="s">
        <v>2833</v>
      </c>
      <c r="P1548" s="47" t="s">
        <v>2190</v>
      </c>
      <c r="Q1548" s="47" t="s">
        <v>2210</v>
      </c>
      <c r="R1548" s="47" t="s">
        <v>16</v>
      </c>
      <c r="S1548" s="47" t="s">
        <v>17</v>
      </c>
      <c r="T1548" s="47" t="s">
        <v>18</v>
      </c>
      <c r="U1548" s="51">
        <v>2</v>
      </c>
      <c r="V1548" s="51">
        <v>0</v>
      </c>
      <c r="W1548" s="47" t="s">
        <v>19</v>
      </c>
      <c r="X1548" s="47" t="s">
        <v>20</v>
      </c>
      <c r="Y1548" s="54">
        <v>39</v>
      </c>
      <c r="Z1548" s="55">
        <v>101.4</v>
      </c>
      <c r="AA1548" s="45">
        <f t="shared" si="48"/>
        <v>195</v>
      </c>
      <c r="AB1548" s="17"/>
      <c r="AC1548" s="17"/>
      <c r="AD1548" s="33"/>
    </row>
    <row r="1549" spans="1:30" ht="150" customHeight="1">
      <c r="A1549" s="2">
        <v>15763</v>
      </c>
      <c r="B1549" s="2"/>
      <c r="C1549" s="35">
        <v>2090000980301</v>
      </c>
      <c r="D1549" s="47" t="s">
        <v>2207</v>
      </c>
      <c r="E1549" s="47" t="s">
        <v>2208</v>
      </c>
      <c r="F1549" s="37">
        <v>0</v>
      </c>
      <c r="G1549" s="38">
        <f t="shared" si="49"/>
        <v>10</v>
      </c>
      <c r="H1549" s="48">
        <v>0</v>
      </c>
      <c r="I1549" s="49">
        <v>10</v>
      </c>
      <c r="J1549" s="50">
        <v>28</v>
      </c>
      <c r="K1549" s="51">
        <v>5</v>
      </c>
      <c r="L1549" s="52" t="s">
        <v>2209</v>
      </c>
      <c r="M1549" s="53" t="s">
        <v>2189</v>
      </c>
      <c r="N1549" s="53" t="s">
        <v>2863</v>
      </c>
      <c r="O1549" s="53" t="s">
        <v>2833</v>
      </c>
      <c r="P1549" s="47" t="s">
        <v>2190</v>
      </c>
      <c r="Q1549" s="47" t="s">
        <v>2210</v>
      </c>
      <c r="R1549" s="47" t="s">
        <v>16</v>
      </c>
      <c r="S1549" s="47" t="s">
        <v>17</v>
      </c>
      <c r="T1549" s="47" t="s">
        <v>18</v>
      </c>
      <c r="U1549" s="51">
        <v>2</v>
      </c>
      <c r="V1549" s="51">
        <v>0</v>
      </c>
      <c r="W1549" s="47" t="s">
        <v>19</v>
      </c>
      <c r="X1549" s="47" t="s">
        <v>20</v>
      </c>
      <c r="Y1549" s="54">
        <v>39</v>
      </c>
      <c r="Z1549" s="55">
        <v>101.4</v>
      </c>
      <c r="AA1549" s="45">
        <f t="shared" si="48"/>
        <v>390</v>
      </c>
      <c r="AB1549" s="17"/>
      <c r="AC1549" s="17"/>
      <c r="AD1549" s="33"/>
    </row>
    <row r="1550" spans="1:30" ht="150" customHeight="1">
      <c r="A1550" s="2">
        <v>16175</v>
      </c>
      <c r="B1550" s="2"/>
      <c r="C1550" s="35">
        <v>2092432809311</v>
      </c>
      <c r="D1550" s="47" t="s">
        <v>2194</v>
      </c>
      <c r="E1550" s="47" t="s">
        <v>2195</v>
      </c>
      <c r="F1550" s="37">
        <v>0</v>
      </c>
      <c r="G1550" s="38">
        <f t="shared" si="49"/>
        <v>1</v>
      </c>
      <c r="H1550" s="48">
        <v>0</v>
      </c>
      <c r="I1550" s="49">
        <v>1</v>
      </c>
      <c r="J1550" s="50">
        <v>28</v>
      </c>
      <c r="K1550" s="51">
        <v>5</v>
      </c>
      <c r="L1550" s="52" t="s">
        <v>2217</v>
      </c>
      <c r="M1550" s="53" t="s">
        <v>2189</v>
      </c>
      <c r="N1550" s="53" t="s">
        <v>2863</v>
      </c>
      <c r="O1550" s="53" t="s">
        <v>2833</v>
      </c>
      <c r="P1550" s="47" t="s">
        <v>2190</v>
      </c>
      <c r="Q1550" s="47" t="s">
        <v>2218</v>
      </c>
      <c r="R1550" s="51">
        <v>1</v>
      </c>
      <c r="S1550" s="47" t="s">
        <v>17</v>
      </c>
      <c r="T1550" s="47" t="s">
        <v>18</v>
      </c>
      <c r="U1550" s="51">
        <v>2</v>
      </c>
      <c r="V1550" s="51">
        <v>0</v>
      </c>
      <c r="W1550" s="47" t="s">
        <v>19</v>
      </c>
      <c r="X1550" s="47" t="s">
        <v>20</v>
      </c>
      <c r="Y1550" s="54">
        <v>39</v>
      </c>
      <c r="Z1550" s="55">
        <v>101.4</v>
      </c>
      <c r="AA1550" s="45">
        <f t="shared" si="48"/>
        <v>39</v>
      </c>
      <c r="AB1550" s="17"/>
      <c r="AC1550" s="17"/>
      <c r="AD1550" s="33"/>
    </row>
    <row r="1551" spans="1:30" ht="150" customHeight="1">
      <c r="A1551" s="2">
        <v>16176</v>
      </c>
      <c r="B1551" s="2"/>
      <c r="C1551" s="35">
        <v>2092432809281</v>
      </c>
      <c r="D1551" s="47" t="s">
        <v>2194</v>
      </c>
      <c r="E1551" s="47" t="s">
        <v>2195</v>
      </c>
      <c r="F1551" s="37">
        <v>0</v>
      </c>
      <c r="G1551" s="38">
        <f t="shared" si="49"/>
        <v>1</v>
      </c>
      <c r="H1551" s="48">
        <v>0</v>
      </c>
      <c r="I1551" s="49">
        <v>1</v>
      </c>
      <c r="J1551" s="50">
        <v>25</v>
      </c>
      <c r="K1551" s="51">
        <v>2</v>
      </c>
      <c r="L1551" s="52" t="s">
        <v>2217</v>
      </c>
      <c r="M1551" s="53" t="s">
        <v>2189</v>
      </c>
      <c r="N1551" s="53" t="s">
        <v>2863</v>
      </c>
      <c r="O1551" s="53" t="s">
        <v>2833</v>
      </c>
      <c r="P1551" s="47" t="s">
        <v>2190</v>
      </c>
      <c r="Q1551" s="47" t="s">
        <v>2218</v>
      </c>
      <c r="R1551" s="51">
        <v>1</v>
      </c>
      <c r="S1551" s="47" t="s">
        <v>17</v>
      </c>
      <c r="T1551" s="47" t="s">
        <v>18</v>
      </c>
      <c r="U1551" s="51">
        <v>2</v>
      </c>
      <c r="V1551" s="51">
        <v>0</v>
      </c>
      <c r="W1551" s="47" t="s">
        <v>19</v>
      </c>
      <c r="X1551" s="47" t="s">
        <v>20</v>
      </c>
      <c r="Y1551" s="54">
        <v>39</v>
      </c>
      <c r="Z1551" s="55">
        <v>101.4</v>
      </c>
      <c r="AA1551" s="45">
        <f t="shared" si="48"/>
        <v>39</v>
      </c>
      <c r="AB1551" s="17"/>
      <c r="AC1551" s="17"/>
      <c r="AD1551" s="33"/>
    </row>
    <row r="1552" spans="1:30" ht="150" customHeight="1">
      <c r="A1552" s="2">
        <v>16177</v>
      </c>
      <c r="B1552" s="2"/>
      <c r="C1552" s="35">
        <v>2092432809304</v>
      </c>
      <c r="D1552" s="47" t="s">
        <v>2194</v>
      </c>
      <c r="E1552" s="47" t="s">
        <v>2195</v>
      </c>
      <c r="F1552" s="37">
        <v>0</v>
      </c>
      <c r="G1552" s="38">
        <f t="shared" si="49"/>
        <v>1</v>
      </c>
      <c r="H1552" s="48">
        <v>0</v>
      </c>
      <c r="I1552" s="49">
        <v>1</v>
      </c>
      <c r="J1552" s="50">
        <v>27</v>
      </c>
      <c r="K1552" s="51">
        <v>4</v>
      </c>
      <c r="L1552" s="52" t="s">
        <v>2217</v>
      </c>
      <c r="M1552" s="53" t="s">
        <v>2189</v>
      </c>
      <c r="N1552" s="53" t="s">
        <v>2863</v>
      </c>
      <c r="O1552" s="53" t="s">
        <v>2833</v>
      </c>
      <c r="P1552" s="47" t="s">
        <v>2190</v>
      </c>
      <c r="Q1552" s="47" t="s">
        <v>2218</v>
      </c>
      <c r="R1552" s="51">
        <v>1</v>
      </c>
      <c r="S1552" s="47" t="s">
        <v>17</v>
      </c>
      <c r="T1552" s="47" t="s">
        <v>18</v>
      </c>
      <c r="U1552" s="51">
        <v>2</v>
      </c>
      <c r="V1552" s="51">
        <v>0</v>
      </c>
      <c r="W1552" s="47" t="s">
        <v>19</v>
      </c>
      <c r="X1552" s="47" t="s">
        <v>20</v>
      </c>
      <c r="Y1552" s="54">
        <v>39</v>
      </c>
      <c r="Z1552" s="55">
        <v>101.4</v>
      </c>
      <c r="AA1552" s="45">
        <f t="shared" si="48"/>
        <v>39</v>
      </c>
      <c r="AB1552" s="17"/>
      <c r="AC1552" s="17"/>
      <c r="AD1552" s="33"/>
    </row>
    <row r="1553" spans="1:30" ht="150" customHeight="1">
      <c r="A1553" s="2">
        <v>16178</v>
      </c>
      <c r="B1553" s="2"/>
      <c r="C1553" s="35">
        <v>2092432809328</v>
      </c>
      <c r="D1553" s="47" t="s">
        <v>2194</v>
      </c>
      <c r="E1553" s="47" t="s">
        <v>2195</v>
      </c>
      <c r="F1553" s="37">
        <v>0</v>
      </c>
      <c r="G1553" s="38">
        <f t="shared" si="49"/>
        <v>2</v>
      </c>
      <c r="H1553" s="48">
        <v>1</v>
      </c>
      <c r="I1553" s="49">
        <v>1</v>
      </c>
      <c r="J1553" s="50">
        <v>29</v>
      </c>
      <c r="K1553" s="51">
        <v>6</v>
      </c>
      <c r="L1553" s="52" t="s">
        <v>2217</v>
      </c>
      <c r="M1553" s="53" t="s">
        <v>2189</v>
      </c>
      <c r="N1553" s="53" t="s">
        <v>2863</v>
      </c>
      <c r="O1553" s="53" t="s">
        <v>2833</v>
      </c>
      <c r="P1553" s="47" t="s">
        <v>2190</v>
      </c>
      <c r="Q1553" s="47" t="s">
        <v>2218</v>
      </c>
      <c r="R1553" s="51">
        <v>1</v>
      </c>
      <c r="S1553" s="47" t="s">
        <v>17</v>
      </c>
      <c r="T1553" s="47" t="s">
        <v>18</v>
      </c>
      <c r="U1553" s="51">
        <v>2</v>
      </c>
      <c r="V1553" s="51">
        <v>0</v>
      </c>
      <c r="W1553" s="47" t="s">
        <v>19</v>
      </c>
      <c r="X1553" s="47" t="s">
        <v>20</v>
      </c>
      <c r="Y1553" s="54">
        <v>39</v>
      </c>
      <c r="Z1553" s="55">
        <v>101.4</v>
      </c>
      <c r="AA1553" s="45">
        <f t="shared" si="48"/>
        <v>78</v>
      </c>
      <c r="AB1553" s="17"/>
      <c r="AC1553" s="17"/>
      <c r="AD1553" s="33"/>
    </row>
    <row r="1554" spans="1:30" ht="150" customHeight="1">
      <c r="A1554" s="2">
        <v>16179</v>
      </c>
      <c r="B1554" s="2"/>
      <c r="C1554" s="35">
        <v>2092432809298</v>
      </c>
      <c r="D1554" s="47" t="s">
        <v>2194</v>
      </c>
      <c r="E1554" s="47" t="s">
        <v>2195</v>
      </c>
      <c r="F1554" s="37">
        <v>0</v>
      </c>
      <c r="G1554" s="38">
        <f t="shared" si="49"/>
        <v>1</v>
      </c>
      <c r="H1554" s="48">
        <v>0</v>
      </c>
      <c r="I1554" s="49">
        <v>1</v>
      </c>
      <c r="J1554" s="50">
        <v>26</v>
      </c>
      <c r="K1554" s="51">
        <v>3</v>
      </c>
      <c r="L1554" s="52" t="s">
        <v>2217</v>
      </c>
      <c r="M1554" s="53" t="s">
        <v>2189</v>
      </c>
      <c r="N1554" s="53" t="s">
        <v>2863</v>
      </c>
      <c r="O1554" s="53" t="s">
        <v>2833</v>
      </c>
      <c r="P1554" s="47" t="s">
        <v>2190</v>
      </c>
      <c r="Q1554" s="47" t="s">
        <v>2218</v>
      </c>
      <c r="R1554" s="51">
        <v>1</v>
      </c>
      <c r="S1554" s="47" t="s">
        <v>17</v>
      </c>
      <c r="T1554" s="47" t="s">
        <v>18</v>
      </c>
      <c r="U1554" s="51">
        <v>2</v>
      </c>
      <c r="V1554" s="51">
        <v>0</v>
      </c>
      <c r="W1554" s="47" t="s">
        <v>19</v>
      </c>
      <c r="X1554" s="47" t="s">
        <v>20</v>
      </c>
      <c r="Y1554" s="54">
        <v>39</v>
      </c>
      <c r="Z1554" s="55">
        <v>101.4</v>
      </c>
      <c r="AA1554" s="45">
        <f t="shared" si="48"/>
        <v>39</v>
      </c>
      <c r="AB1554" s="17"/>
      <c r="AC1554" s="17"/>
      <c r="AD1554" s="33"/>
    </row>
    <row r="1555" spans="1:30" ht="150" customHeight="1">
      <c r="A1555" s="2">
        <v>16180</v>
      </c>
      <c r="B1555" s="2"/>
      <c r="C1555" s="35">
        <v>2092432809335</v>
      </c>
      <c r="D1555" s="47" t="s">
        <v>2194</v>
      </c>
      <c r="E1555" s="47" t="s">
        <v>2195</v>
      </c>
      <c r="F1555" s="37">
        <v>0</v>
      </c>
      <c r="G1555" s="38">
        <f t="shared" si="49"/>
        <v>1</v>
      </c>
      <c r="H1555" s="48">
        <v>0</v>
      </c>
      <c r="I1555" s="49">
        <v>1</v>
      </c>
      <c r="J1555" s="50">
        <v>30</v>
      </c>
      <c r="K1555" s="51">
        <v>7</v>
      </c>
      <c r="L1555" s="52" t="s">
        <v>2217</v>
      </c>
      <c r="M1555" s="53" t="s">
        <v>2189</v>
      </c>
      <c r="N1555" s="53" t="s">
        <v>2863</v>
      </c>
      <c r="O1555" s="53" t="s">
        <v>2833</v>
      </c>
      <c r="P1555" s="47" t="s">
        <v>2190</v>
      </c>
      <c r="Q1555" s="47" t="s">
        <v>2218</v>
      </c>
      <c r="R1555" s="51">
        <v>1</v>
      </c>
      <c r="S1555" s="47" t="s">
        <v>17</v>
      </c>
      <c r="T1555" s="47" t="s">
        <v>18</v>
      </c>
      <c r="U1555" s="51">
        <v>2</v>
      </c>
      <c r="V1555" s="51">
        <v>0</v>
      </c>
      <c r="W1555" s="47" t="s">
        <v>19</v>
      </c>
      <c r="X1555" s="47" t="s">
        <v>20</v>
      </c>
      <c r="Y1555" s="54">
        <v>39</v>
      </c>
      <c r="Z1555" s="55">
        <v>101.4</v>
      </c>
      <c r="AA1555" s="45">
        <f t="shared" si="48"/>
        <v>39</v>
      </c>
      <c r="AB1555" s="17"/>
      <c r="AC1555" s="17"/>
      <c r="AD1555" s="33"/>
    </row>
    <row r="1556" spans="1:30" ht="150" customHeight="1">
      <c r="A1556" s="2">
        <v>10825</v>
      </c>
      <c r="B1556" s="2"/>
      <c r="C1556" s="35">
        <v>2092432809434</v>
      </c>
      <c r="D1556" s="47" t="s">
        <v>273</v>
      </c>
      <c r="E1556" s="47" t="s">
        <v>274</v>
      </c>
      <c r="F1556" s="37">
        <v>1</v>
      </c>
      <c r="G1556" s="38">
        <f t="shared" si="49"/>
        <v>1</v>
      </c>
      <c r="H1556" s="48">
        <v>0</v>
      </c>
      <c r="I1556" s="49">
        <v>1</v>
      </c>
      <c r="J1556" s="50">
        <v>32</v>
      </c>
      <c r="K1556" s="51">
        <v>9</v>
      </c>
      <c r="L1556" s="52" t="s">
        <v>2219</v>
      </c>
      <c r="M1556" s="53" t="s">
        <v>2189</v>
      </c>
      <c r="N1556" s="53" t="s">
        <v>2863</v>
      </c>
      <c r="O1556" s="53" t="s">
        <v>2833</v>
      </c>
      <c r="P1556" s="47" t="s">
        <v>2190</v>
      </c>
      <c r="Q1556" s="47" t="s">
        <v>2218</v>
      </c>
      <c r="R1556" s="51">
        <v>52</v>
      </c>
      <c r="S1556" s="47" t="s">
        <v>17</v>
      </c>
      <c r="T1556" s="47" t="s">
        <v>18</v>
      </c>
      <c r="U1556" s="51">
        <v>2</v>
      </c>
      <c r="V1556" s="51">
        <v>0</v>
      </c>
      <c r="W1556" s="47" t="s">
        <v>19</v>
      </c>
      <c r="X1556" s="47" t="s">
        <v>20</v>
      </c>
      <c r="Y1556" s="54">
        <v>39</v>
      </c>
      <c r="Z1556" s="55">
        <v>101.4</v>
      </c>
      <c r="AA1556" s="45">
        <f t="shared" si="48"/>
        <v>39</v>
      </c>
      <c r="AB1556" s="17"/>
      <c r="AC1556" s="17"/>
      <c r="AD1556" s="33"/>
    </row>
    <row r="1557" spans="1:30" ht="150" customHeight="1">
      <c r="A1557" s="2">
        <v>14342</v>
      </c>
      <c r="B1557" s="2"/>
      <c r="C1557" s="35">
        <v>2092432809403</v>
      </c>
      <c r="D1557" s="47" t="s">
        <v>2220</v>
      </c>
      <c r="E1557" s="47" t="s">
        <v>2221</v>
      </c>
      <c r="F1557" s="37">
        <v>8</v>
      </c>
      <c r="G1557" s="38">
        <f t="shared" si="49"/>
        <v>7</v>
      </c>
      <c r="H1557" s="48">
        <v>0</v>
      </c>
      <c r="I1557" s="49">
        <v>7</v>
      </c>
      <c r="J1557" s="50">
        <v>29</v>
      </c>
      <c r="K1557" s="51">
        <v>6</v>
      </c>
      <c r="L1557" s="52" t="s">
        <v>2219</v>
      </c>
      <c r="M1557" s="53" t="s">
        <v>2189</v>
      </c>
      <c r="N1557" s="53" t="s">
        <v>2863</v>
      </c>
      <c r="O1557" s="53" t="s">
        <v>2833</v>
      </c>
      <c r="P1557" s="47" t="s">
        <v>2190</v>
      </c>
      <c r="Q1557" s="47" t="s">
        <v>2218</v>
      </c>
      <c r="R1557" s="51">
        <v>52</v>
      </c>
      <c r="S1557" s="47" t="s">
        <v>17</v>
      </c>
      <c r="T1557" s="47" t="s">
        <v>18</v>
      </c>
      <c r="U1557" s="51">
        <v>2</v>
      </c>
      <c r="V1557" s="51">
        <v>0</v>
      </c>
      <c r="W1557" s="47" t="s">
        <v>19</v>
      </c>
      <c r="X1557" s="47" t="s">
        <v>20</v>
      </c>
      <c r="Y1557" s="54">
        <v>39</v>
      </c>
      <c r="Z1557" s="55">
        <v>101.4</v>
      </c>
      <c r="AA1557" s="45">
        <f t="shared" si="48"/>
        <v>273</v>
      </c>
      <c r="AB1557" s="17"/>
      <c r="AC1557" s="17"/>
      <c r="AD1557" s="33"/>
    </row>
    <row r="1558" spans="1:30" ht="150" customHeight="1">
      <c r="A1558" s="2">
        <v>14343</v>
      </c>
      <c r="B1558" s="2"/>
      <c r="C1558" s="35">
        <v>2092432809410</v>
      </c>
      <c r="D1558" s="47" t="s">
        <v>2220</v>
      </c>
      <c r="E1558" s="47" t="s">
        <v>2221</v>
      </c>
      <c r="F1558" s="37">
        <v>4</v>
      </c>
      <c r="G1558" s="38">
        <f t="shared" si="49"/>
        <v>4</v>
      </c>
      <c r="H1558" s="48">
        <v>0</v>
      </c>
      <c r="I1558" s="49">
        <v>4</v>
      </c>
      <c r="J1558" s="50">
        <v>30</v>
      </c>
      <c r="K1558" s="51">
        <v>7</v>
      </c>
      <c r="L1558" s="52" t="s">
        <v>2219</v>
      </c>
      <c r="M1558" s="53" t="s">
        <v>2189</v>
      </c>
      <c r="N1558" s="53" t="s">
        <v>2863</v>
      </c>
      <c r="O1558" s="53" t="s">
        <v>2833</v>
      </c>
      <c r="P1558" s="47" t="s">
        <v>2190</v>
      </c>
      <c r="Q1558" s="47" t="s">
        <v>2218</v>
      </c>
      <c r="R1558" s="51">
        <v>52</v>
      </c>
      <c r="S1558" s="47" t="s">
        <v>17</v>
      </c>
      <c r="T1558" s="47" t="s">
        <v>18</v>
      </c>
      <c r="U1558" s="51">
        <v>2</v>
      </c>
      <c r="V1558" s="51">
        <v>0</v>
      </c>
      <c r="W1558" s="47" t="s">
        <v>19</v>
      </c>
      <c r="X1558" s="47" t="s">
        <v>20</v>
      </c>
      <c r="Y1558" s="54">
        <v>39</v>
      </c>
      <c r="Z1558" s="55">
        <v>101.4</v>
      </c>
      <c r="AA1558" s="45">
        <f t="shared" si="48"/>
        <v>156</v>
      </c>
      <c r="AB1558" s="17"/>
      <c r="AC1558" s="17"/>
      <c r="AD1558" s="33"/>
    </row>
    <row r="1559" spans="1:30" ht="150" customHeight="1">
      <c r="A1559" s="2">
        <v>14345</v>
      </c>
      <c r="B1559" s="2"/>
      <c r="C1559" s="35">
        <v>2092432809373</v>
      </c>
      <c r="D1559" s="47" t="s">
        <v>2220</v>
      </c>
      <c r="E1559" s="47" t="s">
        <v>2221</v>
      </c>
      <c r="F1559" s="37">
        <v>9</v>
      </c>
      <c r="G1559" s="38">
        <f t="shared" si="49"/>
        <v>8</v>
      </c>
      <c r="H1559" s="48">
        <v>0</v>
      </c>
      <c r="I1559" s="49">
        <v>8</v>
      </c>
      <c r="J1559" s="50">
        <v>26</v>
      </c>
      <c r="K1559" s="51">
        <v>3</v>
      </c>
      <c r="L1559" s="52" t="s">
        <v>2219</v>
      </c>
      <c r="M1559" s="53" t="s">
        <v>2189</v>
      </c>
      <c r="N1559" s="53" t="s">
        <v>2863</v>
      </c>
      <c r="O1559" s="53" t="s">
        <v>2833</v>
      </c>
      <c r="P1559" s="47" t="s">
        <v>2190</v>
      </c>
      <c r="Q1559" s="47" t="s">
        <v>2218</v>
      </c>
      <c r="R1559" s="51">
        <v>52</v>
      </c>
      <c r="S1559" s="47" t="s">
        <v>17</v>
      </c>
      <c r="T1559" s="47" t="s">
        <v>18</v>
      </c>
      <c r="U1559" s="51">
        <v>2</v>
      </c>
      <c r="V1559" s="51">
        <v>0</v>
      </c>
      <c r="W1559" s="47" t="s">
        <v>19</v>
      </c>
      <c r="X1559" s="47" t="s">
        <v>20</v>
      </c>
      <c r="Y1559" s="54">
        <v>39</v>
      </c>
      <c r="Z1559" s="55">
        <v>101.4</v>
      </c>
      <c r="AA1559" s="45">
        <f t="shared" si="48"/>
        <v>312</v>
      </c>
      <c r="AB1559" s="17"/>
      <c r="AC1559" s="17"/>
      <c r="AD1559" s="33"/>
    </row>
    <row r="1560" spans="1:30" ht="150" customHeight="1">
      <c r="A1560" s="2">
        <v>14347</v>
      </c>
      <c r="B1560" s="2"/>
      <c r="C1560" s="35">
        <v>2092432809397</v>
      </c>
      <c r="D1560" s="47" t="s">
        <v>1385</v>
      </c>
      <c r="E1560" s="47" t="s">
        <v>1386</v>
      </c>
      <c r="F1560" s="37">
        <v>5</v>
      </c>
      <c r="G1560" s="38">
        <f t="shared" si="49"/>
        <v>4</v>
      </c>
      <c r="H1560" s="48">
        <v>0</v>
      </c>
      <c r="I1560" s="49">
        <v>4</v>
      </c>
      <c r="J1560" s="50">
        <v>28</v>
      </c>
      <c r="K1560" s="51">
        <v>5</v>
      </c>
      <c r="L1560" s="52" t="s">
        <v>2219</v>
      </c>
      <c r="M1560" s="53" t="s">
        <v>2189</v>
      </c>
      <c r="N1560" s="53" t="s">
        <v>2863</v>
      </c>
      <c r="O1560" s="53" t="s">
        <v>2833</v>
      </c>
      <c r="P1560" s="47" t="s">
        <v>2190</v>
      </c>
      <c r="Q1560" s="47" t="s">
        <v>2218</v>
      </c>
      <c r="R1560" s="51">
        <v>52</v>
      </c>
      <c r="S1560" s="47" t="s">
        <v>17</v>
      </c>
      <c r="T1560" s="47" t="s">
        <v>18</v>
      </c>
      <c r="U1560" s="51">
        <v>2</v>
      </c>
      <c r="V1560" s="51">
        <v>0</v>
      </c>
      <c r="W1560" s="47" t="s">
        <v>19</v>
      </c>
      <c r="X1560" s="47" t="s">
        <v>20</v>
      </c>
      <c r="Y1560" s="54">
        <v>39</v>
      </c>
      <c r="Z1560" s="55">
        <v>101.4</v>
      </c>
      <c r="AA1560" s="45">
        <f t="shared" si="48"/>
        <v>156</v>
      </c>
      <c r="AB1560" s="17"/>
      <c r="AC1560" s="17"/>
      <c r="AD1560" s="33"/>
    </row>
    <row r="1561" spans="1:30" ht="150" customHeight="1">
      <c r="A1561" s="2">
        <v>14348</v>
      </c>
      <c r="B1561" s="2"/>
      <c r="C1561" s="35">
        <v>2092432809366</v>
      </c>
      <c r="D1561" s="47" t="s">
        <v>1385</v>
      </c>
      <c r="E1561" s="47" t="s">
        <v>1386</v>
      </c>
      <c r="F1561" s="37">
        <v>5</v>
      </c>
      <c r="G1561" s="38">
        <f t="shared" si="49"/>
        <v>4</v>
      </c>
      <c r="H1561" s="48">
        <v>0</v>
      </c>
      <c r="I1561" s="49">
        <v>4</v>
      </c>
      <c r="J1561" s="50">
        <v>25</v>
      </c>
      <c r="K1561" s="51">
        <v>2</v>
      </c>
      <c r="L1561" s="52" t="s">
        <v>2219</v>
      </c>
      <c r="M1561" s="53" t="s">
        <v>2189</v>
      </c>
      <c r="N1561" s="53" t="s">
        <v>2863</v>
      </c>
      <c r="O1561" s="53" t="s">
        <v>2833</v>
      </c>
      <c r="P1561" s="47" t="s">
        <v>2190</v>
      </c>
      <c r="Q1561" s="47" t="s">
        <v>2218</v>
      </c>
      <c r="R1561" s="51">
        <v>52</v>
      </c>
      <c r="S1561" s="47" t="s">
        <v>17</v>
      </c>
      <c r="T1561" s="47" t="s">
        <v>18</v>
      </c>
      <c r="U1561" s="51">
        <v>2</v>
      </c>
      <c r="V1561" s="51">
        <v>0</v>
      </c>
      <c r="W1561" s="47" t="s">
        <v>19</v>
      </c>
      <c r="X1561" s="47" t="s">
        <v>20</v>
      </c>
      <c r="Y1561" s="54">
        <v>39</v>
      </c>
      <c r="Z1561" s="55">
        <v>101.4</v>
      </c>
      <c r="AA1561" s="45">
        <f t="shared" si="48"/>
        <v>156</v>
      </c>
      <c r="AB1561" s="17"/>
      <c r="AC1561" s="17"/>
      <c r="AD1561" s="33"/>
    </row>
    <row r="1562" spans="1:30" ht="150" customHeight="1">
      <c r="A1562" s="2">
        <v>14349</v>
      </c>
      <c r="B1562" s="2"/>
      <c r="C1562" s="35">
        <v>2092432809380</v>
      </c>
      <c r="D1562" s="47" t="s">
        <v>1385</v>
      </c>
      <c r="E1562" s="47" t="s">
        <v>1386</v>
      </c>
      <c r="F1562" s="37">
        <v>3</v>
      </c>
      <c r="G1562" s="38">
        <f t="shared" si="49"/>
        <v>2</v>
      </c>
      <c r="H1562" s="48">
        <v>1</v>
      </c>
      <c r="I1562" s="49">
        <v>1</v>
      </c>
      <c r="J1562" s="50">
        <v>27</v>
      </c>
      <c r="K1562" s="51">
        <v>4</v>
      </c>
      <c r="L1562" s="52" t="s">
        <v>2219</v>
      </c>
      <c r="M1562" s="53" t="s">
        <v>2189</v>
      </c>
      <c r="N1562" s="53" t="s">
        <v>2863</v>
      </c>
      <c r="O1562" s="53" t="s">
        <v>2833</v>
      </c>
      <c r="P1562" s="47" t="s">
        <v>2190</v>
      </c>
      <c r="Q1562" s="47" t="s">
        <v>2218</v>
      </c>
      <c r="R1562" s="51">
        <v>52</v>
      </c>
      <c r="S1562" s="47" t="s">
        <v>17</v>
      </c>
      <c r="T1562" s="47" t="s">
        <v>18</v>
      </c>
      <c r="U1562" s="51">
        <v>2</v>
      </c>
      <c r="V1562" s="51">
        <v>0</v>
      </c>
      <c r="W1562" s="47" t="s">
        <v>19</v>
      </c>
      <c r="X1562" s="47" t="s">
        <v>20</v>
      </c>
      <c r="Y1562" s="54">
        <v>39</v>
      </c>
      <c r="Z1562" s="55">
        <v>101.4</v>
      </c>
      <c r="AA1562" s="45">
        <f t="shared" si="48"/>
        <v>78</v>
      </c>
      <c r="AB1562" s="17"/>
      <c r="AC1562" s="17"/>
      <c r="AD1562" s="33"/>
    </row>
    <row r="1563" spans="1:30" ht="150" customHeight="1">
      <c r="A1563" s="2">
        <v>14350</v>
      </c>
      <c r="B1563" s="2"/>
      <c r="C1563" s="35">
        <v>2092432809427</v>
      </c>
      <c r="D1563" s="47" t="s">
        <v>1385</v>
      </c>
      <c r="E1563" s="47" t="s">
        <v>1386</v>
      </c>
      <c r="F1563" s="37">
        <v>2</v>
      </c>
      <c r="G1563" s="38">
        <f t="shared" si="49"/>
        <v>1</v>
      </c>
      <c r="H1563" s="48">
        <v>0</v>
      </c>
      <c r="I1563" s="49">
        <v>1</v>
      </c>
      <c r="J1563" s="50">
        <v>31</v>
      </c>
      <c r="K1563" s="51">
        <v>8</v>
      </c>
      <c r="L1563" s="52" t="s">
        <v>2219</v>
      </c>
      <c r="M1563" s="53" t="s">
        <v>2189</v>
      </c>
      <c r="N1563" s="53" t="s">
        <v>2863</v>
      </c>
      <c r="O1563" s="53" t="s">
        <v>2833</v>
      </c>
      <c r="P1563" s="47" t="s">
        <v>2190</v>
      </c>
      <c r="Q1563" s="47" t="s">
        <v>2218</v>
      </c>
      <c r="R1563" s="51">
        <v>52</v>
      </c>
      <c r="S1563" s="47" t="s">
        <v>17</v>
      </c>
      <c r="T1563" s="47" t="s">
        <v>18</v>
      </c>
      <c r="U1563" s="51">
        <v>2</v>
      </c>
      <c r="V1563" s="51">
        <v>0</v>
      </c>
      <c r="W1563" s="47" t="s">
        <v>19</v>
      </c>
      <c r="X1563" s="47" t="s">
        <v>20</v>
      </c>
      <c r="Y1563" s="54">
        <v>39</v>
      </c>
      <c r="Z1563" s="55">
        <v>101.4</v>
      </c>
      <c r="AA1563" s="45">
        <f t="shared" si="48"/>
        <v>39</v>
      </c>
      <c r="AB1563" s="17"/>
      <c r="AC1563" s="17"/>
      <c r="AD1563" s="33"/>
    </row>
    <row r="1564" spans="1:30" ht="150" customHeight="1">
      <c r="A1564" s="2">
        <v>14095</v>
      </c>
      <c r="B1564" s="2"/>
      <c r="C1564" s="35">
        <v>2092432809236</v>
      </c>
      <c r="D1564" s="47" t="s">
        <v>2202</v>
      </c>
      <c r="E1564" s="47" t="s">
        <v>2203</v>
      </c>
      <c r="F1564" s="37">
        <v>11</v>
      </c>
      <c r="G1564" s="38">
        <f t="shared" si="49"/>
        <v>10</v>
      </c>
      <c r="H1564" s="48">
        <v>0</v>
      </c>
      <c r="I1564" s="49">
        <v>10</v>
      </c>
      <c r="J1564" s="50">
        <v>30</v>
      </c>
      <c r="K1564" s="51">
        <v>7</v>
      </c>
      <c r="L1564" s="52" t="s">
        <v>2224</v>
      </c>
      <c r="M1564" s="53" t="s">
        <v>2189</v>
      </c>
      <c r="N1564" s="53" t="s">
        <v>2863</v>
      </c>
      <c r="O1564" s="53" t="s">
        <v>2833</v>
      </c>
      <c r="P1564" s="47" t="s">
        <v>2190</v>
      </c>
      <c r="Q1564" s="47" t="s">
        <v>2218</v>
      </c>
      <c r="R1564" s="51">
        <v>253</v>
      </c>
      <c r="S1564" s="47" t="s">
        <v>17</v>
      </c>
      <c r="T1564" s="47" t="s">
        <v>18</v>
      </c>
      <c r="U1564" s="51">
        <v>2</v>
      </c>
      <c r="V1564" s="51">
        <v>0</v>
      </c>
      <c r="W1564" s="47" t="s">
        <v>19</v>
      </c>
      <c r="X1564" s="47" t="s">
        <v>20</v>
      </c>
      <c r="Y1564" s="54">
        <v>39</v>
      </c>
      <c r="Z1564" s="55">
        <v>101.4</v>
      </c>
      <c r="AA1564" s="45">
        <f t="shared" si="48"/>
        <v>390</v>
      </c>
      <c r="AB1564" s="17"/>
      <c r="AC1564" s="17"/>
      <c r="AD1564" s="33"/>
    </row>
    <row r="1565" spans="1:30" ht="150" customHeight="1">
      <c r="A1565" s="2">
        <v>15117</v>
      </c>
      <c r="B1565" s="2"/>
      <c r="C1565" s="35">
        <v>2092432809199</v>
      </c>
      <c r="D1565" s="47" t="s">
        <v>2233</v>
      </c>
      <c r="E1565" s="47" t="s">
        <v>2234</v>
      </c>
      <c r="F1565" s="37">
        <v>12</v>
      </c>
      <c r="G1565" s="38">
        <f t="shared" si="49"/>
        <v>12</v>
      </c>
      <c r="H1565" s="48">
        <v>0</v>
      </c>
      <c r="I1565" s="49">
        <v>12</v>
      </c>
      <c r="J1565" s="50">
        <v>26</v>
      </c>
      <c r="K1565" s="51">
        <v>3</v>
      </c>
      <c r="L1565" s="52" t="s">
        <v>2224</v>
      </c>
      <c r="M1565" s="53" t="s">
        <v>2189</v>
      </c>
      <c r="N1565" s="53" t="s">
        <v>2863</v>
      </c>
      <c r="O1565" s="53" t="s">
        <v>2833</v>
      </c>
      <c r="P1565" s="47" t="s">
        <v>2190</v>
      </c>
      <c r="Q1565" s="47" t="s">
        <v>2218</v>
      </c>
      <c r="R1565" s="51">
        <v>253</v>
      </c>
      <c r="S1565" s="47" t="s">
        <v>17</v>
      </c>
      <c r="T1565" s="47" t="s">
        <v>18</v>
      </c>
      <c r="U1565" s="51">
        <v>2</v>
      </c>
      <c r="V1565" s="51">
        <v>0</v>
      </c>
      <c r="W1565" s="47" t="s">
        <v>19</v>
      </c>
      <c r="X1565" s="47" t="s">
        <v>20</v>
      </c>
      <c r="Y1565" s="54">
        <v>39</v>
      </c>
      <c r="Z1565" s="55">
        <v>101.4</v>
      </c>
      <c r="AA1565" s="45">
        <f t="shared" si="48"/>
        <v>468</v>
      </c>
      <c r="AB1565" s="17"/>
      <c r="AC1565" s="17"/>
      <c r="AD1565" s="33"/>
    </row>
    <row r="1566" spans="1:30" ht="150" customHeight="1">
      <c r="A1566" s="2">
        <v>15121</v>
      </c>
      <c r="B1566" s="2"/>
      <c r="C1566" s="35">
        <v>2092432809182</v>
      </c>
      <c r="D1566" s="47" t="s">
        <v>2231</v>
      </c>
      <c r="E1566" s="47" t="s">
        <v>2232</v>
      </c>
      <c r="F1566" s="37">
        <v>6</v>
      </c>
      <c r="G1566" s="38">
        <f t="shared" si="49"/>
        <v>6</v>
      </c>
      <c r="H1566" s="48">
        <v>0</v>
      </c>
      <c r="I1566" s="49">
        <v>6</v>
      </c>
      <c r="J1566" s="50">
        <v>25</v>
      </c>
      <c r="K1566" s="51">
        <v>2</v>
      </c>
      <c r="L1566" s="52" t="s">
        <v>2224</v>
      </c>
      <c r="M1566" s="53" t="s">
        <v>2189</v>
      </c>
      <c r="N1566" s="53" t="s">
        <v>2863</v>
      </c>
      <c r="O1566" s="53" t="s">
        <v>2833</v>
      </c>
      <c r="P1566" s="47" t="s">
        <v>2190</v>
      </c>
      <c r="Q1566" s="47" t="s">
        <v>2218</v>
      </c>
      <c r="R1566" s="51">
        <v>253</v>
      </c>
      <c r="S1566" s="47" t="s">
        <v>17</v>
      </c>
      <c r="T1566" s="47" t="s">
        <v>18</v>
      </c>
      <c r="U1566" s="51">
        <v>2</v>
      </c>
      <c r="V1566" s="51">
        <v>0</v>
      </c>
      <c r="W1566" s="47" t="s">
        <v>19</v>
      </c>
      <c r="X1566" s="47" t="s">
        <v>20</v>
      </c>
      <c r="Y1566" s="54">
        <v>39</v>
      </c>
      <c r="Z1566" s="55">
        <v>101.4</v>
      </c>
      <c r="AA1566" s="45">
        <f t="shared" si="48"/>
        <v>234</v>
      </c>
      <c r="AB1566" s="17"/>
      <c r="AC1566" s="17"/>
      <c r="AD1566" s="33"/>
    </row>
    <row r="1567" spans="1:30" ht="150" customHeight="1">
      <c r="A1567" s="2">
        <v>16298</v>
      </c>
      <c r="B1567" s="2"/>
      <c r="C1567" s="35">
        <v>2092432809250</v>
      </c>
      <c r="D1567" s="47" t="s">
        <v>2227</v>
      </c>
      <c r="E1567" s="47" t="s">
        <v>2228</v>
      </c>
      <c r="F1567" s="37">
        <v>6</v>
      </c>
      <c r="G1567" s="38">
        <f t="shared" si="49"/>
        <v>4</v>
      </c>
      <c r="H1567" s="48">
        <v>0</v>
      </c>
      <c r="I1567" s="49">
        <v>4</v>
      </c>
      <c r="J1567" s="50">
        <v>32</v>
      </c>
      <c r="K1567" s="51">
        <v>9</v>
      </c>
      <c r="L1567" s="52" t="s">
        <v>2224</v>
      </c>
      <c r="M1567" s="53" t="s">
        <v>2189</v>
      </c>
      <c r="N1567" s="53" t="s">
        <v>2863</v>
      </c>
      <c r="O1567" s="53" t="s">
        <v>2833</v>
      </c>
      <c r="P1567" s="47" t="s">
        <v>2190</v>
      </c>
      <c r="Q1567" s="47" t="s">
        <v>2218</v>
      </c>
      <c r="R1567" s="51">
        <v>253</v>
      </c>
      <c r="S1567" s="47" t="s">
        <v>17</v>
      </c>
      <c r="T1567" s="47" t="s">
        <v>18</v>
      </c>
      <c r="U1567" s="51">
        <v>2</v>
      </c>
      <c r="V1567" s="51">
        <v>0</v>
      </c>
      <c r="W1567" s="47" t="s">
        <v>19</v>
      </c>
      <c r="X1567" s="47" t="s">
        <v>20</v>
      </c>
      <c r="Y1567" s="54">
        <v>39</v>
      </c>
      <c r="Z1567" s="55">
        <v>101.4</v>
      </c>
      <c r="AA1567" s="45">
        <f t="shared" si="48"/>
        <v>156</v>
      </c>
      <c r="AB1567" s="17"/>
      <c r="AC1567" s="17"/>
      <c r="AD1567" s="33"/>
    </row>
    <row r="1568" spans="1:30" ht="150" customHeight="1">
      <c r="A1568" s="2">
        <v>16301</v>
      </c>
      <c r="B1568" s="2"/>
      <c r="C1568" s="35">
        <v>2092432809243</v>
      </c>
      <c r="D1568" s="47" t="s">
        <v>2225</v>
      </c>
      <c r="E1568" s="47" t="s">
        <v>2226</v>
      </c>
      <c r="F1568" s="37">
        <v>10</v>
      </c>
      <c r="G1568" s="38">
        <f t="shared" si="49"/>
        <v>10</v>
      </c>
      <c r="H1568" s="48">
        <v>0</v>
      </c>
      <c r="I1568" s="49">
        <v>10</v>
      </c>
      <c r="J1568" s="50">
        <v>31</v>
      </c>
      <c r="K1568" s="51">
        <v>8</v>
      </c>
      <c r="L1568" s="52" t="s">
        <v>2224</v>
      </c>
      <c r="M1568" s="53" t="s">
        <v>2189</v>
      </c>
      <c r="N1568" s="53" t="s">
        <v>2863</v>
      </c>
      <c r="O1568" s="53" t="s">
        <v>2833</v>
      </c>
      <c r="P1568" s="47" t="s">
        <v>2190</v>
      </c>
      <c r="Q1568" s="47" t="s">
        <v>2218</v>
      </c>
      <c r="R1568" s="51">
        <v>253</v>
      </c>
      <c r="S1568" s="47" t="s">
        <v>17</v>
      </c>
      <c r="T1568" s="47" t="s">
        <v>18</v>
      </c>
      <c r="U1568" s="51">
        <v>2</v>
      </c>
      <c r="V1568" s="51">
        <v>0</v>
      </c>
      <c r="W1568" s="47" t="s">
        <v>19</v>
      </c>
      <c r="X1568" s="47" t="s">
        <v>20</v>
      </c>
      <c r="Y1568" s="54">
        <v>39</v>
      </c>
      <c r="Z1568" s="55">
        <v>101.4</v>
      </c>
      <c r="AA1568" s="45">
        <f t="shared" si="48"/>
        <v>390</v>
      </c>
      <c r="AB1568" s="17"/>
      <c r="AC1568" s="17"/>
      <c r="AD1568" s="33"/>
    </row>
    <row r="1569" spans="1:30" ht="150" customHeight="1">
      <c r="A1569" s="2">
        <v>16302</v>
      </c>
      <c r="B1569" s="2"/>
      <c r="C1569" s="35">
        <v>2092432809229</v>
      </c>
      <c r="D1569" s="47" t="s">
        <v>2225</v>
      </c>
      <c r="E1569" s="47" t="s">
        <v>2226</v>
      </c>
      <c r="F1569" s="37">
        <v>22</v>
      </c>
      <c r="G1569" s="38">
        <f t="shared" si="49"/>
        <v>21</v>
      </c>
      <c r="H1569" s="48">
        <v>0</v>
      </c>
      <c r="I1569" s="49">
        <v>21</v>
      </c>
      <c r="J1569" s="50">
        <v>29</v>
      </c>
      <c r="K1569" s="51">
        <v>6</v>
      </c>
      <c r="L1569" s="52" t="s">
        <v>2224</v>
      </c>
      <c r="M1569" s="53" t="s">
        <v>2189</v>
      </c>
      <c r="N1569" s="53" t="s">
        <v>2863</v>
      </c>
      <c r="O1569" s="53" t="s">
        <v>2833</v>
      </c>
      <c r="P1569" s="47" t="s">
        <v>2190</v>
      </c>
      <c r="Q1569" s="47" t="s">
        <v>2218</v>
      </c>
      <c r="R1569" s="51">
        <v>253</v>
      </c>
      <c r="S1569" s="47" t="s">
        <v>17</v>
      </c>
      <c r="T1569" s="47" t="s">
        <v>18</v>
      </c>
      <c r="U1569" s="51">
        <v>2</v>
      </c>
      <c r="V1569" s="51">
        <v>0</v>
      </c>
      <c r="W1569" s="47" t="s">
        <v>19</v>
      </c>
      <c r="X1569" s="47" t="s">
        <v>20</v>
      </c>
      <c r="Y1569" s="54">
        <v>39</v>
      </c>
      <c r="Z1569" s="55">
        <v>101.4</v>
      </c>
      <c r="AA1569" s="45">
        <f t="shared" si="48"/>
        <v>819</v>
      </c>
      <c r="AB1569" s="17"/>
      <c r="AC1569" s="17"/>
      <c r="AD1569" s="33"/>
    </row>
    <row r="1570" spans="1:30" ht="150" customHeight="1">
      <c r="A1570" s="2">
        <v>16305</v>
      </c>
      <c r="B1570" s="2"/>
      <c r="C1570" s="35">
        <v>2092432809205</v>
      </c>
      <c r="D1570" s="47" t="s">
        <v>1723</v>
      </c>
      <c r="E1570" s="47" t="s">
        <v>1724</v>
      </c>
      <c r="F1570" s="37">
        <v>15</v>
      </c>
      <c r="G1570" s="38">
        <f t="shared" si="49"/>
        <v>13</v>
      </c>
      <c r="H1570" s="48">
        <v>1</v>
      </c>
      <c r="I1570" s="49">
        <v>12</v>
      </c>
      <c r="J1570" s="50">
        <v>27</v>
      </c>
      <c r="K1570" s="51">
        <v>4</v>
      </c>
      <c r="L1570" s="52" t="s">
        <v>2224</v>
      </c>
      <c r="M1570" s="53" t="s">
        <v>2189</v>
      </c>
      <c r="N1570" s="53" t="s">
        <v>2863</v>
      </c>
      <c r="O1570" s="53" t="s">
        <v>2833</v>
      </c>
      <c r="P1570" s="47" t="s">
        <v>2190</v>
      </c>
      <c r="Q1570" s="47" t="s">
        <v>2218</v>
      </c>
      <c r="R1570" s="51">
        <v>253</v>
      </c>
      <c r="S1570" s="47" t="s">
        <v>17</v>
      </c>
      <c r="T1570" s="47" t="s">
        <v>18</v>
      </c>
      <c r="U1570" s="51">
        <v>2</v>
      </c>
      <c r="V1570" s="51">
        <v>0</v>
      </c>
      <c r="W1570" s="47" t="s">
        <v>19</v>
      </c>
      <c r="X1570" s="47" t="s">
        <v>20</v>
      </c>
      <c r="Y1570" s="54">
        <v>39</v>
      </c>
      <c r="Z1570" s="55">
        <v>101.4</v>
      </c>
      <c r="AA1570" s="45">
        <f t="shared" si="48"/>
        <v>507</v>
      </c>
      <c r="AB1570" s="17"/>
      <c r="AC1570" s="17"/>
      <c r="AD1570" s="33"/>
    </row>
    <row r="1571" spans="1:30" ht="150" customHeight="1">
      <c r="A1571" s="2">
        <v>16306</v>
      </c>
      <c r="B1571" s="2"/>
      <c r="C1571" s="35">
        <v>2092432809212</v>
      </c>
      <c r="D1571" s="47" t="s">
        <v>1723</v>
      </c>
      <c r="E1571" s="47" t="s">
        <v>1724</v>
      </c>
      <c r="F1571" s="37">
        <v>14</v>
      </c>
      <c r="G1571" s="38">
        <f t="shared" si="49"/>
        <v>12</v>
      </c>
      <c r="H1571" s="48">
        <v>0</v>
      </c>
      <c r="I1571" s="49">
        <v>12</v>
      </c>
      <c r="J1571" s="50">
        <v>28</v>
      </c>
      <c r="K1571" s="51">
        <v>5</v>
      </c>
      <c r="L1571" s="52" t="s">
        <v>2224</v>
      </c>
      <c r="M1571" s="53" t="s">
        <v>2189</v>
      </c>
      <c r="N1571" s="53" t="s">
        <v>2863</v>
      </c>
      <c r="O1571" s="53" t="s">
        <v>2833</v>
      </c>
      <c r="P1571" s="47" t="s">
        <v>2190</v>
      </c>
      <c r="Q1571" s="47" t="s">
        <v>2218</v>
      </c>
      <c r="R1571" s="51">
        <v>253</v>
      </c>
      <c r="S1571" s="47" t="s">
        <v>17</v>
      </c>
      <c r="T1571" s="47" t="s">
        <v>18</v>
      </c>
      <c r="U1571" s="51">
        <v>2</v>
      </c>
      <c r="V1571" s="51">
        <v>0</v>
      </c>
      <c r="W1571" s="47" t="s">
        <v>19</v>
      </c>
      <c r="X1571" s="47" t="s">
        <v>20</v>
      </c>
      <c r="Y1571" s="54">
        <v>39</v>
      </c>
      <c r="Z1571" s="55">
        <v>101.4</v>
      </c>
      <c r="AA1571" s="45">
        <f t="shared" si="48"/>
        <v>468</v>
      </c>
      <c r="AB1571" s="17"/>
      <c r="AC1571" s="17"/>
      <c r="AD1571" s="33"/>
    </row>
    <row r="1572" spans="1:30" ht="150" customHeight="1">
      <c r="A1572" s="2">
        <v>11128</v>
      </c>
      <c r="B1572" s="2"/>
      <c r="C1572" s="35">
        <v>2092432809519</v>
      </c>
      <c r="D1572" s="47" t="s">
        <v>2240</v>
      </c>
      <c r="E1572" s="47" t="s">
        <v>2241</v>
      </c>
      <c r="F1572" s="37">
        <v>0</v>
      </c>
      <c r="G1572" s="38">
        <f t="shared" si="49"/>
        <v>2</v>
      </c>
      <c r="H1572" s="48">
        <v>0</v>
      </c>
      <c r="I1572" s="49">
        <v>2</v>
      </c>
      <c r="J1572" s="50">
        <v>32</v>
      </c>
      <c r="K1572" s="51">
        <v>9</v>
      </c>
      <c r="L1572" s="52" t="s">
        <v>2237</v>
      </c>
      <c r="M1572" s="53" t="s">
        <v>2189</v>
      </c>
      <c r="N1572" s="53" t="s">
        <v>2863</v>
      </c>
      <c r="O1572" s="53" t="s">
        <v>2833</v>
      </c>
      <c r="P1572" s="47" t="s">
        <v>2190</v>
      </c>
      <c r="Q1572" s="47" t="s">
        <v>2218</v>
      </c>
      <c r="R1572" s="51">
        <v>351</v>
      </c>
      <c r="S1572" s="47" t="s">
        <v>17</v>
      </c>
      <c r="T1572" s="47" t="s">
        <v>18</v>
      </c>
      <c r="U1572" s="51">
        <v>2</v>
      </c>
      <c r="V1572" s="51">
        <v>0</v>
      </c>
      <c r="W1572" s="47" t="s">
        <v>19</v>
      </c>
      <c r="X1572" s="47" t="s">
        <v>20</v>
      </c>
      <c r="Y1572" s="54">
        <v>39</v>
      </c>
      <c r="Z1572" s="55">
        <v>101.4</v>
      </c>
      <c r="AA1572" s="45">
        <f t="shared" si="48"/>
        <v>78</v>
      </c>
      <c r="AB1572" s="17"/>
      <c r="AC1572" s="17"/>
      <c r="AD1572" s="33"/>
    </row>
    <row r="1573" spans="1:30" ht="150" customHeight="1">
      <c r="A1573" s="2">
        <v>11129</v>
      </c>
      <c r="B1573" s="2"/>
      <c r="C1573" s="35">
        <v>2092432809465</v>
      </c>
      <c r="D1573" s="47" t="s">
        <v>2240</v>
      </c>
      <c r="E1573" s="47" t="s">
        <v>2241</v>
      </c>
      <c r="F1573" s="37">
        <v>0</v>
      </c>
      <c r="G1573" s="38">
        <f t="shared" si="49"/>
        <v>2</v>
      </c>
      <c r="H1573" s="48">
        <v>1</v>
      </c>
      <c r="I1573" s="49">
        <v>1</v>
      </c>
      <c r="J1573" s="50">
        <v>27</v>
      </c>
      <c r="K1573" s="51">
        <v>4</v>
      </c>
      <c r="L1573" s="52" t="s">
        <v>2237</v>
      </c>
      <c r="M1573" s="53" t="s">
        <v>2189</v>
      </c>
      <c r="N1573" s="53" t="s">
        <v>2863</v>
      </c>
      <c r="O1573" s="53" t="s">
        <v>2833</v>
      </c>
      <c r="P1573" s="47" t="s">
        <v>2190</v>
      </c>
      <c r="Q1573" s="47" t="s">
        <v>2218</v>
      </c>
      <c r="R1573" s="51">
        <v>351</v>
      </c>
      <c r="S1573" s="47" t="s">
        <v>17</v>
      </c>
      <c r="T1573" s="47" t="s">
        <v>18</v>
      </c>
      <c r="U1573" s="51">
        <v>2</v>
      </c>
      <c r="V1573" s="51">
        <v>0</v>
      </c>
      <c r="W1573" s="47" t="s">
        <v>19</v>
      </c>
      <c r="X1573" s="47" t="s">
        <v>20</v>
      </c>
      <c r="Y1573" s="54">
        <v>39</v>
      </c>
      <c r="Z1573" s="55">
        <v>101.4</v>
      </c>
      <c r="AA1573" s="45">
        <f t="shared" si="48"/>
        <v>78</v>
      </c>
      <c r="AB1573" s="17"/>
      <c r="AC1573" s="17"/>
      <c r="AD1573" s="33"/>
    </row>
    <row r="1574" spans="1:30" ht="150" customHeight="1">
      <c r="A1574" s="2"/>
      <c r="B1574" s="2"/>
      <c r="C1574" s="35">
        <v>2092432809496</v>
      </c>
      <c r="D1574" s="47"/>
      <c r="E1574" s="47"/>
      <c r="F1574" s="37"/>
      <c r="G1574" s="38">
        <f t="shared" si="49"/>
        <v>1</v>
      </c>
      <c r="H1574" s="48">
        <v>0</v>
      </c>
      <c r="I1574" s="49">
        <v>1</v>
      </c>
      <c r="J1574" s="50">
        <v>30</v>
      </c>
      <c r="K1574" s="51"/>
      <c r="L1574" s="52" t="s">
        <v>2237</v>
      </c>
      <c r="M1574" s="53" t="s">
        <v>2189</v>
      </c>
      <c r="N1574" s="53" t="s">
        <v>2863</v>
      </c>
      <c r="O1574" s="53" t="s">
        <v>2833</v>
      </c>
      <c r="P1574" s="47" t="s">
        <v>2190</v>
      </c>
      <c r="Q1574" s="47" t="s">
        <v>2218</v>
      </c>
      <c r="R1574" s="51">
        <v>351</v>
      </c>
      <c r="S1574" s="47" t="s">
        <v>17</v>
      </c>
      <c r="T1574" s="47" t="s">
        <v>18</v>
      </c>
      <c r="U1574" s="51">
        <v>2</v>
      </c>
      <c r="V1574" s="51">
        <v>0</v>
      </c>
      <c r="W1574" s="47" t="s">
        <v>19</v>
      </c>
      <c r="X1574" s="47" t="s">
        <v>20</v>
      </c>
      <c r="Y1574" s="54">
        <v>39</v>
      </c>
      <c r="Z1574" s="55">
        <v>101.4</v>
      </c>
      <c r="AA1574" s="45">
        <f t="shared" si="48"/>
        <v>39</v>
      </c>
      <c r="AB1574" s="17"/>
      <c r="AC1574" s="17"/>
      <c r="AD1574" s="33"/>
    </row>
    <row r="1575" spans="1:30" ht="150" customHeight="1">
      <c r="A1575" s="2">
        <v>15397</v>
      </c>
      <c r="B1575" s="2"/>
      <c r="C1575" s="35">
        <v>2092432809489</v>
      </c>
      <c r="D1575" s="47" t="s">
        <v>2238</v>
      </c>
      <c r="E1575" s="47" t="s">
        <v>2239</v>
      </c>
      <c r="F1575" s="37">
        <v>0</v>
      </c>
      <c r="G1575" s="38">
        <f t="shared" si="49"/>
        <v>3</v>
      </c>
      <c r="H1575" s="48">
        <v>0</v>
      </c>
      <c r="I1575" s="49">
        <v>3</v>
      </c>
      <c r="J1575" s="50">
        <v>29</v>
      </c>
      <c r="K1575" s="51">
        <v>6</v>
      </c>
      <c r="L1575" s="52" t="s">
        <v>2237</v>
      </c>
      <c r="M1575" s="53" t="s">
        <v>2189</v>
      </c>
      <c r="N1575" s="53" t="s">
        <v>2863</v>
      </c>
      <c r="O1575" s="53" t="s">
        <v>2833</v>
      </c>
      <c r="P1575" s="47" t="s">
        <v>2190</v>
      </c>
      <c r="Q1575" s="47" t="s">
        <v>2218</v>
      </c>
      <c r="R1575" s="51">
        <v>351</v>
      </c>
      <c r="S1575" s="47" t="s">
        <v>17</v>
      </c>
      <c r="T1575" s="47" t="s">
        <v>18</v>
      </c>
      <c r="U1575" s="51">
        <v>2</v>
      </c>
      <c r="V1575" s="51">
        <v>0</v>
      </c>
      <c r="W1575" s="47" t="s">
        <v>19</v>
      </c>
      <c r="X1575" s="47" t="s">
        <v>20</v>
      </c>
      <c r="Y1575" s="54">
        <v>39</v>
      </c>
      <c r="Z1575" s="55">
        <v>101.4</v>
      </c>
      <c r="AA1575" s="45">
        <f t="shared" si="48"/>
        <v>117</v>
      </c>
      <c r="AB1575" s="17"/>
      <c r="AC1575" s="17"/>
      <c r="AD1575" s="33"/>
    </row>
    <row r="1576" spans="1:30" ht="150" customHeight="1">
      <c r="A1576" s="2">
        <v>15398</v>
      </c>
      <c r="B1576" s="2"/>
      <c r="C1576" s="35">
        <v>2092432809472</v>
      </c>
      <c r="D1576" s="47" t="s">
        <v>2238</v>
      </c>
      <c r="E1576" s="47" t="s">
        <v>2239</v>
      </c>
      <c r="F1576" s="37">
        <v>0</v>
      </c>
      <c r="G1576" s="38">
        <f t="shared" si="49"/>
        <v>4</v>
      </c>
      <c r="H1576" s="48">
        <v>0</v>
      </c>
      <c r="I1576" s="49">
        <v>4</v>
      </c>
      <c r="J1576" s="50">
        <v>28</v>
      </c>
      <c r="K1576" s="51">
        <v>5</v>
      </c>
      <c r="L1576" s="52" t="s">
        <v>2237</v>
      </c>
      <c r="M1576" s="53" t="s">
        <v>2189</v>
      </c>
      <c r="N1576" s="53" t="s">
        <v>2863</v>
      </c>
      <c r="O1576" s="53" t="s">
        <v>2833</v>
      </c>
      <c r="P1576" s="47" t="s">
        <v>2190</v>
      </c>
      <c r="Q1576" s="47" t="s">
        <v>2218</v>
      </c>
      <c r="R1576" s="51">
        <v>351</v>
      </c>
      <c r="S1576" s="47" t="s">
        <v>17</v>
      </c>
      <c r="T1576" s="47" t="s">
        <v>18</v>
      </c>
      <c r="U1576" s="51">
        <v>2</v>
      </c>
      <c r="V1576" s="51">
        <v>0</v>
      </c>
      <c r="W1576" s="47" t="s">
        <v>19</v>
      </c>
      <c r="X1576" s="47" t="s">
        <v>20</v>
      </c>
      <c r="Y1576" s="54">
        <v>39</v>
      </c>
      <c r="Z1576" s="55">
        <v>101.4</v>
      </c>
      <c r="AA1576" s="45">
        <f t="shared" si="48"/>
        <v>156</v>
      </c>
      <c r="AB1576" s="17"/>
      <c r="AC1576" s="17"/>
      <c r="AD1576" s="33"/>
    </row>
    <row r="1577" spans="1:30" ht="150" customHeight="1">
      <c r="A1577" s="2">
        <v>15399</v>
      </c>
      <c r="B1577" s="2"/>
      <c r="C1577" s="35">
        <v>2092432809502</v>
      </c>
      <c r="D1577" s="47" t="s">
        <v>2238</v>
      </c>
      <c r="E1577" s="47" t="s">
        <v>2239</v>
      </c>
      <c r="F1577" s="37">
        <v>0</v>
      </c>
      <c r="G1577" s="38">
        <f t="shared" si="49"/>
        <v>2</v>
      </c>
      <c r="H1577" s="48">
        <v>0</v>
      </c>
      <c r="I1577" s="49">
        <v>2</v>
      </c>
      <c r="J1577" s="50">
        <v>31</v>
      </c>
      <c r="K1577" s="51">
        <v>8</v>
      </c>
      <c r="L1577" s="52" t="s">
        <v>2237</v>
      </c>
      <c r="M1577" s="53" t="s">
        <v>2189</v>
      </c>
      <c r="N1577" s="53" t="s">
        <v>2863</v>
      </c>
      <c r="O1577" s="53" t="s">
        <v>2833</v>
      </c>
      <c r="P1577" s="47" t="s">
        <v>2190</v>
      </c>
      <c r="Q1577" s="47" t="s">
        <v>2218</v>
      </c>
      <c r="R1577" s="51">
        <v>351</v>
      </c>
      <c r="S1577" s="47" t="s">
        <v>17</v>
      </c>
      <c r="T1577" s="47" t="s">
        <v>18</v>
      </c>
      <c r="U1577" s="51">
        <v>2</v>
      </c>
      <c r="V1577" s="51">
        <v>0</v>
      </c>
      <c r="W1577" s="47" t="s">
        <v>19</v>
      </c>
      <c r="X1577" s="47" t="s">
        <v>20</v>
      </c>
      <c r="Y1577" s="54">
        <v>39</v>
      </c>
      <c r="Z1577" s="55">
        <v>101.4</v>
      </c>
      <c r="AA1577" s="45">
        <f t="shared" si="48"/>
        <v>78</v>
      </c>
      <c r="AB1577" s="17"/>
      <c r="AC1577" s="17"/>
      <c r="AD1577" s="33"/>
    </row>
    <row r="1578" spans="1:30" ht="150" customHeight="1">
      <c r="A1578" s="2">
        <v>15400</v>
      </c>
      <c r="B1578" s="2"/>
      <c r="C1578" s="35">
        <v>2092432809458</v>
      </c>
      <c r="D1578" s="47" t="s">
        <v>2238</v>
      </c>
      <c r="E1578" s="47" t="s">
        <v>2239</v>
      </c>
      <c r="F1578" s="37">
        <v>0</v>
      </c>
      <c r="G1578" s="38">
        <f t="shared" si="49"/>
        <v>7</v>
      </c>
      <c r="H1578" s="48">
        <v>0</v>
      </c>
      <c r="I1578" s="49">
        <v>7</v>
      </c>
      <c r="J1578" s="50">
        <v>26</v>
      </c>
      <c r="K1578" s="51">
        <v>3</v>
      </c>
      <c r="L1578" s="52" t="s">
        <v>2237</v>
      </c>
      <c r="M1578" s="53" t="s">
        <v>2189</v>
      </c>
      <c r="N1578" s="53" t="s">
        <v>2863</v>
      </c>
      <c r="O1578" s="53" t="s">
        <v>2833</v>
      </c>
      <c r="P1578" s="47" t="s">
        <v>2190</v>
      </c>
      <c r="Q1578" s="47" t="s">
        <v>2218</v>
      </c>
      <c r="R1578" s="51">
        <v>351</v>
      </c>
      <c r="S1578" s="47" t="s">
        <v>17</v>
      </c>
      <c r="T1578" s="47" t="s">
        <v>18</v>
      </c>
      <c r="U1578" s="51">
        <v>2</v>
      </c>
      <c r="V1578" s="51">
        <v>0</v>
      </c>
      <c r="W1578" s="47" t="s">
        <v>19</v>
      </c>
      <c r="X1578" s="47" t="s">
        <v>20</v>
      </c>
      <c r="Y1578" s="54">
        <v>39</v>
      </c>
      <c r="Z1578" s="55">
        <v>101.4</v>
      </c>
      <c r="AA1578" s="45">
        <f t="shared" si="48"/>
        <v>273</v>
      </c>
      <c r="AB1578" s="17"/>
      <c r="AC1578" s="17"/>
      <c r="AD1578" s="33"/>
    </row>
    <row r="1579" spans="1:30" ht="150" customHeight="1">
      <c r="A1579" s="2">
        <v>14514</v>
      </c>
      <c r="B1579" s="2"/>
      <c r="C1579" s="35">
        <v>2092432805658</v>
      </c>
      <c r="D1579" s="47" t="s">
        <v>2235</v>
      </c>
      <c r="E1579" s="47" t="s">
        <v>2236</v>
      </c>
      <c r="F1579" s="37">
        <v>20</v>
      </c>
      <c r="G1579" s="38">
        <f t="shared" si="49"/>
        <v>18</v>
      </c>
      <c r="H1579" s="48">
        <v>0</v>
      </c>
      <c r="I1579" s="49">
        <v>18</v>
      </c>
      <c r="J1579" s="50">
        <v>26</v>
      </c>
      <c r="K1579" s="51">
        <v>3</v>
      </c>
      <c r="L1579" s="52" t="s">
        <v>2242</v>
      </c>
      <c r="M1579" s="53" t="s">
        <v>2189</v>
      </c>
      <c r="N1579" s="53" t="s">
        <v>2863</v>
      </c>
      <c r="O1579" s="53" t="s">
        <v>2833</v>
      </c>
      <c r="P1579" s="47" t="s">
        <v>2190</v>
      </c>
      <c r="Q1579" s="47" t="s">
        <v>2218</v>
      </c>
      <c r="R1579" s="51">
        <v>511</v>
      </c>
      <c r="S1579" s="47" t="s">
        <v>17</v>
      </c>
      <c r="T1579" s="47" t="s">
        <v>18</v>
      </c>
      <c r="U1579" s="51">
        <v>2</v>
      </c>
      <c r="V1579" s="51">
        <v>0</v>
      </c>
      <c r="W1579" s="47" t="s">
        <v>19</v>
      </c>
      <c r="X1579" s="47" t="s">
        <v>20</v>
      </c>
      <c r="Y1579" s="54">
        <v>39</v>
      </c>
      <c r="Z1579" s="55">
        <v>101.4</v>
      </c>
      <c r="AA1579" s="45">
        <f t="shared" si="48"/>
        <v>702</v>
      </c>
      <c r="AB1579" s="17"/>
      <c r="AC1579" s="17"/>
      <c r="AD1579" s="33"/>
    </row>
    <row r="1580" spans="1:30" ht="150" customHeight="1">
      <c r="A1580" s="2">
        <v>14523</v>
      </c>
      <c r="B1580" s="2"/>
      <c r="C1580" s="35">
        <v>2092432805634</v>
      </c>
      <c r="D1580" s="47" t="s">
        <v>2247</v>
      </c>
      <c r="E1580" s="47" t="s">
        <v>2248</v>
      </c>
      <c r="F1580" s="37">
        <v>3</v>
      </c>
      <c r="G1580" s="38">
        <f t="shared" si="49"/>
        <v>3</v>
      </c>
      <c r="H1580" s="48">
        <v>0</v>
      </c>
      <c r="I1580" s="49">
        <v>3</v>
      </c>
      <c r="J1580" s="50">
        <v>24</v>
      </c>
      <c r="K1580" s="51">
        <v>1</v>
      </c>
      <c r="L1580" s="52" t="s">
        <v>2242</v>
      </c>
      <c r="M1580" s="53" t="s">
        <v>2189</v>
      </c>
      <c r="N1580" s="53" t="s">
        <v>2863</v>
      </c>
      <c r="O1580" s="53" t="s">
        <v>2833</v>
      </c>
      <c r="P1580" s="47" t="s">
        <v>2190</v>
      </c>
      <c r="Q1580" s="47" t="s">
        <v>2218</v>
      </c>
      <c r="R1580" s="51">
        <v>511</v>
      </c>
      <c r="S1580" s="47" t="s">
        <v>17</v>
      </c>
      <c r="T1580" s="47" t="s">
        <v>18</v>
      </c>
      <c r="U1580" s="51">
        <v>2</v>
      </c>
      <c r="V1580" s="51">
        <v>0</v>
      </c>
      <c r="W1580" s="47" t="s">
        <v>19</v>
      </c>
      <c r="X1580" s="47" t="s">
        <v>20</v>
      </c>
      <c r="Y1580" s="54">
        <v>39</v>
      </c>
      <c r="Z1580" s="55">
        <v>101.4</v>
      </c>
      <c r="AA1580" s="45">
        <f t="shared" si="48"/>
        <v>117</v>
      </c>
      <c r="AB1580" s="17"/>
      <c r="AC1580" s="17"/>
      <c r="AD1580" s="33"/>
    </row>
    <row r="1581" spans="1:30" ht="150" customHeight="1">
      <c r="A1581" s="2">
        <v>14524</v>
      </c>
      <c r="B1581" s="2"/>
      <c r="C1581" s="35">
        <v>2092432805665</v>
      </c>
      <c r="D1581" s="47" t="s">
        <v>2247</v>
      </c>
      <c r="E1581" s="47" t="s">
        <v>2248</v>
      </c>
      <c r="F1581" s="37">
        <v>21</v>
      </c>
      <c r="G1581" s="38">
        <f t="shared" si="49"/>
        <v>20</v>
      </c>
      <c r="H1581" s="48">
        <v>1</v>
      </c>
      <c r="I1581" s="49">
        <v>19</v>
      </c>
      <c r="J1581" s="50">
        <v>27</v>
      </c>
      <c r="K1581" s="51">
        <v>4</v>
      </c>
      <c r="L1581" s="52" t="s">
        <v>2242</v>
      </c>
      <c r="M1581" s="53" t="s">
        <v>2189</v>
      </c>
      <c r="N1581" s="53" t="s">
        <v>2863</v>
      </c>
      <c r="O1581" s="53" t="s">
        <v>2833</v>
      </c>
      <c r="P1581" s="47" t="s">
        <v>2190</v>
      </c>
      <c r="Q1581" s="47" t="s">
        <v>2218</v>
      </c>
      <c r="R1581" s="51">
        <v>511</v>
      </c>
      <c r="S1581" s="47" t="s">
        <v>17</v>
      </c>
      <c r="T1581" s="47" t="s">
        <v>18</v>
      </c>
      <c r="U1581" s="51">
        <v>2</v>
      </c>
      <c r="V1581" s="51">
        <v>0</v>
      </c>
      <c r="W1581" s="47" t="s">
        <v>19</v>
      </c>
      <c r="X1581" s="47" t="s">
        <v>20</v>
      </c>
      <c r="Y1581" s="54">
        <v>39</v>
      </c>
      <c r="Z1581" s="55">
        <v>101.4</v>
      </c>
      <c r="AA1581" s="45">
        <f t="shared" si="48"/>
        <v>780</v>
      </c>
      <c r="AB1581" s="17"/>
      <c r="AC1581" s="17"/>
      <c r="AD1581" s="33"/>
    </row>
    <row r="1582" spans="1:30" ht="150" customHeight="1">
      <c r="A1582" s="2">
        <v>14525</v>
      </c>
      <c r="B1582" s="2"/>
      <c r="C1582" s="35">
        <v>2092432805641</v>
      </c>
      <c r="D1582" s="47" t="s">
        <v>2247</v>
      </c>
      <c r="E1582" s="47" t="s">
        <v>2248</v>
      </c>
      <c r="F1582" s="37">
        <v>12</v>
      </c>
      <c r="G1582" s="38">
        <f t="shared" si="49"/>
        <v>12</v>
      </c>
      <c r="H1582" s="48">
        <v>0</v>
      </c>
      <c r="I1582" s="49">
        <v>12</v>
      </c>
      <c r="J1582" s="50">
        <v>25</v>
      </c>
      <c r="K1582" s="51">
        <v>2</v>
      </c>
      <c r="L1582" s="52" t="s">
        <v>2242</v>
      </c>
      <c r="M1582" s="53" t="s">
        <v>2189</v>
      </c>
      <c r="N1582" s="53" t="s">
        <v>2863</v>
      </c>
      <c r="O1582" s="53" t="s">
        <v>2833</v>
      </c>
      <c r="P1582" s="47" t="s">
        <v>2190</v>
      </c>
      <c r="Q1582" s="47" t="s">
        <v>2218</v>
      </c>
      <c r="R1582" s="51">
        <v>511</v>
      </c>
      <c r="S1582" s="47" t="s">
        <v>17</v>
      </c>
      <c r="T1582" s="47" t="s">
        <v>18</v>
      </c>
      <c r="U1582" s="51">
        <v>2</v>
      </c>
      <c r="V1582" s="51">
        <v>0</v>
      </c>
      <c r="W1582" s="47" t="s">
        <v>19</v>
      </c>
      <c r="X1582" s="47" t="s">
        <v>20</v>
      </c>
      <c r="Y1582" s="54">
        <v>39</v>
      </c>
      <c r="Z1582" s="55">
        <v>101.4</v>
      </c>
      <c r="AA1582" s="45">
        <f t="shared" si="48"/>
        <v>468</v>
      </c>
      <c r="AB1582" s="17"/>
      <c r="AC1582" s="17"/>
      <c r="AD1582" s="33"/>
    </row>
    <row r="1583" spans="1:30" ht="150" customHeight="1">
      <c r="A1583" s="2">
        <v>15834</v>
      </c>
      <c r="B1583" s="2"/>
      <c r="C1583" s="35">
        <v>2092432805702</v>
      </c>
      <c r="D1583" s="47" t="s">
        <v>2243</v>
      </c>
      <c r="E1583" s="47" t="s">
        <v>2244</v>
      </c>
      <c r="F1583" s="37">
        <v>13</v>
      </c>
      <c r="G1583" s="38">
        <f t="shared" si="49"/>
        <v>11</v>
      </c>
      <c r="H1583" s="48">
        <v>0</v>
      </c>
      <c r="I1583" s="49">
        <v>11</v>
      </c>
      <c r="J1583" s="50">
        <v>31</v>
      </c>
      <c r="K1583" s="51">
        <v>8</v>
      </c>
      <c r="L1583" s="52" t="s">
        <v>2242</v>
      </c>
      <c r="M1583" s="53" t="s">
        <v>2189</v>
      </c>
      <c r="N1583" s="53" t="s">
        <v>2863</v>
      </c>
      <c r="O1583" s="53" t="s">
        <v>2833</v>
      </c>
      <c r="P1583" s="47" t="s">
        <v>2190</v>
      </c>
      <c r="Q1583" s="47" t="s">
        <v>2218</v>
      </c>
      <c r="R1583" s="51">
        <v>511</v>
      </c>
      <c r="S1583" s="47" t="s">
        <v>17</v>
      </c>
      <c r="T1583" s="47" t="s">
        <v>18</v>
      </c>
      <c r="U1583" s="51">
        <v>2</v>
      </c>
      <c r="V1583" s="51">
        <v>0</v>
      </c>
      <c r="W1583" s="47" t="s">
        <v>19</v>
      </c>
      <c r="X1583" s="47" t="s">
        <v>20</v>
      </c>
      <c r="Y1583" s="54">
        <v>39</v>
      </c>
      <c r="Z1583" s="55">
        <v>101.4</v>
      </c>
      <c r="AA1583" s="45">
        <f t="shared" si="48"/>
        <v>429</v>
      </c>
      <c r="AB1583" s="17"/>
      <c r="AC1583" s="17"/>
      <c r="AD1583" s="33"/>
    </row>
    <row r="1584" spans="1:30" ht="150" customHeight="1">
      <c r="A1584" s="2">
        <v>15835</v>
      </c>
      <c r="B1584" s="2"/>
      <c r="C1584" s="35">
        <v>2092432805672</v>
      </c>
      <c r="D1584" s="47" t="s">
        <v>2243</v>
      </c>
      <c r="E1584" s="47" t="s">
        <v>2244</v>
      </c>
      <c r="F1584" s="37">
        <v>26</v>
      </c>
      <c r="G1584" s="38">
        <f t="shared" si="49"/>
        <v>25</v>
      </c>
      <c r="H1584" s="48">
        <v>0</v>
      </c>
      <c r="I1584" s="49">
        <v>25</v>
      </c>
      <c r="J1584" s="50">
        <v>28</v>
      </c>
      <c r="K1584" s="51">
        <v>5</v>
      </c>
      <c r="L1584" s="52" t="s">
        <v>2242</v>
      </c>
      <c r="M1584" s="53" t="s">
        <v>2189</v>
      </c>
      <c r="N1584" s="53" t="s">
        <v>2863</v>
      </c>
      <c r="O1584" s="53" t="s">
        <v>2833</v>
      </c>
      <c r="P1584" s="47" t="s">
        <v>2190</v>
      </c>
      <c r="Q1584" s="47" t="s">
        <v>2218</v>
      </c>
      <c r="R1584" s="51">
        <v>511</v>
      </c>
      <c r="S1584" s="47" t="s">
        <v>17</v>
      </c>
      <c r="T1584" s="47" t="s">
        <v>18</v>
      </c>
      <c r="U1584" s="51">
        <v>2</v>
      </c>
      <c r="V1584" s="51">
        <v>0</v>
      </c>
      <c r="W1584" s="47" t="s">
        <v>19</v>
      </c>
      <c r="X1584" s="47" t="s">
        <v>20</v>
      </c>
      <c r="Y1584" s="54">
        <v>39</v>
      </c>
      <c r="Z1584" s="55">
        <v>101.4</v>
      </c>
      <c r="AA1584" s="45">
        <f t="shared" si="48"/>
        <v>975</v>
      </c>
      <c r="AB1584" s="17"/>
      <c r="AC1584" s="17"/>
      <c r="AD1584" s="33"/>
    </row>
    <row r="1585" spans="1:30" ht="150" customHeight="1">
      <c r="A1585" s="2">
        <v>16296</v>
      </c>
      <c r="B1585" s="2"/>
      <c r="C1585" s="35">
        <v>2092432805719</v>
      </c>
      <c r="D1585" s="47" t="s">
        <v>2227</v>
      </c>
      <c r="E1585" s="47" t="s">
        <v>2228</v>
      </c>
      <c r="F1585" s="37">
        <v>5</v>
      </c>
      <c r="G1585" s="38">
        <f t="shared" si="49"/>
        <v>3</v>
      </c>
      <c r="H1585" s="48">
        <v>0</v>
      </c>
      <c r="I1585" s="49">
        <v>3</v>
      </c>
      <c r="J1585" s="50">
        <v>32</v>
      </c>
      <c r="K1585" s="51">
        <v>9</v>
      </c>
      <c r="L1585" s="52" t="s">
        <v>2242</v>
      </c>
      <c r="M1585" s="53" t="s">
        <v>2189</v>
      </c>
      <c r="N1585" s="53" t="s">
        <v>2863</v>
      </c>
      <c r="O1585" s="53" t="s">
        <v>2833</v>
      </c>
      <c r="P1585" s="47" t="s">
        <v>2190</v>
      </c>
      <c r="Q1585" s="47" t="s">
        <v>2218</v>
      </c>
      <c r="R1585" s="51">
        <v>511</v>
      </c>
      <c r="S1585" s="47" t="s">
        <v>17</v>
      </c>
      <c r="T1585" s="47" t="s">
        <v>18</v>
      </c>
      <c r="U1585" s="51">
        <v>2</v>
      </c>
      <c r="V1585" s="51">
        <v>0</v>
      </c>
      <c r="W1585" s="47" t="s">
        <v>19</v>
      </c>
      <c r="X1585" s="47" t="s">
        <v>20</v>
      </c>
      <c r="Y1585" s="54">
        <v>39</v>
      </c>
      <c r="Z1585" s="55">
        <v>101.4</v>
      </c>
      <c r="AA1585" s="45">
        <f t="shared" si="48"/>
        <v>117</v>
      </c>
      <c r="AB1585" s="17"/>
      <c r="AC1585" s="17"/>
      <c r="AD1585" s="33"/>
    </row>
    <row r="1586" spans="1:30" ht="150" customHeight="1">
      <c r="A1586" s="2">
        <v>16299</v>
      </c>
      <c r="B1586" s="2"/>
      <c r="C1586" s="35">
        <v>2092432805689</v>
      </c>
      <c r="D1586" s="47" t="s">
        <v>2225</v>
      </c>
      <c r="E1586" s="47" t="s">
        <v>2226</v>
      </c>
      <c r="F1586" s="37">
        <v>29</v>
      </c>
      <c r="G1586" s="38">
        <f t="shared" si="49"/>
        <v>27</v>
      </c>
      <c r="H1586" s="48">
        <v>0</v>
      </c>
      <c r="I1586" s="49">
        <v>27</v>
      </c>
      <c r="J1586" s="50">
        <v>29</v>
      </c>
      <c r="K1586" s="51">
        <v>6</v>
      </c>
      <c r="L1586" s="52" t="s">
        <v>2242</v>
      </c>
      <c r="M1586" s="53" t="s">
        <v>2189</v>
      </c>
      <c r="N1586" s="53" t="s">
        <v>2863</v>
      </c>
      <c r="O1586" s="53" t="s">
        <v>2833</v>
      </c>
      <c r="P1586" s="47" t="s">
        <v>2190</v>
      </c>
      <c r="Q1586" s="47" t="s">
        <v>2218</v>
      </c>
      <c r="R1586" s="51">
        <v>511</v>
      </c>
      <c r="S1586" s="47" t="s">
        <v>17</v>
      </c>
      <c r="T1586" s="47" t="s">
        <v>18</v>
      </c>
      <c r="U1586" s="51">
        <v>2</v>
      </c>
      <c r="V1586" s="51">
        <v>0</v>
      </c>
      <c r="W1586" s="47" t="s">
        <v>19</v>
      </c>
      <c r="X1586" s="47" t="s">
        <v>20</v>
      </c>
      <c r="Y1586" s="54">
        <v>39</v>
      </c>
      <c r="Z1586" s="55">
        <v>101.4</v>
      </c>
      <c r="AA1586" s="45">
        <f t="shared" si="48"/>
        <v>1053</v>
      </c>
      <c r="AB1586" s="17"/>
      <c r="AC1586" s="17"/>
      <c r="AD1586" s="33"/>
    </row>
    <row r="1587" spans="1:30" ht="150" customHeight="1">
      <c r="A1587" s="2">
        <v>16300</v>
      </c>
      <c r="B1587" s="2"/>
      <c r="C1587" s="35">
        <v>2092432805696</v>
      </c>
      <c r="D1587" s="47" t="s">
        <v>2225</v>
      </c>
      <c r="E1587" s="47" t="s">
        <v>2226</v>
      </c>
      <c r="F1587" s="37">
        <v>32</v>
      </c>
      <c r="G1587" s="38">
        <f t="shared" si="49"/>
        <v>31</v>
      </c>
      <c r="H1587" s="48">
        <v>0</v>
      </c>
      <c r="I1587" s="49">
        <v>31</v>
      </c>
      <c r="J1587" s="50">
        <v>30</v>
      </c>
      <c r="K1587" s="51">
        <v>7</v>
      </c>
      <c r="L1587" s="52" t="s">
        <v>2242</v>
      </c>
      <c r="M1587" s="53" t="s">
        <v>2189</v>
      </c>
      <c r="N1587" s="53" t="s">
        <v>2863</v>
      </c>
      <c r="O1587" s="53" t="s">
        <v>2833</v>
      </c>
      <c r="P1587" s="47" t="s">
        <v>2190</v>
      </c>
      <c r="Q1587" s="47" t="s">
        <v>2218</v>
      </c>
      <c r="R1587" s="51">
        <v>511</v>
      </c>
      <c r="S1587" s="47" t="s">
        <v>17</v>
      </c>
      <c r="T1587" s="47" t="s">
        <v>18</v>
      </c>
      <c r="U1587" s="51">
        <v>2</v>
      </c>
      <c r="V1587" s="51">
        <v>0</v>
      </c>
      <c r="W1587" s="47" t="s">
        <v>19</v>
      </c>
      <c r="X1587" s="47" t="s">
        <v>20</v>
      </c>
      <c r="Y1587" s="54">
        <v>39</v>
      </c>
      <c r="Z1587" s="55">
        <v>101.4</v>
      </c>
      <c r="AA1587" s="45">
        <f t="shared" si="48"/>
        <v>1209</v>
      </c>
      <c r="AB1587" s="17"/>
      <c r="AC1587" s="17"/>
      <c r="AD1587" s="33"/>
    </row>
    <row r="1588" spans="1:30" ht="150" customHeight="1">
      <c r="A1588" s="2">
        <v>11731</v>
      </c>
      <c r="B1588" s="2"/>
      <c r="C1588" s="35">
        <v>2092432809090</v>
      </c>
      <c r="D1588" s="47" t="s">
        <v>881</v>
      </c>
      <c r="E1588" s="47" t="s">
        <v>882</v>
      </c>
      <c r="F1588" s="37">
        <v>0</v>
      </c>
      <c r="G1588" s="38">
        <f t="shared" si="49"/>
        <v>5</v>
      </c>
      <c r="H1588" s="48">
        <v>0</v>
      </c>
      <c r="I1588" s="49">
        <v>5</v>
      </c>
      <c r="J1588" s="50">
        <v>26</v>
      </c>
      <c r="K1588" s="51">
        <v>3</v>
      </c>
      <c r="L1588" s="52" t="s">
        <v>2251</v>
      </c>
      <c r="M1588" s="53" t="s">
        <v>2189</v>
      </c>
      <c r="N1588" s="53" t="s">
        <v>2863</v>
      </c>
      <c r="O1588" s="53" t="s">
        <v>2833</v>
      </c>
      <c r="P1588" s="47" t="s">
        <v>2190</v>
      </c>
      <c r="Q1588" s="47" t="s">
        <v>2218</v>
      </c>
      <c r="R1588" s="51">
        <v>995</v>
      </c>
      <c r="S1588" s="47" t="s">
        <v>17</v>
      </c>
      <c r="T1588" s="47" t="s">
        <v>18</v>
      </c>
      <c r="U1588" s="51">
        <v>2</v>
      </c>
      <c r="V1588" s="51">
        <v>0</v>
      </c>
      <c r="W1588" s="47" t="s">
        <v>19</v>
      </c>
      <c r="X1588" s="47" t="s">
        <v>20</v>
      </c>
      <c r="Y1588" s="54">
        <v>39</v>
      </c>
      <c r="Z1588" s="55">
        <v>101.4</v>
      </c>
      <c r="AA1588" s="45">
        <f t="shared" si="48"/>
        <v>195</v>
      </c>
      <c r="AB1588" s="17"/>
      <c r="AC1588" s="17"/>
      <c r="AD1588" s="33"/>
    </row>
    <row r="1589" spans="1:30" ht="150" customHeight="1">
      <c r="A1589" s="2"/>
      <c r="B1589" s="2"/>
      <c r="C1589" s="35">
        <v>2092432809168</v>
      </c>
      <c r="D1589" s="47"/>
      <c r="E1589" s="47"/>
      <c r="F1589" s="37"/>
      <c r="G1589" s="38">
        <f t="shared" si="49"/>
        <v>1</v>
      </c>
      <c r="H1589" s="48">
        <v>0</v>
      </c>
      <c r="I1589" s="49">
        <v>1</v>
      </c>
      <c r="J1589" s="50">
        <v>33</v>
      </c>
      <c r="K1589" s="51"/>
      <c r="L1589" s="52" t="s">
        <v>2251</v>
      </c>
      <c r="M1589" s="53" t="s">
        <v>2189</v>
      </c>
      <c r="N1589" s="53" t="s">
        <v>2863</v>
      </c>
      <c r="O1589" s="53" t="s">
        <v>2833</v>
      </c>
      <c r="P1589" s="47" t="s">
        <v>2190</v>
      </c>
      <c r="Q1589" s="47" t="s">
        <v>2218</v>
      </c>
      <c r="R1589" s="51">
        <v>995</v>
      </c>
      <c r="S1589" s="47" t="s">
        <v>17</v>
      </c>
      <c r="T1589" s="47" t="s">
        <v>18</v>
      </c>
      <c r="U1589" s="51">
        <v>2</v>
      </c>
      <c r="V1589" s="51">
        <v>0</v>
      </c>
      <c r="W1589" s="47" t="s">
        <v>19</v>
      </c>
      <c r="X1589" s="47" t="s">
        <v>20</v>
      </c>
      <c r="Y1589" s="54">
        <v>39</v>
      </c>
      <c r="Z1589" s="55">
        <v>101.4</v>
      </c>
      <c r="AA1589" s="45">
        <f t="shared" si="48"/>
        <v>39</v>
      </c>
      <c r="AB1589" s="17"/>
      <c r="AC1589" s="17"/>
      <c r="AD1589" s="33"/>
    </row>
    <row r="1590" spans="1:30" ht="150" customHeight="1">
      <c r="A1590" s="2"/>
      <c r="B1590" s="2"/>
      <c r="C1590" s="35">
        <v>2092432809151</v>
      </c>
      <c r="D1590" s="47"/>
      <c r="E1590" s="47"/>
      <c r="F1590" s="37"/>
      <c r="G1590" s="38">
        <f t="shared" si="49"/>
        <v>2</v>
      </c>
      <c r="H1590" s="48">
        <v>0</v>
      </c>
      <c r="I1590" s="49">
        <v>2</v>
      </c>
      <c r="J1590" s="50">
        <v>32</v>
      </c>
      <c r="K1590" s="51"/>
      <c r="L1590" s="52" t="s">
        <v>2251</v>
      </c>
      <c r="M1590" s="53" t="s">
        <v>2189</v>
      </c>
      <c r="N1590" s="53" t="s">
        <v>2863</v>
      </c>
      <c r="O1590" s="53" t="s">
        <v>2833</v>
      </c>
      <c r="P1590" s="47" t="s">
        <v>2190</v>
      </c>
      <c r="Q1590" s="47" t="s">
        <v>2218</v>
      </c>
      <c r="R1590" s="51">
        <v>995</v>
      </c>
      <c r="S1590" s="47" t="s">
        <v>17</v>
      </c>
      <c r="T1590" s="47" t="s">
        <v>18</v>
      </c>
      <c r="U1590" s="51">
        <v>2</v>
      </c>
      <c r="V1590" s="51">
        <v>0</v>
      </c>
      <c r="W1590" s="47" t="s">
        <v>19</v>
      </c>
      <c r="X1590" s="47" t="s">
        <v>20</v>
      </c>
      <c r="Y1590" s="54">
        <v>39</v>
      </c>
      <c r="Z1590" s="55">
        <v>101.4</v>
      </c>
      <c r="AA1590" s="45">
        <f t="shared" si="48"/>
        <v>78</v>
      </c>
      <c r="AB1590" s="17"/>
      <c r="AC1590" s="17"/>
      <c r="AD1590" s="33"/>
    </row>
    <row r="1591" spans="1:30" ht="150" customHeight="1">
      <c r="A1591" s="2">
        <v>15958</v>
      </c>
      <c r="B1591" s="2"/>
      <c r="C1591" s="35">
        <v>2092432809144</v>
      </c>
      <c r="D1591" s="47" t="s">
        <v>1222</v>
      </c>
      <c r="E1591" s="47" t="s">
        <v>1223</v>
      </c>
      <c r="F1591" s="37">
        <v>0</v>
      </c>
      <c r="G1591" s="38">
        <f t="shared" si="49"/>
        <v>5</v>
      </c>
      <c r="H1591" s="48">
        <v>0</v>
      </c>
      <c r="I1591" s="49">
        <v>5</v>
      </c>
      <c r="J1591" s="50">
        <v>31</v>
      </c>
      <c r="K1591" s="51">
        <v>8</v>
      </c>
      <c r="L1591" s="52" t="s">
        <v>2251</v>
      </c>
      <c r="M1591" s="53" t="s">
        <v>2189</v>
      </c>
      <c r="N1591" s="53" t="s">
        <v>2863</v>
      </c>
      <c r="O1591" s="53" t="s">
        <v>2833</v>
      </c>
      <c r="P1591" s="47" t="s">
        <v>2190</v>
      </c>
      <c r="Q1591" s="47" t="s">
        <v>2218</v>
      </c>
      <c r="R1591" s="51">
        <v>995</v>
      </c>
      <c r="S1591" s="47" t="s">
        <v>17</v>
      </c>
      <c r="T1591" s="47" t="s">
        <v>18</v>
      </c>
      <c r="U1591" s="51">
        <v>2</v>
      </c>
      <c r="V1591" s="51">
        <v>0</v>
      </c>
      <c r="W1591" s="47" t="s">
        <v>19</v>
      </c>
      <c r="X1591" s="47" t="s">
        <v>20</v>
      </c>
      <c r="Y1591" s="54">
        <v>39</v>
      </c>
      <c r="Z1591" s="55">
        <v>101.4</v>
      </c>
      <c r="AA1591" s="45">
        <f t="shared" si="48"/>
        <v>195</v>
      </c>
      <c r="AB1591" s="17"/>
      <c r="AC1591" s="17"/>
      <c r="AD1591" s="33"/>
    </row>
    <row r="1592" spans="1:30" ht="150" customHeight="1">
      <c r="A1592" s="2"/>
      <c r="B1592" s="2"/>
      <c r="C1592" s="35">
        <v>2092432906195</v>
      </c>
      <c r="D1592" s="47"/>
      <c r="E1592" s="47"/>
      <c r="F1592" s="37"/>
      <c r="G1592" s="38">
        <f t="shared" si="49"/>
        <v>1</v>
      </c>
      <c r="H1592" s="48">
        <v>0</v>
      </c>
      <c r="I1592" s="49">
        <v>1</v>
      </c>
      <c r="J1592" s="50">
        <v>29</v>
      </c>
      <c r="K1592" s="51"/>
      <c r="L1592" s="64" t="s">
        <v>2252</v>
      </c>
      <c r="M1592" s="63" t="s">
        <v>2253</v>
      </c>
      <c r="N1592" s="63" t="s">
        <v>2863</v>
      </c>
      <c r="O1592" s="63" t="s">
        <v>2833</v>
      </c>
      <c r="P1592" s="65" t="s">
        <v>2254</v>
      </c>
      <c r="Q1592" s="65" t="s">
        <v>2255</v>
      </c>
      <c r="R1592" s="51"/>
      <c r="S1592" s="47"/>
      <c r="T1592" s="47"/>
      <c r="U1592" s="51"/>
      <c r="V1592" s="51"/>
      <c r="W1592" s="47"/>
      <c r="X1592" s="47"/>
      <c r="Y1592" s="54">
        <v>49</v>
      </c>
      <c r="Z1592" s="55">
        <v>127.4</v>
      </c>
      <c r="AA1592" s="45">
        <f t="shared" si="48"/>
        <v>49</v>
      </c>
      <c r="AB1592" s="17"/>
      <c r="AC1592" s="17"/>
      <c r="AD1592" s="33"/>
    </row>
    <row r="1593" spans="1:30" ht="150" customHeight="1">
      <c r="A1593" s="2">
        <v>10216</v>
      </c>
      <c r="B1593" s="2"/>
      <c r="C1593" s="35">
        <v>2092432906270</v>
      </c>
      <c r="D1593" s="47" t="s">
        <v>676</v>
      </c>
      <c r="E1593" s="47" t="s">
        <v>677</v>
      </c>
      <c r="F1593" s="37">
        <v>0</v>
      </c>
      <c r="G1593" s="38">
        <f t="shared" si="49"/>
        <v>1</v>
      </c>
      <c r="H1593" s="48">
        <v>0</v>
      </c>
      <c r="I1593" s="49">
        <v>1</v>
      </c>
      <c r="J1593" s="50">
        <v>29</v>
      </c>
      <c r="K1593" s="51">
        <v>6</v>
      </c>
      <c r="L1593" s="52" t="s">
        <v>2256</v>
      </c>
      <c r="M1593" s="53" t="s">
        <v>2253</v>
      </c>
      <c r="N1593" s="53" t="s">
        <v>2863</v>
      </c>
      <c r="O1593" s="53" t="s">
        <v>2833</v>
      </c>
      <c r="P1593" s="47" t="s">
        <v>2254</v>
      </c>
      <c r="Q1593" s="47" t="s">
        <v>2255</v>
      </c>
      <c r="R1593" s="51">
        <v>999</v>
      </c>
      <c r="S1593" s="47" t="s">
        <v>17</v>
      </c>
      <c r="T1593" s="47" t="s">
        <v>18</v>
      </c>
      <c r="U1593" s="51">
        <v>2</v>
      </c>
      <c r="V1593" s="51">
        <v>0</v>
      </c>
      <c r="W1593" s="47" t="s">
        <v>19</v>
      </c>
      <c r="X1593" s="47" t="s">
        <v>20</v>
      </c>
      <c r="Y1593" s="54">
        <v>49</v>
      </c>
      <c r="Z1593" s="55">
        <v>127.4</v>
      </c>
      <c r="AA1593" s="45">
        <f t="shared" si="48"/>
        <v>49</v>
      </c>
      <c r="AB1593" s="17"/>
      <c r="AC1593" s="17"/>
      <c r="AD1593" s="33"/>
    </row>
    <row r="1594" spans="1:30" ht="150" customHeight="1">
      <c r="A1594" s="2">
        <v>15767</v>
      </c>
      <c r="B1594" s="2"/>
      <c r="C1594" s="35">
        <v>2092432899268</v>
      </c>
      <c r="D1594" s="47" t="s">
        <v>2267</v>
      </c>
      <c r="E1594" s="47" t="s">
        <v>2268</v>
      </c>
      <c r="F1594" s="37">
        <v>7</v>
      </c>
      <c r="G1594" s="38">
        <f t="shared" si="49"/>
        <v>6</v>
      </c>
      <c r="H1594" s="48">
        <v>0</v>
      </c>
      <c r="I1594" s="49">
        <v>6</v>
      </c>
      <c r="J1594" s="50">
        <v>31</v>
      </c>
      <c r="K1594" s="51">
        <v>8</v>
      </c>
      <c r="L1594" s="52" t="s">
        <v>2257</v>
      </c>
      <c r="M1594" s="53" t="s">
        <v>2253</v>
      </c>
      <c r="N1594" s="53" t="s">
        <v>2863</v>
      </c>
      <c r="O1594" s="53" t="s">
        <v>2833</v>
      </c>
      <c r="P1594" s="47" t="s">
        <v>2254</v>
      </c>
      <c r="Q1594" s="47" t="s">
        <v>2258</v>
      </c>
      <c r="R1594" s="47" t="s">
        <v>16</v>
      </c>
      <c r="S1594" s="47" t="s">
        <v>17</v>
      </c>
      <c r="T1594" s="47" t="s">
        <v>18</v>
      </c>
      <c r="U1594" s="51">
        <v>2</v>
      </c>
      <c r="V1594" s="51">
        <v>0</v>
      </c>
      <c r="W1594" s="47" t="s">
        <v>19</v>
      </c>
      <c r="X1594" s="47" t="s">
        <v>20</v>
      </c>
      <c r="Y1594" s="54">
        <v>49</v>
      </c>
      <c r="Z1594" s="55">
        <v>127.4</v>
      </c>
      <c r="AA1594" s="45">
        <f t="shared" si="48"/>
        <v>294</v>
      </c>
      <c r="AB1594" s="17"/>
      <c r="AC1594" s="17"/>
      <c r="AD1594" s="33"/>
    </row>
    <row r="1595" spans="1:30" ht="150" customHeight="1">
      <c r="A1595" s="2">
        <v>15769</v>
      </c>
      <c r="B1595" s="2"/>
      <c r="C1595" s="35">
        <v>2092432899251</v>
      </c>
      <c r="D1595" s="47" t="s">
        <v>2265</v>
      </c>
      <c r="E1595" s="47" t="s">
        <v>2266</v>
      </c>
      <c r="F1595" s="37">
        <v>10</v>
      </c>
      <c r="G1595" s="38">
        <f t="shared" si="49"/>
        <v>8</v>
      </c>
      <c r="H1595" s="48">
        <v>0</v>
      </c>
      <c r="I1595" s="49">
        <v>8</v>
      </c>
      <c r="J1595" s="50">
        <v>30</v>
      </c>
      <c r="K1595" s="51">
        <v>7</v>
      </c>
      <c r="L1595" s="52" t="s">
        <v>2257</v>
      </c>
      <c r="M1595" s="53" t="s">
        <v>2253</v>
      </c>
      <c r="N1595" s="53" t="s">
        <v>2863</v>
      </c>
      <c r="O1595" s="53" t="s">
        <v>2833</v>
      </c>
      <c r="P1595" s="47" t="s">
        <v>2254</v>
      </c>
      <c r="Q1595" s="47" t="s">
        <v>2258</v>
      </c>
      <c r="R1595" s="47" t="s">
        <v>16</v>
      </c>
      <c r="S1595" s="47" t="s">
        <v>17</v>
      </c>
      <c r="T1595" s="47" t="s">
        <v>18</v>
      </c>
      <c r="U1595" s="51">
        <v>2</v>
      </c>
      <c r="V1595" s="51">
        <v>0</v>
      </c>
      <c r="W1595" s="47" t="s">
        <v>19</v>
      </c>
      <c r="X1595" s="47" t="s">
        <v>20</v>
      </c>
      <c r="Y1595" s="54">
        <v>49</v>
      </c>
      <c r="Z1595" s="55">
        <v>127.4</v>
      </c>
      <c r="AA1595" s="45">
        <f t="shared" si="48"/>
        <v>392</v>
      </c>
      <c r="AB1595" s="17"/>
      <c r="AC1595" s="17"/>
      <c r="AD1595" s="33"/>
    </row>
    <row r="1596" spans="1:30" ht="150" customHeight="1">
      <c r="A1596" s="2">
        <v>16707</v>
      </c>
      <c r="B1596" s="2"/>
      <c r="C1596" s="35">
        <v>2092432899275</v>
      </c>
      <c r="D1596" s="47" t="s">
        <v>2263</v>
      </c>
      <c r="E1596" s="47" t="s">
        <v>2264</v>
      </c>
      <c r="F1596" s="37">
        <v>2</v>
      </c>
      <c r="G1596" s="38">
        <f t="shared" si="49"/>
        <v>2</v>
      </c>
      <c r="H1596" s="48">
        <v>0</v>
      </c>
      <c r="I1596" s="49">
        <v>2</v>
      </c>
      <c r="J1596" s="50">
        <v>32</v>
      </c>
      <c r="K1596" s="51">
        <v>9</v>
      </c>
      <c r="L1596" s="52" t="s">
        <v>2257</v>
      </c>
      <c r="M1596" s="53" t="s">
        <v>2253</v>
      </c>
      <c r="N1596" s="53" t="s">
        <v>2863</v>
      </c>
      <c r="O1596" s="53" t="s">
        <v>2833</v>
      </c>
      <c r="P1596" s="47" t="s">
        <v>2254</v>
      </c>
      <c r="Q1596" s="47" t="s">
        <v>2258</v>
      </c>
      <c r="R1596" s="47" t="s">
        <v>16</v>
      </c>
      <c r="S1596" s="47" t="s">
        <v>17</v>
      </c>
      <c r="T1596" s="47" t="s">
        <v>18</v>
      </c>
      <c r="U1596" s="51">
        <v>2</v>
      </c>
      <c r="V1596" s="51">
        <v>0</v>
      </c>
      <c r="W1596" s="47" t="s">
        <v>19</v>
      </c>
      <c r="X1596" s="47" t="s">
        <v>20</v>
      </c>
      <c r="Y1596" s="54">
        <v>49</v>
      </c>
      <c r="Z1596" s="55">
        <v>127.4</v>
      </c>
      <c r="AA1596" s="45">
        <f t="shared" ref="AA1596:AA1659" si="50">Y1596*G1596</f>
        <v>98</v>
      </c>
      <c r="AB1596" s="17"/>
      <c r="AC1596" s="17"/>
      <c r="AD1596" s="33"/>
    </row>
    <row r="1597" spans="1:30" ht="150" customHeight="1">
      <c r="A1597" s="2">
        <v>16708</v>
      </c>
      <c r="B1597" s="2"/>
      <c r="C1597" s="35">
        <v>2092432899244</v>
      </c>
      <c r="D1597" s="47" t="s">
        <v>2263</v>
      </c>
      <c r="E1597" s="47" t="s">
        <v>2264</v>
      </c>
      <c r="F1597" s="37">
        <v>14</v>
      </c>
      <c r="G1597" s="38">
        <f t="shared" ref="G1597:G1660" si="51">I1597+H1597</f>
        <v>13</v>
      </c>
      <c r="H1597" s="48">
        <v>0</v>
      </c>
      <c r="I1597" s="49">
        <v>13</v>
      </c>
      <c r="J1597" s="50">
        <v>29</v>
      </c>
      <c r="K1597" s="51">
        <v>6</v>
      </c>
      <c r="L1597" s="52" t="s">
        <v>2257</v>
      </c>
      <c r="M1597" s="53" t="s">
        <v>2253</v>
      </c>
      <c r="N1597" s="53" t="s">
        <v>2863</v>
      </c>
      <c r="O1597" s="53" t="s">
        <v>2833</v>
      </c>
      <c r="P1597" s="47" t="s">
        <v>2254</v>
      </c>
      <c r="Q1597" s="47" t="s">
        <v>2258</v>
      </c>
      <c r="R1597" s="47" t="s">
        <v>16</v>
      </c>
      <c r="S1597" s="47" t="s">
        <v>17</v>
      </c>
      <c r="T1597" s="47" t="s">
        <v>18</v>
      </c>
      <c r="U1597" s="51">
        <v>2</v>
      </c>
      <c r="V1597" s="51">
        <v>0</v>
      </c>
      <c r="W1597" s="47" t="s">
        <v>19</v>
      </c>
      <c r="X1597" s="47" t="s">
        <v>20</v>
      </c>
      <c r="Y1597" s="54">
        <v>49</v>
      </c>
      <c r="Z1597" s="55">
        <v>127.4</v>
      </c>
      <c r="AA1597" s="45">
        <f t="shared" si="50"/>
        <v>637</v>
      </c>
      <c r="AB1597" s="17"/>
      <c r="AC1597" s="17"/>
      <c r="AD1597" s="33"/>
    </row>
    <row r="1598" spans="1:30" ht="150" customHeight="1">
      <c r="A1598" s="2">
        <v>16710</v>
      </c>
      <c r="B1598" s="2"/>
      <c r="C1598" s="35">
        <v>2092432899237</v>
      </c>
      <c r="D1598" s="47" t="s">
        <v>2261</v>
      </c>
      <c r="E1598" s="47" t="s">
        <v>2262</v>
      </c>
      <c r="F1598" s="37">
        <v>7</v>
      </c>
      <c r="G1598" s="38">
        <f t="shared" si="51"/>
        <v>7</v>
      </c>
      <c r="H1598" s="48">
        <v>0</v>
      </c>
      <c r="I1598" s="49">
        <v>7</v>
      </c>
      <c r="J1598" s="50">
        <v>28</v>
      </c>
      <c r="K1598" s="51">
        <v>5</v>
      </c>
      <c r="L1598" s="52" t="s">
        <v>2257</v>
      </c>
      <c r="M1598" s="53" t="s">
        <v>2253</v>
      </c>
      <c r="N1598" s="53" t="s">
        <v>2863</v>
      </c>
      <c r="O1598" s="53" t="s">
        <v>2833</v>
      </c>
      <c r="P1598" s="47" t="s">
        <v>2254</v>
      </c>
      <c r="Q1598" s="47" t="s">
        <v>2258</v>
      </c>
      <c r="R1598" s="47" t="s">
        <v>16</v>
      </c>
      <c r="S1598" s="47" t="s">
        <v>17</v>
      </c>
      <c r="T1598" s="47" t="s">
        <v>18</v>
      </c>
      <c r="U1598" s="51">
        <v>2</v>
      </c>
      <c r="V1598" s="51">
        <v>0</v>
      </c>
      <c r="W1598" s="47" t="s">
        <v>19</v>
      </c>
      <c r="X1598" s="47" t="s">
        <v>20</v>
      </c>
      <c r="Y1598" s="54">
        <v>49</v>
      </c>
      <c r="Z1598" s="55">
        <v>127.4</v>
      </c>
      <c r="AA1598" s="45">
        <f t="shared" si="50"/>
        <v>343</v>
      </c>
      <c r="AB1598" s="17"/>
      <c r="AC1598" s="17"/>
      <c r="AD1598" s="33"/>
    </row>
    <row r="1599" spans="1:30" ht="150" customHeight="1">
      <c r="A1599" s="2">
        <v>16711</v>
      </c>
      <c r="B1599" s="2"/>
      <c r="C1599" s="35">
        <v>2092432899220</v>
      </c>
      <c r="D1599" s="47" t="s">
        <v>2261</v>
      </c>
      <c r="E1599" s="47" t="s">
        <v>2262</v>
      </c>
      <c r="F1599" s="37">
        <v>9</v>
      </c>
      <c r="G1599" s="38">
        <f t="shared" si="51"/>
        <v>10</v>
      </c>
      <c r="H1599" s="48">
        <v>1</v>
      </c>
      <c r="I1599" s="49">
        <v>9</v>
      </c>
      <c r="J1599" s="50">
        <v>27</v>
      </c>
      <c r="K1599" s="51">
        <v>4</v>
      </c>
      <c r="L1599" s="52" t="s">
        <v>2257</v>
      </c>
      <c r="M1599" s="53" t="s">
        <v>2253</v>
      </c>
      <c r="N1599" s="53" t="s">
        <v>2863</v>
      </c>
      <c r="O1599" s="53" t="s">
        <v>2833</v>
      </c>
      <c r="P1599" s="47" t="s">
        <v>2254</v>
      </c>
      <c r="Q1599" s="47" t="s">
        <v>2258</v>
      </c>
      <c r="R1599" s="47" t="s">
        <v>16</v>
      </c>
      <c r="S1599" s="47" t="s">
        <v>17</v>
      </c>
      <c r="T1599" s="47" t="s">
        <v>18</v>
      </c>
      <c r="U1599" s="51">
        <v>2</v>
      </c>
      <c r="V1599" s="51">
        <v>0</v>
      </c>
      <c r="W1599" s="47" t="s">
        <v>19</v>
      </c>
      <c r="X1599" s="47" t="s">
        <v>20</v>
      </c>
      <c r="Y1599" s="54">
        <v>49</v>
      </c>
      <c r="Z1599" s="55">
        <v>127.4</v>
      </c>
      <c r="AA1599" s="45">
        <f t="shared" si="50"/>
        <v>490</v>
      </c>
      <c r="AB1599" s="17"/>
      <c r="AC1599" s="17"/>
      <c r="AD1599" s="33"/>
    </row>
    <row r="1600" spans="1:30" ht="150" customHeight="1">
      <c r="A1600" s="2">
        <v>16713</v>
      </c>
      <c r="B1600" s="2"/>
      <c r="C1600" s="35">
        <v>2092432899206</v>
      </c>
      <c r="D1600" s="47" t="s">
        <v>2259</v>
      </c>
      <c r="E1600" s="47" t="s">
        <v>2260</v>
      </c>
      <c r="F1600" s="37">
        <v>12</v>
      </c>
      <c r="G1600" s="38">
        <f t="shared" si="51"/>
        <v>12</v>
      </c>
      <c r="H1600" s="48">
        <v>0</v>
      </c>
      <c r="I1600" s="49">
        <v>12</v>
      </c>
      <c r="J1600" s="50">
        <v>25</v>
      </c>
      <c r="K1600" s="51">
        <v>2</v>
      </c>
      <c r="L1600" s="52" t="s">
        <v>2257</v>
      </c>
      <c r="M1600" s="53" t="s">
        <v>2253</v>
      </c>
      <c r="N1600" s="53" t="s">
        <v>2863</v>
      </c>
      <c r="O1600" s="53" t="s">
        <v>2833</v>
      </c>
      <c r="P1600" s="47" t="s">
        <v>2254</v>
      </c>
      <c r="Q1600" s="47" t="s">
        <v>2258</v>
      </c>
      <c r="R1600" s="47" t="s">
        <v>16</v>
      </c>
      <c r="S1600" s="47" t="s">
        <v>17</v>
      </c>
      <c r="T1600" s="47" t="s">
        <v>18</v>
      </c>
      <c r="U1600" s="51">
        <v>2</v>
      </c>
      <c r="V1600" s="51">
        <v>0</v>
      </c>
      <c r="W1600" s="47" t="s">
        <v>19</v>
      </c>
      <c r="X1600" s="47" t="s">
        <v>20</v>
      </c>
      <c r="Y1600" s="54">
        <v>49</v>
      </c>
      <c r="Z1600" s="55">
        <v>127.4</v>
      </c>
      <c r="AA1600" s="45">
        <f t="shared" si="50"/>
        <v>588</v>
      </c>
      <c r="AB1600" s="17"/>
      <c r="AC1600" s="17"/>
      <c r="AD1600" s="33"/>
    </row>
    <row r="1601" spans="1:30" ht="150" customHeight="1">
      <c r="A1601" s="2"/>
      <c r="B1601" s="2"/>
      <c r="C1601" s="35">
        <v>2092432899190</v>
      </c>
      <c r="D1601" s="47"/>
      <c r="E1601" s="47"/>
      <c r="F1601" s="37"/>
      <c r="G1601" s="38">
        <f t="shared" si="51"/>
        <v>1</v>
      </c>
      <c r="H1601" s="48">
        <v>0</v>
      </c>
      <c r="I1601" s="49">
        <v>1</v>
      </c>
      <c r="J1601" s="50">
        <v>24</v>
      </c>
      <c r="K1601" s="51"/>
      <c r="L1601" s="52" t="s">
        <v>2257</v>
      </c>
      <c r="M1601" s="53" t="s">
        <v>2253</v>
      </c>
      <c r="N1601" s="53" t="s">
        <v>2863</v>
      </c>
      <c r="O1601" s="53" t="s">
        <v>2833</v>
      </c>
      <c r="P1601" s="47" t="s">
        <v>2254</v>
      </c>
      <c r="Q1601" s="47" t="s">
        <v>2258</v>
      </c>
      <c r="R1601" s="47" t="s">
        <v>16</v>
      </c>
      <c r="S1601" s="47" t="s">
        <v>17</v>
      </c>
      <c r="T1601" s="47" t="s">
        <v>18</v>
      </c>
      <c r="U1601" s="51">
        <v>2</v>
      </c>
      <c r="V1601" s="51">
        <v>0</v>
      </c>
      <c r="W1601" s="47" t="s">
        <v>19</v>
      </c>
      <c r="X1601" s="47" t="s">
        <v>20</v>
      </c>
      <c r="Y1601" s="54">
        <v>49</v>
      </c>
      <c r="Z1601" s="55">
        <v>127.4</v>
      </c>
      <c r="AA1601" s="45">
        <f t="shared" si="50"/>
        <v>49</v>
      </c>
      <c r="AB1601" s="17"/>
      <c r="AC1601" s="17"/>
      <c r="AD1601" s="33"/>
    </row>
    <row r="1602" spans="1:30" ht="150" customHeight="1">
      <c r="A1602" s="2">
        <v>16714</v>
      </c>
      <c r="B1602" s="2"/>
      <c r="C1602" s="35">
        <v>2092432899213</v>
      </c>
      <c r="D1602" s="47" t="s">
        <v>2259</v>
      </c>
      <c r="E1602" s="47" t="s">
        <v>2260</v>
      </c>
      <c r="F1602" s="37">
        <v>16</v>
      </c>
      <c r="G1602" s="38">
        <f t="shared" si="51"/>
        <v>15</v>
      </c>
      <c r="H1602" s="48">
        <v>0</v>
      </c>
      <c r="I1602" s="49">
        <v>15</v>
      </c>
      <c r="J1602" s="50">
        <v>26</v>
      </c>
      <c r="K1602" s="51">
        <v>3</v>
      </c>
      <c r="L1602" s="52" t="s">
        <v>2257</v>
      </c>
      <c r="M1602" s="53" t="s">
        <v>2253</v>
      </c>
      <c r="N1602" s="53" t="s">
        <v>2863</v>
      </c>
      <c r="O1602" s="53" t="s">
        <v>2833</v>
      </c>
      <c r="P1602" s="47" t="s">
        <v>2254</v>
      </c>
      <c r="Q1602" s="47" t="s">
        <v>2258</v>
      </c>
      <c r="R1602" s="47" t="s">
        <v>16</v>
      </c>
      <c r="S1602" s="47" t="s">
        <v>17</v>
      </c>
      <c r="T1602" s="47" t="s">
        <v>18</v>
      </c>
      <c r="U1602" s="51">
        <v>2</v>
      </c>
      <c r="V1602" s="51">
        <v>0</v>
      </c>
      <c r="W1602" s="47" t="s">
        <v>19</v>
      </c>
      <c r="X1602" s="47" t="s">
        <v>20</v>
      </c>
      <c r="Y1602" s="54">
        <v>49</v>
      </c>
      <c r="Z1602" s="55">
        <v>127.4</v>
      </c>
      <c r="AA1602" s="45">
        <f t="shared" si="50"/>
        <v>735</v>
      </c>
      <c r="AB1602" s="17"/>
      <c r="AC1602" s="17"/>
      <c r="AD1602" s="33"/>
    </row>
    <row r="1603" spans="1:30" ht="150" customHeight="1">
      <c r="A1603" s="2">
        <v>14577</v>
      </c>
      <c r="B1603" s="2"/>
      <c r="C1603" s="35">
        <v>2092432838113</v>
      </c>
      <c r="D1603" s="47" t="s">
        <v>1607</v>
      </c>
      <c r="E1603" s="47" t="s">
        <v>1608</v>
      </c>
      <c r="F1603" s="37">
        <v>0</v>
      </c>
      <c r="G1603" s="38">
        <f t="shared" si="51"/>
        <v>2</v>
      </c>
      <c r="H1603" s="48">
        <v>0</v>
      </c>
      <c r="I1603" s="49">
        <v>2</v>
      </c>
      <c r="J1603" s="50">
        <v>31</v>
      </c>
      <c r="K1603" s="51">
        <v>8</v>
      </c>
      <c r="L1603" s="52" t="s">
        <v>2269</v>
      </c>
      <c r="M1603" s="53" t="s">
        <v>2253</v>
      </c>
      <c r="N1603" s="53" t="s">
        <v>2863</v>
      </c>
      <c r="O1603" s="53" t="s">
        <v>2833</v>
      </c>
      <c r="P1603" s="47" t="s">
        <v>2254</v>
      </c>
      <c r="Q1603" s="47" t="s">
        <v>2270</v>
      </c>
      <c r="R1603" s="51">
        <v>248</v>
      </c>
      <c r="S1603" s="47" t="s">
        <v>17</v>
      </c>
      <c r="T1603" s="47" t="s">
        <v>18</v>
      </c>
      <c r="U1603" s="51">
        <v>2</v>
      </c>
      <c r="V1603" s="51">
        <v>0</v>
      </c>
      <c r="W1603" s="47" t="s">
        <v>19</v>
      </c>
      <c r="X1603" s="47" t="s">
        <v>20</v>
      </c>
      <c r="Y1603" s="54">
        <v>49</v>
      </c>
      <c r="Z1603" s="55">
        <v>127.4</v>
      </c>
      <c r="AA1603" s="45">
        <f t="shared" si="50"/>
        <v>98</v>
      </c>
      <c r="AB1603" s="17"/>
      <c r="AC1603" s="17"/>
      <c r="AD1603" s="33"/>
    </row>
    <row r="1604" spans="1:30" ht="150" customHeight="1">
      <c r="A1604" s="2">
        <v>14578</v>
      </c>
      <c r="B1604" s="2"/>
      <c r="C1604" s="35">
        <v>2092432838106</v>
      </c>
      <c r="D1604" s="47" t="s">
        <v>1607</v>
      </c>
      <c r="E1604" s="47" t="s">
        <v>1608</v>
      </c>
      <c r="F1604" s="37">
        <v>0</v>
      </c>
      <c r="G1604" s="38">
        <f t="shared" si="51"/>
        <v>2</v>
      </c>
      <c r="H1604" s="48">
        <v>0</v>
      </c>
      <c r="I1604" s="49">
        <v>2</v>
      </c>
      <c r="J1604" s="50">
        <v>30</v>
      </c>
      <c r="K1604" s="51">
        <v>7</v>
      </c>
      <c r="L1604" s="52" t="s">
        <v>2269</v>
      </c>
      <c r="M1604" s="53" t="s">
        <v>2253</v>
      </c>
      <c r="N1604" s="53" t="s">
        <v>2863</v>
      </c>
      <c r="O1604" s="53" t="s">
        <v>2833</v>
      </c>
      <c r="P1604" s="47" t="s">
        <v>2254</v>
      </c>
      <c r="Q1604" s="47" t="s">
        <v>2270</v>
      </c>
      <c r="R1604" s="51">
        <v>248</v>
      </c>
      <c r="S1604" s="47" t="s">
        <v>17</v>
      </c>
      <c r="T1604" s="47" t="s">
        <v>18</v>
      </c>
      <c r="U1604" s="51">
        <v>2</v>
      </c>
      <c r="V1604" s="51">
        <v>0</v>
      </c>
      <c r="W1604" s="47" t="s">
        <v>19</v>
      </c>
      <c r="X1604" s="47" t="s">
        <v>20</v>
      </c>
      <c r="Y1604" s="54">
        <v>49</v>
      </c>
      <c r="Z1604" s="55">
        <v>127.4</v>
      </c>
      <c r="AA1604" s="45">
        <f t="shared" si="50"/>
        <v>98</v>
      </c>
      <c r="AB1604" s="17"/>
      <c r="AC1604" s="17"/>
      <c r="AD1604" s="33"/>
    </row>
    <row r="1605" spans="1:30" ht="150" customHeight="1">
      <c r="A1605" s="2">
        <v>14579</v>
      </c>
      <c r="B1605" s="2"/>
      <c r="C1605" s="35">
        <v>2092432838090</v>
      </c>
      <c r="D1605" s="47" t="s">
        <v>1607</v>
      </c>
      <c r="E1605" s="47" t="s">
        <v>1608</v>
      </c>
      <c r="F1605" s="37">
        <v>0</v>
      </c>
      <c r="G1605" s="38">
        <f t="shared" si="51"/>
        <v>4</v>
      </c>
      <c r="H1605" s="48">
        <v>0</v>
      </c>
      <c r="I1605" s="49">
        <v>4</v>
      </c>
      <c r="J1605" s="50">
        <v>29</v>
      </c>
      <c r="K1605" s="51">
        <v>6</v>
      </c>
      <c r="L1605" s="52" t="s">
        <v>2269</v>
      </c>
      <c r="M1605" s="53" t="s">
        <v>2253</v>
      </c>
      <c r="N1605" s="53" t="s">
        <v>2863</v>
      </c>
      <c r="O1605" s="53" t="s">
        <v>2833</v>
      </c>
      <c r="P1605" s="47" t="s">
        <v>2254</v>
      </c>
      <c r="Q1605" s="47" t="s">
        <v>2270</v>
      </c>
      <c r="R1605" s="51">
        <v>248</v>
      </c>
      <c r="S1605" s="47" t="s">
        <v>17</v>
      </c>
      <c r="T1605" s="47" t="s">
        <v>18</v>
      </c>
      <c r="U1605" s="51">
        <v>2</v>
      </c>
      <c r="V1605" s="51">
        <v>0</v>
      </c>
      <c r="W1605" s="47" t="s">
        <v>19</v>
      </c>
      <c r="X1605" s="47" t="s">
        <v>20</v>
      </c>
      <c r="Y1605" s="54">
        <v>49</v>
      </c>
      <c r="Z1605" s="55">
        <v>127.4</v>
      </c>
      <c r="AA1605" s="45">
        <f t="shared" si="50"/>
        <v>196</v>
      </c>
      <c r="AB1605" s="17"/>
      <c r="AC1605" s="17"/>
      <c r="AD1605" s="33"/>
    </row>
    <row r="1606" spans="1:30" ht="150" customHeight="1">
      <c r="A1606" s="2">
        <v>14581</v>
      </c>
      <c r="B1606" s="2"/>
      <c r="C1606" s="35">
        <v>2092432838076</v>
      </c>
      <c r="D1606" s="47" t="s">
        <v>131</v>
      </c>
      <c r="E1606" s="47" t="s">
        <v>132</v>
      </c>
      <c r="F1606" s="37">
        <v>0</v>
      </c>
      <c r="G1606" s="38">
        <f t="shared" si="51"/>
        <v>3</v>
      </c>
      <c r="H1606" s="48">
        <v>1</v>
      </c>
      <c r="I1606" s="49">
        <v>2</v>
      </c>
      <c r="J1606" s="50">
        <v>27</v>
      </c>
      <c r="K1606" s="51">
        <v>4</v>
      </c>
      <c r="L1606" s="52" t="s">
        <v>2269</v>
      </c>
      <c r="M1606" s="53" t="s">
        <v>2253</v>
      </c>
      <c r="N1606" s="53" t="s">
        <v>2863</v>
      </c>
      <c r="O1606" s="53" t="s">
        <v>2833</v>
      </c>
      <c r="P1606" s="47" t="s">
        <v>2254</v>
      </c>
      <c r="Q1606" s="47" t="s">
        <v>2270</v>
      </c>
      <c r="R1606" s="51">
        <v>248</v>
      </c>
      <c r="S1606" s="47" t="s">
        <v>17</v>
      </c>
      <c r="T1606" s="47" t="s">
        <v>18</v>
      </c>
      <c r="U1606" s="51">
        <v>2</v>
      </c>
      <c r="V1606" s="51">
        <v>0</v>
      </c>
      <c r="W1606" s="47" t="s">
        <v>19</v>
      </c>
      <c r="X1606" s="47" t="s">
        <v>20</v>
      </c>
      <c r="Y1606" s="54">
        <v>49</v>
      </c>
      <c r="Z1606" s="55">
        <v>127.4</v>
      </c>
      <c r="AA1606" s="45">
        <f t="shared" si="50"/>
        <v>147</v>
      </c>
      <c r="AB1606" s="17"/>
      <c r="AC1606" s="17"/>
      <c r="AD1606" s="33"/>
    </row>
    <row r="1607" spans="1:30" ht="150" customHeight="1">
      <c r="A1607" s="2">
        <v>14582</v>
      </c>
      <c r="B1607" s="2"/>
      <c r="C1607" s="35">
        <v>2092432838069</v>
      </c>
      <c r="D1607" s="47" t="s">
        <v>131</v>
      </c>
      <c r="E1607" s="47" t="s">
        <v>132</v>
      </c>
      <c r="F1607" s="37">
        <v>0</v>
      </c>
      <c r="G1607" s="38">
        <f t="shared" si="51"/>
        <v>2</v>
      </c>
      <c r="H1607" s="48">
        <v>0</v>
      </c>
      <c r="I1607" s="49">
        <v>2</v>
      </c>
      <c r="J1607" s="50">
        <v>26</v>
      </c>
      <c r="K1607" s="51">
        <v>3</v>
      </c>
      <c r="L1607" s="52" t="s">
        <v>2269</v>
      </c>
      <c r="M1607" s="53" t="s">
        <v>2253</v>
      </c>
      <c r="N1607" s="53" t="s">
        <v>2863</v>
      </c>
      <c r="O1607" s="53" t="s">
        <v>2833</v>
      </c>
      <c r="P1607" s="47" t="s">
        <v>2254</v>
      </c>
      <c r="Q1607" s="47" t="s">
        <v>2270</v>
      </c>
      <c r="R1607" s="51">
        <v>248</v>
      </c>
      <c r="S1607" s="47" t="s">
        <v>17</v>
      </c>
      <c r="T1607" s="47" t="s">
        <v>18</v>
      </c>
      <c r="U1607" s="51">
        <v>2</v>
      </c>
      <c r="V1607" s="51">
        <v>0</v>
      </c>
      <c r="W1607" s="47" t="s">
        <v>19</v>
      </c>
      <c r="X1607" s="47" t="s">
        <v>20</v>
      </c>
      <c r="Y1607" s="54">
        <v>49</v>
      </c>
      <c r="Z1607" s="55">
        <v>127.4</v>
      </c>
      <c r="AA1607" s="45">
        <f t="shared" si="50"/>
        <v>98</v>
      </c>
      <c r="AB1607" s="17"/>
      <c r="AC1607" s="17"/>
      <c r="AD1607" s="33"/>
    </row>
    <row r="1608" spans="1:30" ht="150" customHeight="1">
      <c r="A1608" s="2">
        <v>14583</v>
      </c>
      <c r="B1608" s="2"/>
      <c r="C1608" s="35">
        <v>2092432838052</v>
      </c>
      <c r="D1608" s="47" t="s">
        <v>131</v>
      </c>
      <c r="E1608" s="47" t="s">
        <v>132</v>
      </c>
      <c r="F1608" s="37">
        <v>0</v>
      </c>
      <c r="G1608" s="38">
        <f t="shared" si="51"/>
        <v>2</v>
      </c>
      <c r="H1608" s="48">
        <v>0</v>
      </c>
      <c r="I1608" s="49">
        <v>2</v>
      </c>
      <c r="J1608" s="50">
        <v>25</v>
      </c>
      <c r="K1608" s="51">
        <v>2</v>
      </c>
      <c r="L1608" s="52" t="s">
        <v>2269</v>
      </c>
      <c r="M1608" s="53" t="s">
        <v>2253</v>
      </c>
      <c r="N1608" s="53" t="s">
        <v>2863</v>
      </c>
      <c r="O1608" s="53" t="s">
        <v>2833</v>
      </c>
      <c r="P1608" s="47" t="s">
        <v>2254</v>
      </c>
      <c r="Q1608" s="47" t="s">
        <v>2270</v>
      </c>
      <c r="R1608" s="51">
        <v>248</v>
      </c>
      <c r="S1608" s="47" t="s">
        <v>17</v>
      </c>
      <c r="T1608" s="47" t="s">
        <v>18</v>
      </c>
      <c r="U1608" s="51">
        <v>2</v>
      </c>
      <c r="V1608" s="51">
        <v>0</v>
      </c>
      <c r="W1608" s="47" t="s">
        <v>19</v>
      </c>
      <c r="X1608" s="47" t="s">
        <v>20</v>
      </c>
      <c r="Y1608" s="54">
        <v>49</v>
      </c>
      <c r="Z1608" s="55">
        <v>127.4</v>
      </c>
      <c r="AA1608" s="45">
        <f t="shared" si="50"/>
        <v>98</v>
      </c>
      <c r="AB1608" s="17"/>
      <c r="AC1608" s="17"/>
      <c r="AD1608" s="33"/>
    </row>
    <row r="1609" spans="1:30" ht="150" customHeight="1">
      <c r="A1609" s="2">
        <v>15183</v>
      </c>
      <c r="B1609" s="2"/>
      <c r="C1609" s="35">
        <v>2092432838120</v>
      </c>
      <c r="D1609" s="47" t="s">
        <v>366</v>
      </c>
      <c r="E1609" s="47" t="s">
        <v>367</v>
      </c>
      <c r="F1609" s="37">
        <v>0</v>
      </c>
      <c r="G1609" s="38">
        <f t="shared" si="51"/>
        <v>2</v>
      </c>
      <c r="H1609" s="48">
        <v>0</v>
      </c>
      <c r="I1609" s="49">
        <v>2</v>
      </c>
      <c r="J1609" s="50">
        <v>32</v>
      </c>
      <c r="K1609" s="51">
        <v>9</v>
      </c>
      <c r="L1609" s="52" t="s">
        <v>2269</v>
      </c>
      <c r="M1609" s="53" t="s">
        <v>2253</v>
      </c>
      <c r="N1609" s="53" t="s">
        <v>2863</v>
      </c>
      <c r="O1609" s="53" t="s">
        <v>2833</v>
      </c>
      <c r="P1609" s="47" t="s">
        <v>2254</v>
      </c>
      <c r="Q1609" s="47" t="s">
        <v>2270</v>
      </c>
      <c r="R1609" s="51">
        <v>248</v>
      </c>
      <c r="S1609" s="47" t="s">
        <v>17</v>
      </c>
      <c r="T1609" s="47" t="s">
        <v>18</v>
      </c>
      <c r="U1609" s="51">
        <v>2</v>
      </c>
      <c r="V1609" s="51">
        <v>0</v>
      </c>
      <c r="W1609" s="47" t="s">
        <v>19</v>
      </c>
      <c r="X1609" s="47" t="s">
        <v>20</v>
      </c>
      <c r="Y1609" s="54">
        <v>49</v>
      </c>
      <c r="Z1609" s="55">
        <v>127.4</v>
      </c>
      <c r="AA1609" s="45">
        <f t="shared" si="50"/>
        <v>98</v>
      </c>
      <c r="AB1609" s="17"/>
      <c r="AC1609" s="17"/>
      <c r="AD1609" s="33"/>
    </row>
    <row r="1610" spans="1:30" ht="150" customHeight="1">
      <c r="A1610" s="2"/>
      <c r="B1610" s="2"/>
      <c r="C1610" s="35">
        <v>2092432838137</v>
      </c>
      <c r="D1610" s="47"/>
      <c r="E1610" s="47"/>
      <c r="F1610" s="37"/>
      <c r="G1610" s="38">
        <f t="shared" si="51"/>
        <v>1</v>
      </c>
      <c r="H1610" s="48">
        <v>0</v>
      </c>
      <c r="I1610" s="49">
        <v>1</v>
      </c>
      <c r="J1610" s="50">
        <v>33</v>
      </c>
      <c r="K1610" s="51"/>
      <c r="L1610" s="52" t="s">
        <v>2269</v>
      </c>
      <c r="M1610" s="53" t="s">
        <v>2253</v>
      </c>
      <c r="N1610" s="53" t="s">
        <v>2863</v>
      </c>
      <c r="O1610" s="53" t="s">
        <v>2833</v>
      </c>
      <c r="P1610" s="47" t="s">
        <v>2254</v>
      </c>
      <c r="Q1610" s="47" t="s">
        <v>2270</v>
      </c>
      <c r="R1610" s="51">
        <v>248</v>
      </c>
      <c r="S1610" s="47" t="s">
        <v>17</v>
      </c>
      <c r="T1610" s="47" t="s">
        <v>18</v>
      </c>
      <c r="U1610" s="51">
        <v>2</v>
      </c>
      <c r="V1610" s="51">
        <v>0</v>
      </c>
      <c r="W1610" s="47" t="s">
        <v>19</v>
      </c>
      <c r="X1610" s="47" t="s">
        <v>20</v>
      </c>
      <c r="Y1610" s="54">
        <v>49</v>
      </c>
      <c r="Z1610" s="55">
        <v>127.4</v>
      </c>
      <c r="AA1610" s="45">
        <f t="shared" si="50"/>
        <v>49</v>
      </c>
      <c r="AB1610" s="17"/>
      <c r="AC1610" s="17"/>
      <c r="AD1610" s="33"/>
    </row>
    <row r="1611" spans="1:30" ht="150" customHeight="1">
      <c r="A1611" s="2">
        <v>12480</v>
      </c>
      <c r="B1611" s="2"/>
      <c r="C1611" s="35">
        <v>2092432837352</v>
      </c>
      <c r="D1611" s="47" t="s">
        <v>2282</v>
      </c>
      <c r="E1611" s="47" t="s">
        <v>2283</v>
      </c>
      <c r="F1611" s="37">
        <v>0</v>
      </c>
      <c r="G1611" s="38">
        <f t="shared" si="51"/>
        <v>5</v>
      </c>
      <c r="H1611" s="48">
        <v>0</v>
      </c>
      <c r="I1611" s="49">
        <v>5</v>
      </c>
      <c r="J1611" s="50">
        <v>29</v>
      </c>
      <c r="K1611" s="51">
        <v>6</v>
      </c>
      <c r="L1611" s="52" t="s">
        <v>2271</v>
      </c>
      <c r="M1611" s="53" t="s">
        <v>2253</v>
      </c>
      <c r="N1611" s="53" t="s">
        <v>2863</v>
      </c>
      <c r="O1611" s="53" t="s">
        <v>2833</v>
      </c>
      <c r="P1611" s="47" t="s">
        <v>2254</v>
      </c>
      <c r="Q1611" s="47" t="s">
        <v>2270</v>
      </c>
      <c r="R1611" s="51">
        <v>383</v>
      </c>
      <c r="S1611" s="47" t="s">
        <v>17</v>
      </c>
      <c r="T1611" s="47" t="s">
        <v>18</v>
      </c>
      <c r="U1611" s="51">
        <v>2</v>
      </c>
      <c r="V1611" s="51">
        <v>0</v>
      </c>
      <c r="W1611" s="47" t="s">
        <v>19</v>
      </c>
      <c r="X1611" s="47" t="s">
        <v>20</v>
      </c>
      <c r="Y1611" s="54">
        <v>49</v>
      </c>
      <c r="Z1611" s="55">
        <v>127.4</v>
      </c>
      <c r="AA1611" s="45">
        <f t="shared" si="50"/>
        <v>245</v>
      </c>
      <c r="AB1611" s="17"/>
      <c r="AC1611" s="17"/>
      <c r="AD1611" s="33"/>
    </row>
    <row r="1612" spans="1:30" ht="150" customHeight="1">
      <c r="A1612" s="2">
        <v>13916</v>
      </c>
      <c r="B1612" s="2"/>
      <c r="C1612" s="35">
        <v>2092432837338</v>
      </c>
      <c r="D1612" s="47" t="s">
        <v>2280</v>
      </c>
      <c r="E1612" s="47" t="s">
        <v>2281</v>
      </c>
      <c r="F1612" s="37">
        <v>0</v>
      </c>
      <c r="G1612" s="38">
        <f t="shared" si="51"/>
        <v>5</v>
      </c>
      <c r="H1612" s="48">
        <v>1</v>
      </c>
      <c r="I1612" s="49">
        <v>4</v>
      </c>
      <c r="J1612" s="50">
        <v>27</v>
      </c>
      <c r="K1612" s="51">
        <v>4</v>
      </c>
      <c r="L1612" s="52" t="s">
        <v>2271</v>
      </c>
      <c r="M1612" s="53" t="s">
        <v>2253</v>
      </c>
      <c r="N1612" s="53" t="s">
        <v>2863</v>
      </c>
      <c r="O1612" s="53" t="s">
        <v>2833</v>
      </c>
      <c r="P1612" s="47" t="s">
        <v>2254</v>
      </c>
      <c r="Q1612" s="47" t="s">
        <v>2270</v>
      </c>
      <c r="R1612" s="51">
        <v>383</v>
      </c>
      <c r="S1612" s="47" t="s">
        <v>17</v>
      </c>
      <c r="T1612" s="47" t="s">
        <v>18</v>
      </c>
      <c r="U1612" s="51">
        <v>2</v>
      </c>
      <c r="V1612" s="51">
        <v>0</v>
      </c>
      <c r="W1612" s="47" t="s">
        <v>19</v>
      </c>
      <c r="X1612" s="47" t="s">
        <v>20</v>
      </c>
      <c r="Y1612" s="54">
        <v>49</v>
      </c>
      <c r="Z1612" s="55">
        <v>127.4</v>
      </c>
      <c r="AA1612" s="45">
        <f t="shared" si="50"/>
        <v>245</v>
      </c>
      <c r="AB1612" s="17"/>
      <c r="AC1612" s="17"/>
      <c r="AD1612" s="33"/>
    </row>
    <row r="1613" spans="1:30" ht="150" customHeight="1">
      <c r="A1613" s="2">
        <v>15845</v>
      </c>
      <c r="B1613" s="2"/>
      <c r="C1613" s="35">
        <v>2092432837376</v>
      </c>
      <c r="D1613" s="47" t="s">
        <v>2278</v>
      </c>
      <c r="E1613" s="47" t="s">
        <v>2279</v>
      </c>
      <c r="F1613" s="37">
        <v>0</v>
      </c>
      <c r="G1613" s="38">
        <f t="shared" si="51"/>
        <v>4</v>
      </c>
      <c r="H1613" s="48">
        <v>0</v>
      </c>
      <c r="I1613" s="49">
        <v>4</v>
      </c>
      <c r="J1613" s="50">
        <v>31</v>
      </c>
      <c r="K1613" s="51">
        <v>8</v>
      </c>
      <c r="L1613" s="52" t="s">
        <v>2271</v>
      </c>
      <c r="M1613" s="53" t="s">
        <v>2253</v>
      </c>
      <c r="N1613" s="53" t="s">
        <v>2863</v>
      </c>
      <c r="O1613" s="53" t="s">
        <v>2833</v>
      </c>
      <c r="P1613" s="47" t="s">
        <v>2254</v>
      </c>
      <c r="Q1613" s="47" t="s">
        <v>2270</v>
      </c>
      <c r="R1613" s="51">
        <v>383</v>
      </c>
      <c r="S1613" s="47" t="s">
        <v>17</v>
      </c>
      <c r="T1613" s="47" t="s">
        <v>18</v>
      </c>
      <c r="U1613" s="51">
        <v>2</v>
      </c>
      <c r="V1613" s="51">
        <v>0</v>
      </c>
      <c r="W1613" s="47" t="s">
        <v>19</v>
      </c>
      <c r="X1613" s="47" t="s">
        <v>20</v>
      </c>
      <c r="Y1613" s="54">
        <v>49</v>
      </c>
      <c r="Z1613" s="55">
        <v>127.4</v>
      </c>
      <c r="AA1613" s="45">
        <f t="shared" si="50"/>
        <v>196</v>
      </c>
      <c r="AB1613" s="17"/>
      <c r="AC1613" s="17"/>
      <c r="AD1613" s="33"/>
    </row>
    <row r="1614" spans="1:30" ht="150" customHeight="1">
      <c r="A1614" s="2">
        <v>15846</v>
      </c>
      <c r="B1614" s="2"/>
      <c r="C1614" s="35">
        <v>2092432837383</v>
      </c>
      <c r="D1614" s="47" t="s">
        <v>2278</v>
      </c>
      <c r="E1614" s="47" t="s">
        <v>2279</v>
      </c>
      <c r="F1614" s="37">
        <v>0</v>
      </c>
      <c r="G1614" s="38">
        <f t="shared" si="51"/>
        <v>2</v>
      </c>
      <c r="H1614" s="48">
        <v>0</v>
      </c>
      <c r="I1614" s="49">
        <v>2</v>
      </c>
      <c r="J1614" s="50">
        <v>32</v>
      </c>
      <c r="K1614" s="51">
        <v>9</v>
      </c>
      <c r="L1614" s="52" t="s">
        <v>2271</v>
      </c>
      <c r="M1614" s="53" t="s">
        <v>2253</v>
      </c>
      <c r="N1614" s="53" t="s">
        <v>2863</v>
      </c>
      <c r="O1614" s="53" t="s">
        <v>2833</v>
      </c>
      <c r="P1614" s="47" t="s">
        <v>2254</v>
      </c>
      <c r="Q1614" s="47" t="s">
        <v>2270</v>
      </c>
      <c r="R1614" s="51">
        <v>383</v>
      </c>
      <c r="S1614" s="47" t="s">
        <v>17</v>
      </c>
      <c r="T1614" s="47" t="s">
        <v>18</v>
      </c>
      <c r="U1614" s="51">
        <v>2</v>
      </c>
      <c r="V1614" s="51">
        <v>0</v>
      </c>
      <c r="W1614" s="47" t="s">
        <v>19</v>
      </c>
      <c r="X1614" s="47" t="s">
        <v>20</v>
      </c>
      <c r="Y1614" s="54">
        <v>49</v>
      </c>
      <c r="Z1614" s="55">
        <v>127.4</v>
      </c>
      <c r="AA1614" s="45">
        <f t="shared" si="50"/>
        <v>98</v>
      </c>
      <c r="AB1614" s="17"/>
      <c r="AC1614" s="17"/>
      <c r="AD1614" s="33"/>
    </row>
    <row r="1615" spans="1:30" ht="150" customHeight="1">
      <c r="A1615" s="2">
        <v>15847</v>
      </c>
      <c r="B1615" s="2"/>
      <c r="C1615" s="35">
        <v>2092432837369</v>
      </c>
      <c r="D1615" s="47" t="s">
        <v>2278</v>
      </c>
      <c r="E1615" s="47" t="s">
        <v>2279</v>
      </c>
      <c r="F1615" s="37">
        <v>0</v>
      </c>
      <c r="G1615" s="38">
        <f t="shared" si="51"/>
        <v>9</v>
      </c>
      <c r="H1615" s="48">
        <v>0</v>
      </c>
      <c r="I1615" s="49">
        <v>9</v>
      </c>
      <c r="J1615" s="50">
        <v>30</v>
      </c>
      <c r="K1615" s="51">
        <v>7</v>
      </c>
      <c r="L1615" s="52" t="s">
        <v>2271</v>
      </c>
      <c r="M1615" s="53" t="s">
        <v>2253</v>
      </c>
      <c r="N1615" s="53" t="s">
        <v>2863</v>
      </c>
      <c r="O1615" s="53" t="s">
        <v>2833</v>
      </c>
      <c r="P1615" s="47" t="s">
        <v>2254</v>
      </c>
      <c r="Q1615" s="47" t="s">
        <v>2270</v>
      </c>
      <c r="R1615" s="51">
        <v>383</v>
      </c>
      <c r="S1615" s="47" t="s">
        <v>17</v>
      </c>
      <c r="T1615" s="47" t="s">
        <v>18</v>
      </c>
      <c r="U1615" s="51">
        <v>2</v>
      </c>
      <c r="V1615" s="51">
        <v>0</v>
      </c>
      <c r="W1615" s="47" t="s">
        <v>19</v>
      </c>
      <c r="X1615" s="47" t="s">
        <v>20</v>
      </c>
      <c r="Y1615" s="54">
        <v>49</v>
      </c>
      <c r="Z1615" s="55">
        <v>127.4</v>
      </c>
      <c r="AA1615" s="45">
        <f t="shared" si="50"/>
        <v>441</v>
      </c>
      <c r="AB1615" s="17"/>
      <c r="AC1615" s="17"/>
      <c r="AD1615" s="33"/>
    </row>
    <row r="1616" spans="1:30" ht="150" customHeight="1">
      <c r="A1616" s="2">
        <v>15851</v>
      </c>
      <c r="B1616" s="2"/>
      <c r="C1616" s="35">
        <v>2092432837321</v>
      </c>
      <c r="D1616" s="47" t="s">
        <v>2276</v>
      </c>
      <c r="E1616" s="47" t="s">
        <v>2277</v>
      </c>
      <c r="F1616" s="37">
        <v>0</v>
      </c>
      <c r="G1616" s="38">
        <f t="shared" si="51"/>
        <v>8</v>
      </c>
      <c r="H1616" s="48">
        <v>0</v>
      </c>
      <c r="I1616" s="49">
        <v>8</v>
      </c>
      <c r="J1616" s="50">
        <v>26</v>
      </c>
      <c r="K1616" s="51">
        <v>3</v>
      </c>
      <c r="L1616" s="52" t="s">
        <v>2271</v>
      </c>
      <c r="M1616" s="53" t="s">
        <v>2253</v>
      </c>
      <c r="N1616" s="53" t="s">
        <v>2863</v>
      </c>
      <c r="O1616" s="53" t="s">
        <v>2833</v>
      </c>
      <c r="P1616" s="47" t="s">
        <v>2254</v>
      </c>
      <c r="Q1616" s="47" t="s">
        <v>2270</v>
      </c>
      <c r="R1616" s="51">
        <v>383</v>
      </c>
      <c r="S1616" s="47" t="s">
        <v>17</v>
      </c>
      <c r="T1616" s="47" t="s">
        <v>18</v>
      </c>
      <c r="U1616" s="51">
        <v>2</v>
      </c>
      <c r="V1616" s="51">
        <v>0</v>
      </c>
      <c r="W1616" s="47" t="s">
        <v>19</v>
      </c>
      <c r="X1616" s="47" t="s">
        <v>20</v>
      </c>
      <c r="Y1616" s="54">
        <v>49</v>
      </c>
      <c r="Z1616" s="55">
        <v>127.4</v>
      </c>
      <c r="AA1616" s="45">
        <f t="shared" si="50"/>
        <v>392</v>
      </c>
      <c r="AB1616" s="17"/>
      <c r="AC1616" s="17"/>
      <c r="AD1616" s="33"/>
    </row>
    <row r="1617" spans="1:30" ht="150" customHeight="1">
      <c r="A1617" s="2">
        <v>15868</v>
      </c>
      <c r="B1617" s="2"/>
      <c r="C1617" s="35">
        <v>2092432837314</v>
      </c>
      <c r="D1617" s="47" t="s">
        <v>2274</v>
      </c>
      <c r="E1617" s="47" t="s">
        <v>2275</v>
      </c>
      <c r="F1617" s="37">
        <v>0</v>
      </c>
      <c r="G1617" s="38">
        <f t="shared" si="51"/>
        <v>9</v>
      </c>
      <c r="H1617" s="48">
        <v>0</v>
      </c>
      <c r="I1617" s="49">
        <v>9</v>
      </c>
      <c r="J1617" s="50">
        <v>25</v>
      </c>
      <c r="K1617" s="51">
        <v>2</v>
      </c>
      <c r="L1617" s="52" t="s">
        <v>2271</v>
      </c>
      <c r="M1617" s="53" t="s">
        <v>2253</v>
      </c>
      <c r="N1617" s="53" t="s">
        <v>2863</v>
      </c>
      <c r="O1617" s="53" t="s">
        <v>2833</v>
      </c>
      <c r="P1617" s="47" t="s">
        <v>2254</v>
      </c>
      <c r="Q1617" s="47" t="s">
        <v>2270</v>
      </c>
      <c r="R1617" s="51">
        <v>383</v>
      </c>
      <c r="S1617" s="47" t="s">
        <v>17</v>
      </c>
      <c r="T1617" s="47" t="s">
        <v>18</v>
      </c>
      <c r="U1617" s="51">
        <v>2</v>
      </c>
      <c r="V1617" s="51">
        <v>0</v>
      </c>
      <c r="W1617" s="47" t="s">
        <v>19</v>
      </c>
      <c r="X1617" s="47" t="s">
        <v>20</v>
      </c>
      <c r="Y1617" s="54">
        <v>49</v>
      </c>
      <c r="Z1617" s="55">
        <v>127.4</v>
      </c>
      <c r="AA1617" s="45">
        <f t="shared" si="50"/>
        <v>441</v>
      </c>
      <c r="AB1617" s="17"/>
      <c r="AC1617" s="17"/>
      <c r="AD1617" s="33"/>
    </row>
    <row r="1618" spans="1:30" ht="150" customHeight="1">
      <c r="A1618" s="2">
        <v>15869</v>
      </c>
      <c r="B1618" s="2"/>
      <c r="C1618" s="35">
        <v>2092432837499</v>
      </c>
      <c r="D1618" s="47" t="s">
        <v>2274</v>
      </c>
      <c r="E1618" s="47" t="s">
        <v>2275</v>
      </c>
      <c r="F1618" s="37">
        <v>0</v>
      </c>
      <c r="G1618" s="38">
        <f t="shared" si="51"/>
        <v>5</v>
      </c>
      <c r="H1618" s="48">
        <v>0</v>
      </c>
      <c r="I1618" s="49">
        <v>5</v>
      </c>
      <c r="J1618" s="50">
        <v>24</v>
      </c>
      <c r="K1618" s="51">
        <v>1</v>
      </c>
      <c r="L1618" s="52" t="s">
        <v>2271</v>
      </c>
      <c r="M1618" s="53" t="s">
        <v>2253</v>
      </c>
      <c r="N1618" s="53" t="s">
        <v>2863</v>
      </c>
      <c r="O1618" s="53" t="s">
        <v>2833</v>
      </c>
      <c r="P1618" s="47" t="s">
        <v>2254</v>
      </c>
      <c r="Q1618" s="47" t="s">
        <v>2270</v>
      </c>
      <c r="R1618" s="51">
        <v>383</v>
      </c>
      <c r="S1618" s="47" t="s">
        <v>17</v>
      </c>
      <c r="T1618" s="47" t="s">
        <v>18</v>
      </c>
      <c r="U1618" s="51">
        <v>2</v>
      </c>
      <c r="V1618" s="51">
        <v>0</v>
      </c>
      <c r="W1618" s="47" t="s">
        <v>19</v>
      </c>
      <c r="X1618" s="47" t="s">
        <v>20</v>
      </c>
      <c r="Y1618" s="54">
        <v>49</v>
      </c>
      <c r="Z1618" s="55">
        <v>127.4</v>
      </c>
      <c r="AA1618" s="45">
        <f t="shared" si="50"/>
        <v>245</v>
      </c>
      <c r="AB1618" s="17"/>
      <c r="AC1618" s="17"/>
      <c r="AD1618" s="33"/>
    </row>
    <row r="1619" spans="1:30" ht="150" customHeight="1">
      <c r="A1619" s="2">
        <v>15874</v>
      </c>
      <c r="B1619" s="2"/>
      <c r="C1619" s="35">
        <v>2092432837345</v>
      </c>
      <c r="D1619" s="47" t="s">
        <v>2272</v>
      </c>
      <c r="E1619" s="47" t="s">
        <v>2273</v>
      </c>
      <c r="F1619" s="37">
        <v>0</v>
      </c>
      <c r="G1619" s="38">
        <f t="shared" si="51"/>
        <v>15</v>
      </c>
      <c r="H1619" s="48">
        <v>0</v>
      </c>
      <c r="I1619" s="49">
        <v>15</v>
      </c>
      <c r="J1619" s="50">
        <v>28</v>
      </c>
      <c r="K1619" s="51">
        <v>5</v>
      </c>
      <c r="L1619" s="52" t="s">
        <v>2271</v>
      </c>
      <c r="M1619" s="53" t="s">
        <v>2253</v>
      </c>
      <c r="N1619" s="53" t="s">
        <v>2863</v>
      </c>
      <c r="O1619" s="53" t="s">
        <v>2833</v>
      </c>
      <c r="P1619" s="47" t="s">
        <v>2254</v>
      </c>
      <c r="Q1619" s="47" t="s">
        <v>2270</v>
      </c>
      <c r="R1619" s="51">
        <v>383</v>
      </c>
      <c r="S1619" s="47" t="s">
        <v>17</v>
      </c>
      <c r="T1619" s="47" t="s">
        <v>18</v>
      </c>
      <c r="U1619" s="51">
        <v>2</v>
      </c>
      <c r="V1619" s="51">
        <v>0</v>
      </c>
      <c r="W1619" s="47" t="s">
        <v>19</v>
      </c>
      <c r="X1619" s="47" t="s">
        <v>20</v>
      </c>
      <c r="Y1619" s="54">
        <v>49</v>
      </c>
      <c r="Z1619" s="55">
        <v>127.4</v>
      </c>
      <c r="AA1619" s="45">
        <f t="shared" si="50"/>
        <v>735</v>
      </c>
      <c r="AB1619" s="17"/>
      <c r="AC1619" s="17"/>
      <c r="AD1619" s="33"/>
    </row>
    <row r="1620" spans="1:30" ht="150" customHeight="1">
      <c r="A1620" s="2">
        <v>13088</v>
      </c>
      <c r="B1620" s="2"/>
      <c r="C1620" s="35">
        <v>2092432837444</v>
      </c>
      <c r="D1620" s="47" t="s">
        <v>344</v>
      </c>
      <c r="E1620" s="47" t="s">
        <v>345</v>
      </c>
      <c r="F1620" s="37">
        <v>0</v>
      </c>
      <c r="G1620" s="38">
        <f t="shared" si="51"/>
        <v>2</v>
      </c>
      <c r="H1620" s="48">
        <v>0</v>
      </c>
      <c r="I1620" s="49">
        <v>2</v>
      </c>
      <c r="J1620" s="50">
        <v>29</v>
      </c>
      <c r="K1620" s="51">
        <v>6</v>
      </c>
      <c r="L1620" s="52" t="s">
        <v>2284</v>
      </c>
      <c r="M1620" s="53" t="s">
        <v>2253</v>
      </c>
      <c r="N1620" s="53" t="s">
        <v>2863</v>
      </c>
      <c r="O1620" s="53" t="s">
        <v>2833</v>
      </c>
      <c r="P1620" s="47" t="s">
        <v>2254</v>
      </c>
      <c r="Q1620" s="47" t="s">
        <v>2270</v>
      </c>
      <c r="R1620" s="51">
        <v>548</v>
      </c>
      <c r="S1620" s="47" t="s">
        <v>17</v>
      </c>
      <c r="T1620" s="47" t="s">
        <v>18</v>
      </c>
      <c r="U1620" s="51">
        <v>2</v>
      </c>
      <c r="V1620" s="51">
        <v>0</v>
      </c>
      <c r="W1620" s="47" t="s">
        <v>19</v>
      </c>
      <c r="X1620" s="47" t="s">
        <v>20</v>
      </c>
      <c r="Y1620" s="54">
        <v>49</v>
      </c>
      <c r="Z1620" s="55">
        <v>127.4</v>
      </c>
      <c r="AA1620" s="45">
        <f t="shared" si="50"/>
        <v>98</v>
      </c>
      <c r="AB1620" s="17"/>
      <c r="AC1620" s="17"/>
      <c r="AD1620" s="33"/>
    </row>
    <row r="1621" spans="1:30" ht="150" customHeight="1">
      <c r="A1621" s="2">
        <v>15827</v>
      </c>
      <c r="B1621" s="2"/>
      <c r="C1621" s="35">
        <v>2092432837406</v>
      </c>
      <c r="D1621" s="47" t="s">
        <v>1748</v>
      </c>
      <c r="E1621" s="47" t="s">
        <v>1749</v>
      </c>
      <c r="F1621" s="37">
        <v>0</v>
      </c>
      <c r="G1621" s="38">
        <f t="shared" si="51"/>
        <v>2</v>
      </c>
      <c r="H1621" s="48">
        <v>0</v>
      </c>
      <c r="I1621" s="49">
        <v>2</v>
      </c>
      <c r="J1621" s="50">
        <v>25</v>
      </c>
      <c r="K1621" s="51">
        <v>2</v>
      </c>
      <c r="L1621" s="52" t="s">
        <v>2284</v>
      </c>
      <c r="M1621" s="53" t="s">
        <v>2253</v>
      </c>
      <c r="N1621" s="53" t="s">
        <v>2863</v>
      </c>
      <c r="O1621" s="53" t="s">
        <v>2833</v>
      </c>
      <c r="P1621" s="47" t="s">
        <v>2254</v>
      </c>
      <c r="Q1621" s="47" t="s">
        <v>2270</v>
      </c>
      <c r="R1621" s="51">
        <v>548</v>
      </c>
      <c r="S1621" s="47" t="s">
        <v>17</v>
      </c>
      <c r="T1621" s="47" t="s">
        <v>18</v>
      </c>
      <c r="U1621" s="51">
        <v>2</v>
      </c>
      <c r="V1621" s="51">
        <v>0</v>
      </c>
      <c r="W1621" s="47" t="s">
        <v>19</v>
      </c>
      <c r="X1621" s="47" t="s">
        <v>20</v>
      </c>
      <c r="Y1621" s="54">
        <v>49</v>
      </c>
      <c r="Z1621" s="55">
        <v>127.4</v>
      </c>
      <c r="AA1621" s="45">
        <f t="shared" si="50"/>
        <v>98</v>
      </c>
      <c r="AB1621" s="17"/>
      <c r="AC1621" s="17"/>
      <c r="AD1621" s="33"/>
    </row>
    <row r="1622" spans="1:30" ht="150" customHeight="1">
      <c r="A1622" s="2">
        <v>15828</v>
      </c>
      <c r="B1622" s="2"/>
      <c r="C1622" s="35">
        <v>2092432837451</v>
      </c>
      <c r="D1622" s="47" t="s">
        <v>1748</v>
      </c>
      <c r="E1622" s="47" t="s">
        <v>1749</v>
      </c>
      <c r="F1622" s="37">
        <v>0</v>
      </c>
      <c r="G1622" s="38">
        <f t="shared" si="51"/>
        <v>3</v>
      </c>
      <c r="H1622" s="48">
        <v>0</v>
      </c>
      <c r="I1622" s="49">
        <v>3</v>
      </c>
      <c r="J1622" s="50">
        <v>30</v>
      </c>
      <c r="K1622" s="51">
        <v>7</v>
      </c>
      <c r="L1622" s="52" t="s">
        <v>2284</v>
      </c>
      <c r="M1622" s="53" t="s">
        <v>2253</v>
      </c>
      <c r="N1622" s="53" t="s">
        <v>2863</v>
      </c>
      <c r="O1622" s="53" t="s">
        <v>2833</v>
      </c>
      <c r="P1622" s="47" t="s">
        <v>2254</v>
      </c>
      <c r="Q1622" s="47" t="s">
        <v>2270</v>
      </c>
      <c r="R1622" s="51">
        <v>548</v>
      </c>
      <c r="S1622" s="47" t="s">
        <v>17</v>
      </c>
      <c r="T1622" s="47" t="s">
        <v>18</v>
      </c>
      <c r="U1622" s="51">
        <v>2</v>
      </c>
      <c r="V1622" s="51">
        <v>0</v>
      </c>
      <c r="W1622" s="47" t="s">
        <v>19</v>
      </c>
      <c r="X1622" s="47" t="s">
        <v>20</v>
      </c>
      <c r="Y1622" s="54">
        <v>49</v>
      </c>
      <c r="Z1622" s="55">
        <v>127.4</v>
      </c>
      <c r="AA1622" s="45">
        <f t="shared" si="50"/>
        <v>147</v>
      </c>
      <c r="AB1622" s="17"/>
      <c r="AC1622" s="17"/>
      <c r="AD1622" s="33"/>
    </row>
    <row r="1623" spans="1:30" ht="150" customHeight="1">
      <c r="A1623" s="2">
        <v>16658</v>
      </c>
      <c r="B1623" s="2"/>
      <c r="C1623" s="35">
        <v>2092432837567</v>
      </c>
      <c r="D1623" s="47" t="s">
        <v>2285</v>
      </c>
      <c r="E1623" s="47" t="s">
        <v>2286</v>
      </c>
      <c r="F1623" s="37">
        <v>0</v>
      </c>
      <c r="G1623" s="38">
        <f t="shared" si="51"/>
        <v>2</v>
      </c>
      <c r="H1623" s="48">
        <v>0</v>
      </c>
      <c r="I1623" s="49">
        <v>2</v>
      </c>
      <c r="J1623" s="50">
        <v>29</v>
      </c>
      <c r="K1623" s="51">
        <v>6</v>
      </c>
      <c r="L1623" s="52" t="s">
        <v>2287</v>
      </c>
      <c r="M1623" s="53" t="s">
        <v>2253</v>
      </c>
      <c r="N1623" s="53" t="s">
        <v>2863</v>
      </c>
      <c r="O1623" s="53" t="s">
        <v>2833</v>
      </c>
      <c r="P1623" s="47" t="s">
        <v>2254</v>
      </c>
      <c r="Q1623" s="47" t="s">
        <v>2270</v>
      </c>
      <c r="R1623" s="51">
        <v>995</v>
      </c>
      <c r="S1623" s="47" t="s">
        <v>17</v>
      </c>
      <c r="T1623" s="47" t="s">
        <v>18</v>
      </c>
      <c r="U1623" s="51">
        <v>2</v>
      </c>
      <c r="V1623" s="51">
        <v>0</v>
      </c>
      <c r="W1623" s="47" t="s">
        <v>19</v>
      </c>
      <c r="X1623" s="47" t="s">
        <v>20</v>
      </c>
      <c r="Y1623" s="54">
        <v>49</v>
      </c>
      <c r="Z1623" s="55">
        <v>127.4</v>
      </c>
      <c r="AA1623" s="45">
        <f t="shared" si="50"/>
        <v>98</v>
      </c>
      <c r="AB1623" s="17"/>
      <c r="AC1623" s="17"/>
      <c r="AD1623" s="33"/>
    </row>
    <row r="1624" spans="1:30" ht="150" customHeight="1">
      <c r="A1624" s="2"/>
      <c r="B1624" s="2"/>
      <c r="C1624" s="35">
        <v>2092432837512</v>
      </c>
      <c r="D1624" s="47"/>
      <c r="E1624" s="47"/>
      <c r="F1624" s="37"/>
      <c r="G1624" s="38">
        <f t="shared" si="51"/>
        <v>1</v>
      </c>
      <c r="H1624" s="48">
        <v>0</v>
      </c>
      <c r="I1624" s="49">
        <v>1</v>
      </c>
      <c r="J1624" s="50">
        <v>24</v>
      </c>
      <c r="K1624" s="51"/>
      <c r="L1624" s="52" t="s">
        <v>2287</v>
      </c>
      <c r="M1624" s="53" t="s">
        <v>2253</v>
      </c>
      <c r="N1624" s="53" t="s">
        <v>2863</v>
      </c>
      <c r="O1624" s="53" t="s">
        <v>2833</v>
      </c>
      <c r="P1624" s="47" t="s">
        <v>2254</v>
      </c>
      <c r="Q1624" s="47" t="s">
        <v>2270</v>
      </c>
      <c r="R1624" s="51">
        <v>995</v>
      </c>
      <c r="S1624" s="47" t="s">
        <v>17</v>
      </c>
      <c r="T1624" s="47" t="s">
        <v>18</v>
      </c>
      <c r="U1624" s="51">
        <v>2</v>
      </c>
      <c r="V1624" s="51">
        <v>0</v>
      </c>
      <c r="W1624" s="47" t="s">
        <v>19</v>
      </c>
      <c r="X1624" s="47" t="s">
        <v>20</v>
      </c>
      <c r="Y1624" s="54">
        <v>49</v>
      </c>
      <c r="Z1624" s="55">
        <v>127.4</v>
      </c>
      <c r="AA1624" s="45">
        <f t="shared" si="50"/>
        <v>49</v>
      </c>
      <c r="AB1624" s="17"/>
      <c r="AC1624" s="17"/>
      <c r="AD1624" s="33"/>
    </row>
    <row r="1625" spans="1:30" ht="150" customHeight="1">
      <c r="A1625" s="2">
        <v>16659</v>
      </c>
      <c r="B1625" s="2"/>
      <c r="C1625" s="35">
        <v>2092432837543</v>
      </c>
      <c r="D1625" s="47" t="s">
        <v>2285</v>
      </c>
      <c r="E1625" s="47" t="s">
        <v>2286</v>
      </c>
      <c r="F1625" s="37">
        <v>0</v>
      </c>
      <c r="G1625" s="38">
        <f t="shared" si="51"/>
        <v>1</v>
      </c>
      <c r="H1625" s="48">
        <v>0</v>
      </c>
      <c r="I1625" s="49">
        <v>1</v>
      </c>
      <c r="J1625" s="50">
        <v>27</v>
      </c>
      <c r="K1625" s="51">
        <v>4</v>
      </c>
      <c r="L1625" s="52" t="s">
        <v>2287</v>
      </c>
      <c r="M1625" s="53" t="s">
        <v>2253</v>
      </c>
      <c r="N1625" s="53" t="s">
        <v>2863</v>
      </c>
      <c r="O1625" s="53" t="s">
        <v>2833</v>
      </c>
      <c r="P1625" s="47" t="s">
        <v>2254</v>
      </c>
      <c r="Q1625" s="47" t="s">
        <v>2270</v>
      </c>
      <c r="R1625" s="51">
        <v>995</v>
      </c>
      <c r="S1625" s="47" t="s">
        <v>17</v>
      </c>
      <c r="T1625" s="47" t="s">
        <v>18</v>
      </c>
      <c r="U1625" s="51">
        <v>2</v>
      </c>
      <c r="V1625" s="51">
        <v>0</v>
      </c>
      <c r="W1625" s="47" t="s">
        <v>19</v>
      </c>
      <c r="X1625" s="47" t="s">
        <v>20</v>
      </c>
      <c r="Y1625" s="54">
        <v>49</v>
      </c>
      <c r="Z1625" s="55">
        <v>127.4</v>
      </c>
      <c r="AA1625" s="45">
        <f t="shared" si="50"/>
        <v>49</v>
      </c>
      <c r="AB1625" s="17"/>
      <c r="AC1625" s="17"/>
      <c r="AD1625" s="33"/>
    </row>
    <row r="1626" spans="1:30" ht="150" customHeight="1">
      <c r="A1626" s="2">
        <v>16660</v>
      </c>
      <c r="B1626" s="2"/>
      <c r="C1626" s="35">
        <v>2092432837574</v>
      </c>
      <c r="D1626" s="47" t="s">
        <v>2285</v>
      </c>
      <c r="E1626" s="47" t="s">
        <v>2286</v>
      </c>
      <c r="F1626" s="37">
        <v>0</v>
      </c>
      <c r="G1626" s="38">
        <f t="shared" si="51"/>
        <v>2</v>
      </c>
      <c r="H1626" s="48">
        <v>0</v>
      </c>
      <c r="I1626" s="49">
        <v>2</v>
      </c>
      <c r="J1626" s="50">
        <v>30</v>
      </c>
      <c r="K1626" s="51">
        <v>7</v>
      </c>
      <c r="L1626" s="52" t="s">
        <v>2287</v>
      </c>
      <c r="M1626" s="53" t="s">
        <v>2253</v>
      </c>
      <c r="N1626" s="53" t="s">
        <v>2863</v>
      </c>
      <c r="O1626" s="53" t="s">
        <v>2833</v>
      </c>
      <c r="P1626" s="47" t="s">
        <v>2254</v>
      </c>
      <c r="Q1626" s="47" t="s">
        <v>2270</v>
      </c>
      <c r="R1626" s="51">
        <v>995</v>
      </c>
      <c r="S1626" s="47" t="s">
        <v>17</v>
      </c>
      <c r="T1626" s="47" t="s">
        <v>18</v>
      </c>
      <c r="U1626" s="51">
        <v>2</v>
      </c>
      <c r="V1626" s="51">
        <v>0</v>
      </c>
      <c r="W1626" s="47" t="s">
        <v>19</v>
      </c>
      <c r="X1626" s="47" t="s">
        <v>20</v>
      </c>
      <c r="Y1626" s="54">
        <v>49</v>
      </c>
      <c r="Z1626" s="55">
        <v>127.4</v>
      </c>
      <c r="AA1626" s="45">
        <f t="shared" si="50"/>
        <v>98</v>
      </c>
      <c r="AB1626" s="17"/>
      <c r="AC1626" s="17"/>
      <c r="AD1626" s="33"/>
    </row>
    <row r="1627" spans="1:30" ht="150" customHeight="1">
      <c r="A1627" s="2"/>
      <c r="B1627" s="2"/>
      <c r="C1627" s="35">
        <v>2092432837581</v>
      </c>
      <c r="D1627" s="47"/>
      <c r="E1627" s="47"/>
      <c r="F1627" s="37"/>
      <c r="G1627" s="38">
        <f t="shared" si="51"/>
        <v>2</v>
      </c>
      <c r="H1627" s="48">
        <v>0</v>
      </c>
      <c r="I1627" s="49">
        <v>2</v>
      </c>
      <c r="J1627" s="50">
        <v>31</v>
      </c>
      <c r="K1627" s="51"/>
      <c r="L1627" s="52" t="s">
        <v>2287</v>
      </c>
      <c r="M1627" s="53" t="s">
        <v>2253</v>
      </c>
      <c r="N1627" s="53" t="s">
        <v>2863</v>
      </c>
      <c r="O1627" s="53" t="s">
        <v>2833</v>
      </c>
      <c r="P1627" s="47" t="s">
        <v>2254</v>
      </c>
      <c r="Q1627" s="47" t="s">
        <v>2270</v>
      </c>
      <c r="R1627" s="51">
        <v>995</v>
      </c>
      <c r="S1627" s="47" t="s">
        <v>17</v>
      </c>
      <c r="T1627" s="47" t="s">
        <v>18</v>
      </c>
      <c r="U1627" s="51">
        <v>2</v>
      </c>
      <c r="V1627" s="51">
        <v>0</v>
      </c>
      <c r="W1627" s="47" t="s">
        <v>19</v>
      </c>
      <c r="X1627" s="47" t="s">
        <v>20</v>
      </c>
      <c r="Y1627" s="54">
        <v>49</v>
      </c>
      <c r="Z1627" s="55">
        <v>127.4</v>
      </c>
      <c r="AA1627" s="45">
        <f t="shared" si="50"/>
        <v>98</v>
      </c>
      <c r="AB1627" s="17"/>
      <c r="AC1627" s="17"/>
      <c r="AD1627" s="33"/>
    </row>
    <row r="1628" spans="1:30" ht="150" customHeight="1">
      <c r="A1628" s="2">
        <v>10072</v>
      </c>
      <c r="B1628" s="2"/>
      <c r="C1628" s="35">
        <v>2092433463079</v>
      </c>
      <c r="D1628" s="47" t="s">
        <v>2173</v>
      </c>
      <c r="E1628" s="47" t="s">
        <v>2174</v>
      </c>
      <c r="F1628" s="37">
        <v>0</v>
      </c>
      <c r="G1628" s="38">
        <f t="shared" si="51"/>
        <v>1</v>
      </c>
      <c r="H1628" s="48">
        <v>0</v>
      </c>
      <c r="I1628" s="49">
        <v>1</v>
      </c>
      <c r="J1628" s="50">
        <v>29</v>
      </c>
      <c r="K1628" s="51">
        <v>6</v>
      </c>
      <c r="L1628" s="52" t="s">
        <v>2288</v>
      </c>
      <c r="M1628" s="53" t="s">
        <v>2289</v>
      </c>
      <c r="N1628" s="53" t="s">
        <v>2863</v>
      </c>
      <c r="O1628" s="53" t="s">
        <v>2833</v>
      </c>
      <c r="P1628" s="47" t="s">
        <v>2290</v>
      </c>
      <c r="Q1628" s="47" t="s">
        <v>2291</v>
      </c>
      <c r="R1628" s="51">
        <v>129</v>
      </c>
      <c r="S1628" s="47" t="s">
        <v>17</v>
      </c>
      <c r="T1628" s="47" t="s">
        <v>18</v>
      </c>
      <c r="U1628" s="51">
        <v>2</v>
      </c>
      <c r="V1628" s="51">
        <v>0</v>
      </c>
      <c r="W1628" s="47" t="s">
        <v>19</v>
      </c>
      <c r="X1628" s="47" t="s">
        <v>20</v>
      </c>
      <c r="Y1628" s="54">
        <v>47</v>
      </c>
      <c r="Z1628" s="55">
        <v>122.2</v>
      </c>
      <c r="AA1628" s="45">
        <f t="shared" si="50"/>
        <v>47</v>
      </c>
      <c r="AB1628" s="17"/>
      <c r="AC1628" s="17"/>
      <c r="AD1628" s="33"/>
    </row>
    <row r="1629" spans="1:30" ht="150" customHeight="1">
      <c r="A1629" s="2">
        <v>10962</v>
      </c>
      <c r="B1629" s="2"/>
      <c r="C1629" s="35">
        <v>2092433463062</v>
      </c>
      <c r="D1629" s="47" t="s">
        <v>354</v>
      </c>
      <c r="E1629" s="47" t="s">
        <v>355</v>
      </c>
      <c r="F1629" s="37">
        <v>0</v>
      </c>
      <c r="G1629" s="38">
        <f t="shared" si="51"/>
        <v>1</v>
      </c>
      <c r="H1629" s="48">
        <v>0</v>
      </c>
      <c r="I1629" s="49">
        <v>1</v>
      </c>
      <c r="J1629" s="50">
        <v>28</v>
      </c>
      <c r="K1629" s="51">
        <v>5</v>
      </c>
      <c r="L1629" s="52" t="s">
        <v>2288</v>
      </c>
      <c r="M1629" s="53" t="s">
        <v>2289</v>
      </c>
      <c r="N1629" s="53" t="s">
        <v>2863</v>
      </c>
      <c r="O1629" s="53" t="s">
        <v>2833</v>
      </c>
      <c r="P1629" s="47" t="s">
        <v>2290</v>
      </c>
      <c r="Q1629" s="47" t="s">
        <v>2291</v>
      </c>
      <c r="R1629" s="51">
        <v>129</v>
      </c>
      <c r="S1629" s="47" t="s">
        <v>17</v>
      </c>
      <c r="T1629" s="47" t="s">
        <v>18</v>
      </c>
      <c r="U1629" s="51">
        <v>2</v>
      </c>
      <c r="V1629" s="51">
        <v>0</v>
      </c>
      <c r="W1629" s="47" t="s">
        <v>19</v>
      </c>
      <c r="X1629" s="47" t="s">
        <v>20</v>
      </c>
      <c r="Y1629" s="54">
        <v>47</v>
      </c>
      <c r="Z1629" s="55">
        <v>122.2</v>
      </c>
      <c r="AA1629" s="45">
        <f t="shared" si="50"/>
        <v>47</v>
      </c>
      <c r="AB1629" s="17"/>
      <c r="AC1629" s="17"/>
      <c r="AD1629" s="33"/>
    </row>
    <row r="1630" spans="1:30" ht="150" customHeight="1">
      <c r="A1630" s="2">
        <v>14031</v>
      </c>
      <c r="B1630" s="2"/>
      <c r="C1630" s="35">
        <v>2092433239797</v>
      </c>
      <c r="D1630" s="47" t="s">
        <v>1112</v>
      </c>
      <c r="E1630" s="47" t="s">
        <v>1113</v>
      </c>
      <c r="F1630" s="37">
        <v>0</v>
      </c>
      <c r="G1630" s="38">
        <f t="shared" si="51"/>
        <v>1</v>
      </c>
      <c r="H1630" s="48">
        <v>0</v>
      </c>
      <c r="I1630" s="49">
        <v>1</v>
      </c>
      <c r="J1630" s="50">
        <v>27</v>
      </c>
      <c r="K1630" s="51">
        <v>4</v>
      </c>
      <c r="L1630" s="52" t="s">
        <v>2288</v>
      </c>
      <c r="M1630" s="53" t="s">
        <v>2289</v>
      </c>
      <c r="N1630" s="53" t="s">
        <v>2863</v>
      </c>
      <c r="O1630" s="53" t="s">
        <v>2833</v>
      </c>
      <c r="P1630" s="47" t="s">
        <v>2290</v>
      </c>
      <c r="Q1630" s="47" t="s">
        <v>2291</v>
      </c>
      <c r="R1630" s="51">
        <v>129</v>
      </c>
      <c r="S1630" s="47" t="s">
        <v>17</v>
      </c>
      <c r="T1630" s="47" t="s">
        <v>18</v>
      </c>
      <c r="U1630" s="51">
        <v>2</v>
      </c>
      <c r="V1630" s="51">
        <v>0</v>
      </c>
      <c r="W1630" s="47" t="s">
        <v>19</v>
      </c>
      <c r="X1630" s="47" t="s">
        <v>20</v>
      </c>
      <c r="Y1630" s="54">
        <v>47</v>
      </c>
      <c r="Z1630" s="55">
        <v>122.2</v>
      </c>
      <c r="AA1630" s="45">
        <f t="shared" si="50"/>
        <v>47</v>
      </c>
      <c r="AB1630" s="17"/>
      <c r="AC1630" s="17"/>
      <c r="AD1630" s="33"/>
    </row>
    <row r="1631" spans="1:30" ht="150" customHeight="1">
      <c r="A1631" s="2">
        <v>16511</v>
      </c>
      <c r="B1631" s="2"/>
      <c r="C1631" s="35">
        <v>2092433463048</v>
      </c>
      <c r="D1631" s="47" t="s">
        <v>1684</v>
      </c>
      <c r="E1631" s="47" t="s">
        <v>1685</v>
      </c>
      <c r="F1631" s="37">
        <v>0</v>
      </c>
      <c r="G1631" s="38">
        <f t="shared" si="51"/>
        <v>1</v>
      </c>
      <c r="H1631" s="48">
        <v>0</v>
      </c>
      <c r="I1631" s="49">
        <v>1</v>
      </c>
      <c r="J1631" s="50">
        <v>25</v>
      </c>
      <c r="K1631" s="51">
        <v>2</v>
      </c>
      <c r="L1631" s="52" t="s">
        <v>2288</v>
      </c>
      <c r="M1631" s="53" t="s">
        <v>2289</v>
      </c>
      <c r="N1631" s="53" t="s">
        <v>2863</v>
      </c>
      <c r="O1631" s="53" t="s">
        <v>2833</v>
      </c>
      <c r="P1631" s="47" t="s">
        <v>2290</v>
      </c>
      <c r="Q1631" s="47" t="s">
        <v>2291</v>
      </c>
      <c r="R1631" s="51">
        <v>129</v>
      </c>
      <c r="S1631" s="47" t="s">
        <v>17</v>
      </c>
      <c r="T1631" s="47" t="s">
        <v>18</v>
      </c>
      <c r="U1631" s="51">
        <v>2</v>
      </c>
      <c r="V1631" s="51">
        <v>0</v>
      </c>
      <c r="W1631" s="47" t="s">
        <v>19</v>
      </c>
      <c r="X1631" s="47" t="s">
        <v>20</v>
      </c>
      <c r="Y1631" s="54">
        <v>47</v>
      </c>
      <c r="Z1631" s="55">
        <v>122.2</v>
      </c>
      <c r="AA1631" s="45">
        <f t="shared" si="50"/>
        <v>47</v>
      </c>
      <c r="AB1631" s="17"/>
      <c r="AC1631" s="17"/>
      <c r="AD1631" s="33"/>
    </row>
    <row r="1632" spans="1:30" ht="150" customHeight="1">
      <c r="A1632" s="2">
        <v>16512</v>
      </c>
      <c r="B1632" s="2"/>
      <c r="C1632" s="35">
        <v>2092433463055</v>
      </c>
      <c r="D1632" s="47" t="s">
        <v>1684</v>
      </c>
      <c r="E1632" s="47" t="s">
        <v>1685</v>
      </c>
      <c r="F1632" s="37">
        <v>0</v>
      </c>
      <c r="G1632" s="38">
        <f t="shared" si="51"/>
        <v>1</v>
      </c>
      <c r="H1632" s="48">
        <v>0</v>
      </c>
      <c r="I1632" s="49">
        <v>1</v>
      </c>
      <c r="J1632" s="50">
        <v>26</v>
      </c>
      <c r="K1632" s="51">
        <v>3</v>
      </c>
      <c r="L1632" s="52" t="s">
        <v>2288</v>
      </c>
      <c r="M1632" s="53" t="s">
        <v>2289</v>
      </c>
      <c r="N1632" s="53" t="s">
        <v>2863</v>
      </c>
      <c r="O1632" s="53" t="s">
        <v>2833</v>
      </c>
      <c r="P1632" s="47" t="s">
        <v>2290</v>
      </c>
      <c r="Q1632" s="47" t="s">
        <v>2291</v>
      </c>
      <c r="R1632" s="51">
        <v>129</v>
      </c>
      <c r="S1632" s="47" t="s">
        <v>17</v>
      </c>
      <c r="T1632" s="47" t="s">
        <v>18</v>
      </c>
      <c r="U1632" s="51">
        <v>2</v>
      </c>
      <c r="V1632" s="51">
        <v>0</v>
      </c>
      <c r="W1632" s="47" t="s">
        <v>19</v>
      </c>
      <c r="X1632" s="47" t="s">
        <v>20</v>
      </c>
      <c r="Y1632" s="54">
        <v>47</v>
      </c>
      <c r="Z1632" s="55">
        <v>122.2</v>
      </c>
      <c r="AA1632" s="45">
        <f t="shared" si="50"/>
        <v>47</v>
      </c>
      <c r="AB1632" s="17"/>
      <c r="AC1632" s="17"/>
      <c r="AD1632" s="33"/>
    </row>
    <row r="1633" spans="1:30" ht="150" customHeight="1">
      <c r="A1633" s="2">
        <v>16513</v>
      </c>
      <c r="B1633" s="2"/>
      <c r="C1633" s="35">
        <v>2092433463086</v>
      </c>
      <c r="D1633" s="47" t="s">
        <v>1684</v>
      </c>
      <c r="E1633" s="47" t="s">
        <v>1685</v>
      </c>
      <c r="F1633" s="37">
        <v>0</v>
      </c>
      <c r="G1633" s="38">
        <f t="shared" si="51"/>
        <v>1</v>
      </c>
      <c r="H1633" s="48">
        <v>0</v>
      </c>
      <c r="I1633" s="49">
        <v>1</v>
      </c>
      <c r="J1633" s="50">
        <v>30</v>
      </c>
      <c r="K1633" s="51">
        <v>7</v>
      </c>
      <c r="L1633" s="52" t="s">
        <v>2288</v>
      </c>
      <c r="M1633" s="53" t="s">
        <v>2289</v>
      </c>
      <c r="N1633" s="53" t="s">
        <v>2863</v>
      </c>
      <c r="O1633" s="53" t="s">
        <v>2833</v>
      </c>
      <c r="P1633" s="47" t="s">
        <v>2290</v>
      </c>
      <c r="Q1633" s="47" t="s">
        <v>2291</v>
      </c>
      <c r="R1633" s="51">
        <v>129</v>
      </c>
      <c r="S1633" s="47" t="s">
        <v>17</v>
      </c>
      <c r="T1633" s="47" t="s">
        <v>18</v>
      </c>
      <c r="U1633" s="51">
        <v>2</v>
      </c>
      <c r="V1633" s="51">
        <v>0</v>
      </c>
      <c r="W1633" s="47" t="s">
        <v>19</v>
      </c>
      <c r="X1633" s="47" t="s">
        <v>20</v>
      </c>
      <c r="Y1633" s="54">
        <v>47</v>
      </c>
      <c r="Z1633" s="55">
        <v>122.2</v>
      </c>
      <c r="AA1633" s="45">
        <f t="shared" si="50"/>
        <v>47</v>
      </c>
      <c r="AB1633" s="17"/>
      <c r="AC1633" s="17"/>
      <c r="AD1633" s="33"/>
    </row>
    <row r="1634" spans="1:30" ht="150" customHeight="1">
      <c r="A1634" s="2">
        <v>16514</v>
      </c>
      <c r="B1634" s="2"/>
      <c r="C1634" s="35">
        <v>2092433463093</v>
      </c>
      <c r="D1634" s="47" t="s">
        <v>2249</v>
      </c>
      <c r="E1634" s="47" t="s">
        <v>2250</v>
      </c>
      <c r="F1634" s="37">
        <v>0</v>
      </c>
      <c r="G1634" s="38">
        <f t="shared" si="51"/>
        <v>1</v>
      </c>
      <c r="H1634" s="48">
        <v>0</v>
      </c>
      <c r="I1634" s="49">
        <v>1</v>
      </c>
      <c r="J1634" s="50">
        <v>31</v>
      </c>
      <c r="K1634" s="51">
        <v>8</v>
      </c>
      <c r="L1634" s="52" t="s">
        <v>2288</v>
      </c>
      <c r="M1634" s="53" t="s">
        <v>2289</v>
      </c>
      <c r="N1634" s="53" t="s">
        <v>2863</v>
      </c>
      <c r="O1634" s="53" t="s">
        <v>2833</v>
      </c>
      <c r="P1634" s="47" t="s">
        <v>2290</v>
      </c>
      <c r="Q1634" s="47" t="s">
        <v>2291</v>
      </c>
      <c r="R1634" s="51">
        <v>129</v>
      </c>
      <c r="S1634" s="47" t="s">
        <v>17</v>
      </c>
      <c r="T1634" s="47" t="s">
        <v>18</v>
      </c>
      <c r="U1634" s="51">
        <v>2</v>
      </c>
      <c r="V1634" s="51">
        <v>0</v>
      </c>
      <c r="W1634" s="47" t="s">
        <v>19</v>
      </c>
      <c r="X1634" s="47" t="s">
        <v>20</v>
      </c>
      <c r="Y1634" s="54">
        <v>47</v>
      </c>
      <c r="Z1634" s="55">
        <v>122.2</v>
      </c>
      <c r="AA1634" s="45">
        <f t="shared" si="50"/>
        <v>47</v>
      </c>
      <c r="AB1634" s="17"/>
      <c r="AC1634" s="17"/>
      <c r="AD1634" s="33"/>
    </row>
    <row r="1635" spans="1:30" ht="150" customHeight="1">
      <c r="A1635" s="2">
        <v>10169</v>
      </c>
      <c r="B1635" s="2"/>
      <c r="C1635" s="35">
        <v>2092433463154</v>
      </c>
      <c r="D1635" s="47" t="s">
        <v>240</v>
      </c>
      <c r="E1635" s="47" t="s">
        <v>241</v>
      </c>
      <c r="F1635" s="37">
        <v>0</v>
      </c>
      <c r="G1635" s="38">
        <f t="shared" si="51"/>
        <v>1</v>
      </c>
      <c r="H1635" s="48">
        <v>0</v>
      </c>
      <c r="I1635" s="49">
        <v>1</v>
      </c>
      <c r="J1635" s="50">
        <v>29</v>
      </c>
      <c r="K1635" s="51">
        <v>6</v>
      </c>
      <c r="L1635" s="52" t="s">
        <v>2292</v>
      </c>
      <c r="M1635" s="53" t="s">
        <v>2289</v>
      </c>
      <c r="N1635" s="53" t="s">
        <v>2863</v>
      </c>
      <c r="O1635" s="53" t="s">
        <v>2833</v>
      </c>
      <c r="P1635" s="47" t="s">
        <v>2290</v>
      </c>
      <c r="Q1635" s="47" t="s">
        <v>2291</v>
      </c>
      <c r="R1635" s="51">
        <v>206</v>
      </c>
      <c r="S1635" s="47" t="s">
        <v>17</v>
      </c>
      <c r="T1635" s="47" t="s">
        <v>18</v>
      </c>
      <c r="U1635" s="51">
        <v>2</v>
      </c>
      <c r="V1635" s="51">
        <v>0</v>
      </c>
      <c r="W1635" s="47" t="s">
        <v>19</v>
      </c>
      <c r="X1635" s="47" t="s">
        <v>20</v>
      </c>
      <c r="Y1635" s="54">
        <v>47</v>
      </c>
      <c r="Z1635" s="55">
        <v>122.2</v>
      </c>
      <c r="AA1635" s="45">
        <f t="shared" si="50"/>
        <v>47</v>
      </c>
      <c r="AB1635" s="17"/>
      <c r="AC1635" s="17"/>
      <c r="AD1635" s="33"/>
    </row>
    <row r="1636" spans="1:30" ht="150" customHeight="1">
      <c r="A1636" s="2">
        <v>13107</v>
      </c>
      <c r="B1636" s="2"/>
      <c r="C1636" s="35">
        <v>2092433463147</v>
      </c>
      <c r="D1636" s="47" t="s">
        <v>397</v>
      </c>
      <c r="E1636" s="47" t="s">
        <v>398</v>
      </c>
      <c r="F1636" s="37">
        <v>0</v>
      </c>
      <c r="G1636" s="38">
        <f t="shared" si="51"/>
        <v>1</v>
      </c>
      <c r="H1636" s="48">
        <v>0</v>
      </c>
      <c r="I1636" s="49">
        <v>1</v>
      </c>
      <c r="J1636" s="50">
        <v>28</v>
      </c>
      <c r="K1636" s="51">
        <v>5</v>
      </c>
      <c r="L1636" s="52" t="s">
        <v>2292</v>
      </c>
      <c r="M1636" s="53" t="s">
        <v>2289</v>
      </c>
      <c r="N1636" s="53" t="s">
        <v>2863</v>
      </c>
      <c r="O1636" s="53" t="s">
        <v>2833</v>
      </c>
      <c r="P1636" s="47" t="s">
        <v>2290</v>
      </c>
      <c r="Q1636" s="47" t="s">
        <v>2291</v>
      </c>
      <c r="R1636" s="51">
        <v>206</v>
      </c>
      <c r="S1636" s="47" t="s">
        <v>17</v>
      </c>
      <c r="T1636" s="47" t="s">
        <v>18</v>
      </c>
      <c r="U1636" s="51">
        <v>2</v>
      </c>
      <c r="V1636" s="51">
        <v>0</v>
      </c>
      <c r="W1636" s="47" t="s">
        <v>19</v>
      </c>
      <c r="X1636" s="47" t="s">
        <v>20</v>
      </c>
      <c r="Y1636" s="54">
        <v>47</v>
      </c>
      <c r="Z1636" s="55">
        <v>122.2</v>
      </c>
      <c r="AA1636" s="45">
        <f t="shared" si="50"/>
        <v>47</v>
      </c>
      <c r="AB1636" s="17"/>
      <c r="AC1636" s="17"/>
      <c r="AD1636" s="33"/>
    </row>
    <row r="1637" spans="1:30" ht="150" customHeight="1">
      <c r="A1637" s="2">
        <v>16515</v>
      </c>
      <c r="B1637" s="2"/>
      <c r="C1637" s="35">
        <v>2092433463161</v>
      </c>
      <c r="D1637" s="47" t="s">
        <v>2249</v>
      </c>
      <c r="E1637" s="47" t="s">
        <v>2250</v>
      </c>
      <c r="F1637" s="37">
        <v>0</v>
      </c>
      <c r="G1637" s="38">
        <f t="shared" si="51"/>
        <v>1</v>
      </c>
      <c r="H1637" s="48">
        <v>0</v>
      </c>
      <c r="I1637" s="49">
        <v>1</v>
      </c>
      <c r="J1637" s="50">
        <v>30</v>
      </c>
      <c r="K1637" s="51">
        <v>7</v>
      </c>
      <c r="L1637" s="52" t="s">
        <v>2292</v>
      </c>
      <c r="M1637" s="53" t="s">
        <v>2289</v>
      </c>
      <c r="N1637" s="53" t="s">
        <v>2863</v>
      </c>
      <c r="O1637" s="53" t="s">
        <v>2833</v>
      </c>
      <c r="P1637" s="47" t="s">
        <v>2290</v>
      </c>
      <c r="Q1637" s="47" t="s">
        <v>2291</v>
      </c>
      <c r="R1637" s="51">
        <v>206</v>
      </c>
      <c r="S1637" s="47" t="s">
        <v>17</v>
      </c>
      <c r="T1637" s="47" t="s">
        <v>18</v>
      </c>
      <c r="U1637" s="51">
        <v>2</v>
      </c>
      <c r="V1637" s="51">
        <v>0</v>
      </c>
      <c r="W1637" s="47" t="s">
        <v>19</v>
      </c>
      <c r="X1637" s="47" t="s">
        <v>20</v>
      </c>
      <c r="Y1637" s="54">
        <v>47</v>
      </c>
      <c r="Z1637" s="55">
        <v>122.2</v>
      </c>
      <c r="AA1637" s="45">
        <f t="shared" si="50"/>
        <v>47</v>
      </c>
      <c r="AB1637" s="17"/>
      <c r="AC1637" s="17"/>
      <c r="AD1637" s="33"/>
    </row>
    <row r="1638" spans="1:30" ht="150" customHeight="1">
      <c r="A1638" s="2">
        <v>16516</v>
      </c>
      <c r="B1638" s="2"/>
      <c r="C1638" s="35">
        <v>2092433463123</v>
      </c>
      <c r="D1638" s="47" t="s">
        <v>2249</v>
      </c>
      <c r="E1638" s="47" t="s">
        <v>2250</v>
      </c>
      <c r="F1638" s="37">
        <v>0</v>
      </c>
      <c r="G1638" s="38">
        <f t="shared" si="51"/>
        <v>1</v>
      </c>
      <c r="H1638" s="48">
        <v>0</v>
      </c>
      <c r="I1638" s="49">
        <v>1</v>
      </c>
      <c r="J1638" s="50">
        <v>25</v>
      </c>
      <c r="K1638" s="51">
        <v>2</v>
      </c>
      <c r="L1638" s="52" t="s">
        <v>2292</v>
      </c>
      <c r="M1638" s="53" t="s">
        <v>2289</v>
      </c>
      <c r="N1638" s="53" t="s">
        <v>2863</v>
      </c>
      <c r="O1638" s="53" t="s">
        <v>2833</v>
      </c>
      <c r="P1638" s="47" t="s">
        <v>2290</v>
      </c>
      <c r="Q1638" s="47" t="s">
        <v>2291</v>
      </c>
      <c r="R1638" s="51">
        <v>206</v>
      </c>
      <c r="S1638" s="47" t="s">
        <v>17</v>
      </c>
      <c r="T1638" s="47" t="s">
        <v>18</v>
      </c>
      <c r="U1638" s="51">
        <v>2</v>
      </c>
      <c r="V1638" s="51">
        <v>0</v>
      </c>
      <c r="W1638" s="47" t="s">
        <v>19</v>
      </c>
      <c r="X1638" s="47" t="s">
        <v>20</v>
      </c>
      <c r="Y1638" s="54">
        <v>47</v>
      </c>
      <c r="Z1638" s="55">
        <v>122.2</v>
      </c>
      <c r="AA1638" s="45">
        <f t="shared" si="50"/>
        <v>47</v>
      </c>
      <c r="AB1638" s="17"/>
      <c r="AC1638" s="17"/>
      <c r="AD1638" s="33"/>
    </row>
    <row r="1639" spans="1:30" ht="150" customHeight="1">
      <c r="A1639" s="2">
        <v>13100</v>
      </c>
      <c r="B1639" s="2"/>
      <c r="C1639" s="35">
        <v>2092433463550</v>
      </c>
      <c r="D1639" s="47" t="s">
        <v>700</v>
      </c>
      <c r="E1639" s="47" t="s">
        <v>701</v>
      </c>
      <c r="F1639" s="37">
        <v>0</v>
      </c>
      <c r="G1639" s="38">
        <f t="shared" si="51"/>
        <v>1</v>
      </c>
      <c r="H1639" s="48">
        <v>0</v>
      </c>
      <c r="I1639" s="49">
        <v>1</v>
      </c>
      <c r="J1639" s="50">
        <v>28</v>
      </c>
      <c r="K1639" s="51">
        <v>5</v>
      </c>
      <c r="L1639" s="52" t="s">
        <v>2293</v>
      </c>
      <c r="M1639" s="53" t="s">
        <v>2289</v>
      </c>
      <c r="N1639" s="53" t="s">
        <v>2863</v>
      </c>
      <c r="O1639" s="53" t="s">
        <v>2833</v>
      </c>
      <c r="P1639" s="47" t="s">
        <v>2290</v>
      </c>
      <c r="Q1639" s="47" t="s">
        <v>2291</v>
      </c>
      <c r="R1639" s="51">
        <v>950</v>
      </c>
      <c r="S1639" s="47" t="s">
        <v>17</v>
      </c>
      <c r="T1639" s="47" t="s">
        <v>18</v>
      </c>
      <c r="U1639" s="51">
        <v>2</v>
      </c>
      <c r="V1639" s="51">
        <v>0</v>
      </c>
      <c r="W1639" s="47" t="s">
        <v>19</v>
      </c>
      <c r="X1639" s="47" t="s">
        <v>20</v>
      </c>
      <c r="Y1639" s="54">
        <v>47</v>
      </c>
      <c r="Z1639" s="55">
        <v>122.2</v>
      </c>
      <c r="AA1639" s="45">
        <f t="shared" si="50"/>
        <v>47</v>
      </c>
      <c r="AB1639" s="17"/>
      <c r="AC1639" s="17"/>
      <c r="AD1639" s="33"/>
    </row>
    <row r="1640" spans="1:30" ht="150" customHeight="1">
      <c r="A1640" s="2">
        <v>14032</v>
      </c>
      <c r="B1640" s="2"/>
      <c r="C1640" s="35">
        <v>2092433463543</v>
      </c>
      <c r="D1640" s="47" t="s">
        <v>1112</v>
      </c>
      <c r="E1640" s="47" t="s">
        <v>1113</v>
      </c>
      <c r="F1640" s="37">
        <v>0</v>
      </c>
      <c r="G1640" s="38">
        <f t="shared" si="51"/>
        <v>1</v>
      </c>
      <c r="H1640" s="48">
        <v>0</v>
      </c>
      <c r="I1640" s="49">
        <v>1</v>
      </c>
      <c r="J1640" s="50">
        <v>27</v>
      </c>
      <c r="K1640" s="51">
        <v>4</v>
      </c>
      <c r="L1640" s="52" t="s">
        <v>2293</v>
      </c>
      <c r="M1640" s="53" t="s">
        <v>2289</v>
      </c>
      <c r="N1640" s="53" t="s">
        <v>2863</v>
      </c>
      <c r="O1640" s="53" t="s">
        <v>2833</v>
      </c>
      <c r="P1640" s="47" t="s">
        <v>2290</v>
      </c>
      <c r="Q1640" s="47" t="s">
        <v>2291</v>
      </c>
      <c r="R1640" s="51">
        <v>950</v>
      </c>
      <c r="S1640" s="47" t="s">
        <v>17</v>
      </c>
      <c r="T1640" s="47" t="s">
        <v>18</v>
      </c>
      <c r="U1640" s="51">
        <v>2</v>
      </c>
      <c r="V1640" s="51">
        <v>0</v>
      </c>
      <c r="W1640" s="47" t="s">
        <v>19</v>
      </c>
      <c r="X1640" s="47" t="s">
        <v>20</v>
      </c>
      <c r="Y1640" s="54">
        <v>47</v>
      </c>
      <c r="Z1640" s="55">
        <v>122.2</v>
      </c>
      <c r="AA1640" s="45">
        <f t="shared" si="50"/>
        <v>47</v>
      </c>
      <c r="AB1640" s="17"/>
      <c r="AC1640" s="17"/>
      <c r="AD1640" s="33"/>
    </row>
    <row r="1641" spans="1:30" ht="150" customHeight="1">
      <c r="A1641" s="2">
        <v>11072</v>
      </c>
      <c r="B1641" s="2"/>
      <c r="C1641" s="35">
        <v>2090001002538</v>
      </c>
      <c r="D1641" s="47" t="s">
        <v>626</v>
      </c>
      <c r="E1641" s="47" t="s">
        <v>627</v>
      </c>
      <c r="F1641" s="37">
        <v>0</v>
      </c>
      <c r="G1641" s="38">
        <f t="shared" si="51"/>
        <v>1</v>
      </c>
      <c r="H1641" s="48">
        <v>0</v>
      </c>
      <c r="I1641" s="49">
        <v>1</v>
      </c>
      <c r="J1641" s="50">
        <v>28</v>
      </c>
      <c r="K1641" s="51">
        <v>5</v>
      </c>
      <c r="L1641" s="52" t="s">
        <v>2294</v>
      </c>
      <c r="M1641" s="53" t="s">
        <v>2295</v>
      </c>
      <c r="N1641" s="53" t="s">
        <v>2863</v>
      </c>
      <c r="O1641" s="53" t="s">
        <v>2834</v>
      </c>
      <c r="P1641" s="47" t="s">
        <v>2296</v>
      </c>
      <c r="Q1641" s="47" t="s">
        <v>1202</v>
      </c>
      <c r="R1641" s="47" t="s">
        <v>16</v>
      </c>
      <c r="S1641" s="47" t="s">
        <v>17</v>
      </c>
      <c r="T1641" s="47" t="s">
        <v>18</v>
      </c>
      <c r="U1641" s="51">
        <v>2</v>
      </c>
      <c r="V1641" s="51">
        <v>0</v>
      </c>
      <c r="W1641" s="47" t="s">
        <v>19</v>
      </c>
      <c r="X1641" s="47" t="s">
        <v>20</v>
      </c>
      <c r="Y1641" s="54">
        <v>79</v>
      </c>
      <c r="Z1641" s="55">
        <v>205.4</v>
      </c>
      <c r="AA1641" s="45">
        <f t="shared" si="50"/>
        <v>79</v>
      </c>
      <c r="AB1641" s="17"/>
      <c r="AC1641" s="17"/>
      <c r="AD1641" s="33"/>
    </row>
    <row r="1642" spans="1:30" ht="150" customHeight="1">
      <c r="A1642" s="2">
        <v>11270</v>
      </c>
      <c r="B1642" s="2"/>
      <c r="C1642" s="35">
        <v>2092433133255</v>
      </c>
      <c r="D1642" s="47" t="s">
        <v>607</v>
      </c>
      <c r="E1642" s="47" t="s">
        <v>608</v>
      </c>
      <c r="F1642" s="37">
        <v>7</v>
      </c>
      <c r="G1642" s="38">
        <f t="shared" si="51"/>
        <v>7</v>
      </c>
      <c r="H1642" s="48">
        <v>0</v>
      </c>
      <c r="I1642" s="49">
        <v>7</v>
      </c>
      <c r="J1642" s="50">
        <v>25</v>
      </c>
      <c r="K1642" s="51">
        <v>2</v>
      </c>
      <c r="L1642" s="52" t="s">
        <v>2297</v>
      </c>
      <c r="M1642" s="53" t="s">
        <v>2295</v>
      </c>
      <c r="N1642" s="53" t="s">
        <v>2862</v>
      </c>
      <c r="O1642" s="53" t="s">
        <v>2834</v>
      </c>
      <c r="P1642" s="47" t="s">
        <v>2296</v>
      </c>
      <c r="Q1642" s="47" t="s">
        <v>2074</v>
      </c>
      <c r="R1642" s="47" t="s">
        <v>16</v>
      </c>
      <c r="S1642" s="47" t="s">
        <v>17</v>
      </c>
      <c r="T1642" s="47" t="s">
        <v>18</v>
      </c>
      <c r="U1642" s="51">
        <v>2</v>
      </c>
      <c r="V1642" s="51">
        <v>0</v>
      </c>
      <c r="W1642" s="47" t="s">
        <v>19</v>
      </c>
      <c r="X1642" s="47" t="s">
        <v>20</v>
      </c>
      <c r="Y1642" s="54">
        <v>79</v>
      </c>
      <c r="Z1642" s="55">
        <v>205.4</v>
      </c>
      <c r="AA1642" s="45">
        <f t="shared" si="50"/>
        <v>553</v>
      </c>
      <c r="AB1642" s="17"/>
      <c r="AC1642" s="17"/>
      <c r="AD1642" s="33"/>
    </row>
    <row r="1643" spans="1:30" ht="150" customHeight="1">
      <c r="A1643" s="2">
        <v>11272</v>
      </c>
      <c r="B1643" s="2"/>
      <c r="C1643" s="35">
        <v>2092433133262</v>
      </c>
      <c r="D1643" s="47" t="s">
        <v>765</v>
      </c>
      <c r="E1643" s="47" t="s">
        <v>766</v>
      </c>
      <c r="F1643" s="37">
        <v>10</v>
      </c>
      <c r="G1643" s="38">
        <f t="shared" si="51"/>
        <v>10</v>
      </c>
      <c r="H1643" s="48">
        <v>0</v>
      </c>
      <c r="I1643" s="49">
        <v>10</v>
      </c>
      <c r="J1643" s="50">
        <v>26</v>
      </c>
      <c r="K1643" s="51">
        <v>3</v>
      </c>
      <c r="L1643" s="52" t="s">
        <v>2297</v>
      </c>
      <c r="M1643" s="53" t="s">
        <v>2295</v>
      </c>
      <c r="N1643" s="53" t="s">
        <v>2862</v>
      </c>
      <c r="O1643" s="53" t="s">
        <v>2834</v>
      </c>
      <c r="P1643" s="47" t="s">
        <v>2296</v>
      </c>
      <c r="Q1643" s="47" t="s">
        <v>2074</v>
      </c>
      <c r="R1643" s="47" t="s">
        <v>16</v>
      </c>
      <c r="S1643" s="47" t="s">
        <v>17</v>
      </c>
      <c r="T1643" s="47" t="s">
        <v>18</v>
      </c>
      <c r="U1643" s="51">
        <v>2</v>
      </c>
      <c r="V1643" s="51">
        <v>0</v>
      </c>
      <c r="W1643" s="47" t="s">
        <v>19</v>
      </c>
      <c r="X1643" s="47" t="s">
        <v>20</v>
      </c>
      <c r="Y1643" s="54">
        <v>79</v>
      </c>
      <c r="Z1643" s="55">
        <v>205.4</v>
      </c>
      <c r="AA1643" s="45">
        <f t="shared" si="50"/>
        <v>790</v>
      </c>
      <c r="AB1643" s="17"/>
      <c r="AC1643" s="17"/>
      <c r="AD1643" s="33"/>
    </row>
    <row r="1644" spans="1:30" ht="150" customHeight="1">
      <c r="A1644" s="2">
        <v>11273</v>
      </c>
      <c r="B1644" s="2"/>
      <c r="C1644" s="35">
        <v>2092433133279</v>
      </c>
      <c r="D1644" s="47" t="s">
        <v>765</v>
      </c>
      <c r="E1644" s="47" t="s">
        <v>766</v>
      </c>
      <c r="F1644" s="37">
        <v>5</v>
      </c>
      <c r="G1644" s="38">
        <f t="shared" si="51"/>
        <v>6</v>
      </c>
      <c r="H1644" s="48">
        <v>1</v>
      </c>
      <c r="I1644" s="49">
        <v>5</v>
      </c>
      <c r="J1644" s="50">
        <v>27</v>
      </c>
      <c r="K1644" s="51">
        <v>4</v>
      </c>
      <c r="L1644" s="52" t="s">
        <v>2297</v>
      </c>
      <c r="M1644" s="53" t="s">
        <v>2295</v>
      </c>
      <c r="N1644" s="53" t="s">
        <v>2862</v>
      </c>
      <c r="O1644" s="53" t="s">
        <v>2834</v>
      </c>
      <c r="P1644" s="47" t="s">
        <v>2296</v>
      </c>
      <c r="Q1644" s="47" t="s">
        <v>2074</v>
      </c>
      <c r="R1644" s="47" t="s">
        <v>16</v>
      </c>
      <c r="S1644" s="47" t="s">
        <v>17</v>
      </c>
      <c r="T1644" s="47" t="s">
        <v>18</v>
      </c>
      <c r="U1644" s="51">
        <v>2</v>
      </c>
      <c r="V1644" s="51">
        <v>0</v>
      </c>
      <c r="W1644" s="47" t="s">
        <v>19</v>
      </c>
      <c r="X1644" s="47" t="s">
        <v>20</v>
      </c>
      <c r="Y1644" s="54">
        <v>79</v>
      </c>
      <c r="Z1644" s="55">
        <v>205.4</v>
      </c>
      <c r="AA1644" s="45">
        <f t="shared" si="50"/>
        <v>474</v>
      </c>
      <c r="AB1644" s="17"/>
      <c r="AC1644" s="17"/>
      <c r="AD1644" s="33"/>
    </row>
    <row r="1645" spans="1:30" ht="150" customHeight="1">
      <c r="A1645" s="2">
        <v>11274</v>
      </c>
      <c r="B1645" s="2"/>
      <c r="C1645" s="35">
        <v>2092433133286</v>
      </c>
      <c r="D1645" s="47" t="s">
        <v>765</v>
      </c>
      <c r="E1645" s="47" t="s">
        <v>766</v>
      </c>
      <c r="F1645" s="37">
        <v>10</v>
      </c>
      <c r="G1645" s="38">
        <f t="shared" si="51"/>
        <v>8</v>
      </c>
      <c r="H1645" s="48">
        <v>0</v>
      </c>
      <c r="I1645" s="49">
        <v>8</v>
      </c>
      <c r="J1645" s="50">
        <v>28</v>
      </c>
      <c r="K1645" s="51">
        <v>5</v>
      </c>
      <c r="L1645" s="52" t="s">
        <v>2297</v>
      </c>
      <c r="M1645" s="53" t="s">
        <v>2295</v>
      </c>
      <c r="N1645" s="53" t="s">
        <v>2862</v>
      </c>
      <c r="O1645" s="53" t="s">
        <v>2834</v>
      </c>
      <c r="P1645" s="47" t="s">
        <v>2296</v>
      </c>
      <c r="Q1645" s="47" t="s">
        <v>2074</v>
      </c>
      <c r="R1645" s="47" t="s">
        <v>16</v>
      </c>
      <c r="S1645" s="47" t="s">
        <v>17</v>
      </c>
      <c r="T1645" s="47" t="s">
        <v>18</v>
      </c>
      <c r="U1645" s="51">
        <v>2</v>
      </c>
      <c r="V1645" s="51">
        <v>0</v>
      </c>
      <c r="W1645" s="47" t="s">
        <v>19</v>
      </c>
      <c r="X1645" s="47" t="s">
        <v>20</v>
      </c>
      <c r="Y1645" s="54">
        <v>79</v>
      </c>
      <c r="Z1645" s="55">
        <v>205.4</v>
      </c>
      <c r="AA1645" s="45">
        <f t="shared" si="50"/>
        <v>632</v>
      </c>
      <c r="AB1645" s="17"/>
      <c r="AC1645" s="17"/>
      <c r="AD1645" s="33"/>
    </row>
    <row r="1646" spans="1:30" ht="150" customHeight="1">
      <c r="A1646" s="2">
        <v>11275</v>
      </c>
      <c r="B1646" s="2"/>
      <c r="C1646" s="35">
        <v>2092433133293</v>
      </c>
      <c r="D1646" s="47" t="s">
        <v>765</v>
      </c>
      <c r="E1646" s="47" t="s">
        <v>766</v>
      </c>
      <c r="F1646" s="37">
        <v>7</v>
      </c>
      <c r="G1646" s="38">
        <f t="shared" si="51"/>
        <v>7</v>
      </c>
      <c r="H1646" s="48">
        <v>0</v>
      </c>
      <c r="I1646" s="49">
        <v>7</v>
      </c>
      <c r="J1646" s="50">
        <v>29</v>
      </c>
      <c r="K1646" s="51">
        <v>6</v>
      </c>
      <c r="L1646" s="52" t="s">
        <v>2297</v>
      </c>
      <c r="M1646" s="53" t="s">
        <v>2295</v>
      </c>
      <c r="N1646" s="53" t="s">
        <v>2862</v>
      </c>
      <c r="O1646" s="53" t="s">
        <v>2834</v>
      </c>
      <c r="P1646" s="47" t="s">
        <v>2296</v>
      </c>
      <c r="Q1646" s="47" t="s">
        <v>2074</v>
      </c>
      <c r="R1646" s="47" t="s">
        <v>16</v>
      </c>
      <c r="S1646" s="47" t="s">
        <v>17</v>
      </c>
      <c r="T1646" s="47" t="s">
        <v>18</v>
      </c>
      <c r="U1646" s="51">
        <v>2</v>
      </c>
      <c r="V1646" s="51">
        <v>0</v>
      </c>
      <c r="W1646" s="47" t="s">
        <v>19</v>
      </c>
      <c r="X1646" s="47" t="s">
        <v>20</v>
      </c>
      <c r="Y1646" s="54">
        <v>79</v>
      </c>
      <c r="Z1646" s="55">
        <v>205.4</v>
      </c>
      <c r="AA1646" s="45">
        <f t="shared" si="50"/>
        <v>553</v>
      </c>
      <c r="AB1646" s="17"/>
      <c r="AC1646" s="17"/>
      <c r="AD1646" s="33"/>
    </row>
    <row r="1647" spans="1:30" ht="150" customHeight="1">
      <c r="A1647" s="2">
        <v>13066</v>
      </c>
      <c r="B1647" s="2"/>
      <c r="C1647" s="35">
        <v>2092433133309</v>
      </c>
      <c r="D1647" s="47" t="s">
        <v>1041</v>
      </c>
      <c r="E1647" s="47" t="s">
        <v>1042</v>
      </c>
      <c r="F1647" s="37">
        <v>10</v>
      </c>
      <c r="G1647" s="38">
        <f t="shared" si="51"/>
        <v>10</v>
      </c>
      <c r="H1647" s="48">
        <v>0</v>
      </c>
      <c r="I1647" s="49">
        <v>10</v>
      </c>
      <c r="J1647" s="50">
        <v>30</v>
      </c>
      <c r="K1647" s="51">
        <v>7</v>
      </c>
      <c r="L1647" s="52" t="s">
        <v>2297</v>
      </c>
      <c r="M1647" s="53" t="s">
        <v>2295</v>
      </c>
      <c r="N1647" s="53" t="s">
        <v>2862</v>
      </c>
      <c r="O1647" s="53" t="s">
        <v>2834</v>
      </c>
      <c r="P1647" s="47" t="s">
        <v>2296</v>
      </c>
      <c r="Q1647" s="47" t="s">
        <v>2074</v>
      </c>
      <c r="R1647" s="47" t="s">
        <v>16</v>
      </c>
      <c r="S1647" s="47" t="s">
        <v>17</v>
      </c>
      <c r="T1647" s="47" t="s">
        <v>18</v>
      </c>
      <c r="U1647" s="51">
        <v>2</v>
      </c>
      <c r="V1647" s="51">
        <v>0</v>
      </c>
      <c r="W1647" s="47" t="s">
        <v>19</v>
      </c>
      <c r="X1647" s="47" t="s">
        <v>20</v>
      </c>
      <c r="Y1647" s="54">
        <v>79</v>
      </c>
      <c r="Z1647" s="55">
        <v>205.4</v>
      </c>
      <c r="AA1647" s="45">
        <f t="shared" si="50"/>
        <v>790</v>
      </c>
      <c r="AB1647" s="17"/>
      <c r="AC1647" s="17"/>
      <c r="AD1647" s="33"/>
    </row>
    <row r="1648" spans="1:30" ht="150" customHeight="1">
      <c r="A1648" s="2"/>
      <c r="B1648" s="2"/>
      <c r="C1648" s="35">
        <v>2092433199817</v>
      </c>
      <c r="D1648" s="47"/>
      <c r="E1648" s="47"/>
      <c r="F1648" s="37"/>
      <c r="G1648" s="38">
        <f t="shared" si="51"/>
        <v>1</v>
      </c>
      <c r="H1648" s="48">
        <v>0</v>
      </c>
      <c r="I1648" s="49">
        <v>1</v>
      </c>
      <c r="J1648" s="50">
        <v>30</v>
      </c>
      <c r="K1648" s="51"/>
      <c r="L1648" s="52" t="s">
        <v>2298</v>
      </c>
      <c r="M1648" s="53" t="s">
        <v>2299</v>
      </c>
      <c r="N1648" s="53" t="s">
        <v>2863</v>
      </c>
      <c r="O1648" s="53" t="s">
        <v>2833</v>
      </c>
      <c r="P1648" s="47" t="s">
        <v>2300</v>
      </c>
      <c r="Q1648" s="47" t="s">
        <v>2301</v>
      </c>
      <c r="R1648" s="51">
        <v>999</v>
      </c>
      <c r="S1648" s="47" t="s">
        <v>17</v>
      </c>
      <c r="T1648" s="47" t="s">
        <v>18</v>
      </c>
      <c r="U1648" s="51">
        <v>2</v>
      </c>
      <c r="V1648" s="51">
        <v>0</v>
      </c>
      <c r="W1648" s="47" t="s">
        <v>19</v>
      </c>
      <c r="X1648" s="47" t="s">
        <v>20</v>
      </c>
      <c r="Y1648" s="54">
        <v>79</v>
      </c>
      <c r="Z1648" s="55">
        <v>205.4</v>
      </c>
      <c r="AA1648" s="45">
        <f t="shared" si="50"/>
        <v>79</v>
      </c>
      <c r="AB1648" s="17"/>
      <c r="AC1648" s="17"/>
      <c r="AD1648" s="33"/>
    </row>
    <row r="1649" spans="1:30" ht="150" customHeight="1">
      <c r="A1649" s="2">
        <v>11848</v>
      </c>
      <c r="B1649" s="2"/>
      <c r="C1649" s="35">
        <v>7900013139717</v>
      </c>
      <c r="D1649" s="47" t="s">
        <v>1373</v>
      </c>
      <c r="E1649" s="47" t="s">
        <v>1374</v>
      </c>
      <c r="F1649" s="37">
        <v>0</v>
      </c>
      <c r="G1649" s="38">
        <f t="shared" si="51"/>
        <v>1</v>
      </c>
      <c r="H1649" s="48">
        <v>0</v>
      </c>
      <c r="I1649" s="49">
        <v>1</v>
      </c>
      <c r="J1649" s="50">
        <v>32</v>
      </c>
      <c r="K1649" s="51">
        <v>9</v>
      </c>
      <c r="L1649" s="52" t="s">
        <v>2298</v>
      </c>
      <c r="M1649" s="53" t="s">
        <v>2299</v>
      </c>
      <c r="N1649" s="53" t="s">
        <v>2863</v>
      </c>
      <c r="O1649" s="53" t="s">
        <v>2833</v>
      </c>
      <c r="P1649" s="47" t="s">
        <v>2300</v>
      </c>
      <c r="Q1649" s="47" t="s">
        <v>2301</v>
      </c>
      <c r="R1649" s="51">
        <v>999</v>
      </c>
      <c r="S1649" s="47" t="s">
        <v>17</v>
      </c>
      <c r="T1649" s="47" t="s">
        <v>18</v>
      </c>
      <c r="U1649" s="51">
        <v>2</v>
      </c>
      <c r="V1649" s="51">
        <v>0</v>
      </c>
      <c r="W1649" s="47" t="s">
        <v>19</v>
      </c>
      <c r="X1649" s="47" t="s">
        <v>20</v>
      </c>
      <c r="Y1649" s="54">
        <v>79</v>
      </c>
      <c r="Z1649" s="55">
        <v>205.4</v>
      </c>
      <c r="AA1649" s="45">
        <f t="shared" si="50"/>
        <v>79</v>
      </c>
      <c r="AB1649" s="17"/>
      <c r="AC1649" s="17"/>
      <c r="AD1649" s="33"/>
    </row>
    <row r="1650" spans="1:30" ht="150" customHeight="1">
      <c r="A1650" s="2"/>
      <c r="B1650" s="2"/>
      <c r="C1650" s="35">
        <v>2090000986082</v>
      </c>
      <c r="D1650" s="47"/>
      <c r="E1650" s="47"/>
      <c r="F1650" s="37"/>
      <c r="G1650" s="38">
        <f t="shared" si="51"/>
        <v>2</v>
      </c>
      <c r="H1650" s="48">
        <v>0</v>
      </c>
      <c r="I1650" s="49">
        <v>2</v>
      </c>
      <c r="J1650" s="50">
        <v>23</v>
      </c>
      <c r="K1650" s="51"/>
      <c r="L1650" s="52" t="s">
        <v>2302</v>
      </c>
      <c r="M1650" s="53" t="s">
        <v>2303</v>
      </c>
      <c r="N1650" s="53" t="s">
        <v>2862</v>
      </c>
      <c r="O1650" s="53" t="s">
        <v>2834</v>
      </c>
      <c r="P1650" s="47" t="s">
        <v>2304</v>
      </c>
      <c r="Q1650" s="47" t="s">
        <v>2305</v>
      </c>
      <c r="R1650" s="47" t="s">
        <v>16</v>
      </c>
      <c r="S1650" s="47" t="s">
        <v>17</v>
      </c>
      <c r="T1650" s="47" t="s">
        <v>18</v>
      </c>
      <c r="U1650" s="51">
        <v>2</v>
      </c>
      <c r="V1650" s="51">
        <v>0</v>
      </c>
      <c r="W1650" s="47" t="s">
        <v>19</v>
      </c>
      <c r="X1650" s="47" t="s">
        <v>20</v>
      </c>
      <c r="Y1650" s="54">
        <v>52</v>
      </c>
      <c r="Z1650" s="55">
        <v>135.20000000000002</v>
      </c>
      <c r="AA1650" s="45">
        <f t="shared" si="50"/>
        <v>104</v>
      </c>
      <c r="AB1650" s="17"/>
      <c r="AC1650" s="17"/>
      <c r="AD1650" s="33"/>
    </row>
    <row r="1651" spans="1:30" ht="150" customHeight="1">
      <c r="A1651" s="2">
        <v>11430</v>
      </c>
      <c r="B1651" s="1"/>
      <c r="C1651" s="35">
        <v>2090000986099</v>
      </c>
      <c r="D1651" s="47" t="s">
        <v>2310</v>
      </c>
      <c r="E1651" s="47" t="s">
        <v>2311</v>
      </c>
      <c r="F1651" s="37">
        <v>7</v>
      </c>
      <c r="G1651" s="38">
        <f t="shared" si="51"/>
        <v>7</v>
      </c>
      <c r="H1651" s="48">
        <v>0</v>
      </c>
      <c r="I1651" s="49">
        <v>7</v>
      </c>
      <c r="J1651" s="50">
        <v>24</v>
      </c>
      <c r="K1651" s="51">
        <v>1</v>
      </c>
      <c r="L1651" s="52" t="s">
        <v>2302</v>
      </c>
      <c r="M1651" s="53" t="s">
        <v>2303</v>
      </c>
      <c r="N1651" s="53" t="s">
        <v>2862</v>
      </c>
      <c r="O1651" s="53" t="s">
        <v>2834</v>
      </c>
      <c r="P1651" s="47" t="s">
        <v>2304</v>
      </c>
      <c r="Q1651" s="47" t="s">
        <v>2305</v>
      </c>
      <c r="R1651" s="47" t="s">
        <v>16</v>
      </c>
      <c r="S1651" s="47" t="s">
        <v>17</v>
      </c>
      <c r="T1651" s="47" t="s">
        <v>18</v>
      </c>
      <c r="U1651" s="51">
        <v>2</v>
      </c>
      <c r="V1651" s="51">
        <v>0</v>
      </c>
      <c r="W1651" s="47" t="s">
        <v>19</v>
      </c>
      <c r="X1651" s="47" t="s">
        <v>20</v>
      </c>
      <c r="Y1651" s="54">
        <v>52</v>
      </c>
      <c r="Z1651" s="55">
        <v>135.20000000000002</v>
      </c>
      <c r="AA1651" s="45">
        <f t="shared" si="50"/>
        <v>364</v>
      </c>
      <c r="AB1651" s="17"/>
      <c r="AC1651" s="17"/>
      <c r="AD1651" s="33"/>
    </row>
    <row r="1652" spans="1:30" ht="150" customHeight="1">
      <c r="A1652" s="2">
        <v>11434</v>
      </c>
      <c r="B1652" s="2"/>
      <c r="C1652" s="35">
        <v>2090000986112</v>
      </c>
      <c r="D1652" s="47" t="s">
        <v>2310</v>
      </c>
      <c r="E1652" s="47" t="s">
        <v>2311</v>
      </c>
      <c r="F1652" s="37">
        <v>13</v>
      </c>
      <c r="G1652" s="38">
        <f t="shared" si="51"/>
        <v>13</v>
      </c>
      <c r="H1652" s="48">
        <v>0</v>
      </c>
      <c r="I1652" s="49">
        <v>13</v>
      </c>
      <c r="J1652" s="50">
        <v>26</v>
      </c>
      <c r="K1652" s="51">
        <v>3</v>
      </c>
      <c r="L1652" s="52" t="s">
        <v>2302</v>
      </c>
      <c r="M1652" s="53" t="s">
        <v>2303</v>
      </c>
      <c r="N1652" s="53" t="s">
        <v>2862</v>
      </c>
      <c r="O1652" s="53" t="s">
        <v>2834</v>
      </c>
      <c r="P1652" s="47" t="s">
        <v>2304</v>
      </c>
      <c r="Q1652" s="47" t="s">
        <v>2305</v>
      </c>
      <c r="R1652" s="47" t="s">
        <v>16</v>
      </c>
      <c r="S1652" s="47" t="s">
        <v>17</v>
      </c>
      <c r="T1652" s="47" t="s">
        <v>18</v>
      </c>
      <c r="U1652" s="51">
        <v>2</v>
      </c>
      <c r="V1652" s="51">
        <v>0</v>
      </c>
      <c r="W1652" s="47" t="s">
        <v>19</v>
      </c>
      <c r="X1652" s="47" t="s">
        <v>20</v>
      </c>
      <c r="Y1652" s="54">
        <v>52</v>
      </c>
      <c r="Z1652" s="55">
        <v>135.20000000000002</v>
      </c>
      <c r="AA1652" s="45">
        <f t="shared" si="50"/>
        <v>676</v>
      </c>
      <c r="AB1652" s="17"/>
      <c r="AC1652" s="17"/>
      <c r="AD1652" s="33"/>
    </row>
    <row r="1653" spans="1:30" ht="150" customHeight="1">
      <c r="A1653" s="2">
        <v>11459</v>
      </c>
      <c r="B1653" s="2"/>
      <c r="C1653" s="35">
        <v>2090000986129</v>
      </c>
      <c r="D1653" s="47" t="s">
        <v>2308</v>
      </c>
      <c r="E1653" s="47" t="s">
        <v>2309</v>
      </c>
      <c r="F1653" s="37">
        <v>0</v>
      </c>
      <c r="G1653" s="38">
        <f t="shared" si="51"/>
        <v>6</v>
      </c>
      <c r="H1653" s="48">
        <v>1</v>
      </c>
      <c r="I1653" s="49">
        <v>5</v>
      </c>
      <c r="J1653" s="50">
        <v>27</v>
      </c>
      <c r="K1653" s="51">
        <v>4</v>
      </c>
      <c r="L1653" s="52" t="s">
        <v>2302</v>
      </c>
      <c r="M1653" s="53" t="s">
        <v>2303</v>
      </c>
      <c r="N1653" s="53" t="s">
        <v>2862</v>
      </c>
      <c r="O1653" s="53" t="s">
        <v>2834</v>
      </c>
      <c r="P1653" s="47" t="s">
        <v>2304</v>
      </c>
      <c r="Q1653" s="47" t="s">
        <v>2305</v>
      </c>
      <c r="R1653" s="47" t="s">
        <v>16</v>
      </c>
      <c r="S1653" s="47" t="s">
        <v>17</v>
      </c>
      <c r="T1653" s="47" t="s">
        <v>18</v>
      </c>
      <c r="U1653" s="51">
        <v>2</v>
      </c>
      <c r="V1653" s="51">
        <v>0</v>
      </c>
      <c r="W1653" s="47" t="s">
        <v>19</v>
      </c>
      <c r="X1653" s="47" t="s">
        <v>20</v>
      </c>
      <c r="Y1653" s="54">
        <v>52</v>
      </c>
      <c r="Z1653" s="55">
        <v>135.20000000000002</v>
      </c>
      <c r="AA1653" s="45">
        <f t="shared" si="50"/>
        <v>312</v>
      </c>
      <c r="AB1653" s="17"/>
      <c r="AC1653" s="17"/>
      <c r="AD1653" s="33"/>
    </row>
    <row r="1654" spans="1:30" ht="150" customHeight="1">
      <c r="A1654" s="2">
        <v>16089</v>
      </c>
      <c r="B1654" s="2"/>
      <c r="C1654" s="35">
        <v>2090000986143</v>
      </c>
      <c r="D1654" s="47" t="s">
        <v>2306</v>
      </c>
      <c r="E1654" s="47" t="s">
        <v>2307</v>
      </c>
      <c r="F1654" s="37">
        <v>17</v>
      </c>
      <c r="G1654" s="38">
        <f t="shared" si="51"/>
        <v>16</v>
      </c>
      <c r="H1654" s="48">
        <v>0</v>
      </c>
      <c r="I1654" s="49">
        <v>16</v>
      </c>
      <c r="J1654" s="50">
        <v>29</v>
      </c>
      <c r="K1654" s="51">
        <v>6</v>
      </c>
      <c r="L1654" s="52" t="s">
        <v>2302</v>
      </c>
      <c r="M1654" s="53" t="s">
        <v>2303</v>
      </c>
      <c r="N1654" s="53" t="s">
        <v>2862</v>
      </c>
      <c r="O1654" s="53" t="s">
        <v>2834</v>
      </c>
      <c r="P1654" s="47" t="s">
        <v>2304</v>
      </c>
      <c r="Q1654" s="47" t="s">
        <v>2305</v>
      </c>
      <c r="R1654" s="47" t="s">
        <v>16</v>
      </c>
      <c r="S1654" s="47" t="s">
        <v>17</v>
      </c>
      <c r="T1654" s="47" t="s">
        <v>18</v>
      </c>
      <c r="U1654" s="51">
        <v>2</v>
      </c>
      <c r="V1654" s="51">
        <v>0</v>
      </c>
      <c r="W1654" s="47" t="s">
        <v>19</v>
      </c>
      <c r="X1654" s="47" t="s">
        <v>20</v>
      </c>
      <c r="Y1654" s="54">
        <v>52</v>
      </c>
      <c r="Z1654" s="55">
        <v>135.20000000000002</v>
      </c>
      <c r="AA1654" s="45">
        <f t="shared" si="50"/>
        <v>832</v>
      </c>
      <c r="AB1654" s="17"/>
      <c r="AC1654" s="17"/>
      <c r="AD1654" s="33"/>
    </row>
    <row r="1655" spans="1:30" ht="150" customHeight="1">
      <c r="A1655" s="2">
        <v>16094</v>
      </c>
      <c r="B1655" s="2"/>
      <c r="C1655" s="35">
        <v>2090000986105</v>
      </c>
      <c r="D1655" s="47" t="s">
        <v>2306</v>
      </c>
      <c r="E1655" s="47" t="s">
        <v>2307</v>
      </c>
      <c r="F1655" s="37">
        <v>15</v>
      </c>
      <c r="G1655" s="38">
        <f t="shared" si="51"/>
        <v>14</v>
      </c>
      <c r="H1655" s="48">
        <v>0</v>
      </c>
      <c r="I1655" s="49">
        <v>14</v>
      </c>
      <c r="J1655" s="50">
        <v>25</v>
      </c>
      <c r="K1655" s="51">
        <v>2</v>
      </c>
      <c r="L1655" s="52" t="s">
        <v>2302</v>
      </c>
      <c r="M1655" s="53" t="s">
        <v>2303</v>
      </c>
      <c r="N1655" s="53" t="s">
        <v>2862</v>
      </c>
      <c r="O1655" s="53" t="s">
        <v>2834</v>
      </c>
      <c r="P1655" s="47" t="s">
        <v>2304</v>
      </c>
      <c r="Q1655" s="47" t="s">
        <v>2305</v>
      </c>
      <c r="R1655" s="47" t="s">
        <v>16</v>
      </c>
      <c r="S1655" s="47" t="s">
        <v>17</v>
      </c>
      <c r="T1655" s="47" t="s">
        <v>18</v>
      </c>
      <c r="U1655" s="51">
        <v>2</v>
      </c>
      <c r="V1655" s="51">
        <v>0</v>
      </c>
      <c r="W1655" s="47" t="s">
        <v>19</v>
      </c>
      <c r="X1655" s="47" t="s">
        <v>20</v>
      </c>
      <c r="Y1655" s="54">
        <v>52</v>
      </c>
      <c r="Z1655" s="55">
        <v>135.20000000000002</v>
      </c>
      <c r="AA1655" s="45">
        <f t="shared" si="50"/>
        <v>728</v>
      </c>
      <c r="AB1655" s="17"/>
      <c r="AC1655" s="17"/>
      <c r="AD1655" s="33"/>
    </row>
    <row r="1656" spans="1:30" ht="150" customHeight="1">
      <c r="A1656" s="2">
        <v>16375</v>
      </c>
      <c r="B1656" s="2"/>
      <c r="C1656" s="35">
        <v>2090000986150</v>
      </c>
      <c r="D1656" s="47" t="s">
        <v>1033</v>
      </c>
      <c r="E1656" s="47" t="s">
        <v>1034</v>
      </c>
      <c r="F1656" s="37">
        <v>9</v>
      </c>
      <c r="G1656" s="38">
        <f t="shared" si="51"/>
        <v>6</v>
      </c>
      <c r="H1656" s="48">
        <v>0</v>
      </c>
      <c r="I1656" s="49">
        <v>6</v>
      </c>
      <c r="J1656" s="50">
        <v>30</v>
      </c>
      <c r="K1656" s="51">
        <v>7</v>
      </c>
      <c r="L1656" s="52" t="s">
        <v>2302</v>
      </c>
      <c r="M1656" s="53" t="s">
        <v>2303</v>
      </c>
      <c r="N1656" s="53" t="s">
        <v>2862</v>
      </c>
      <c r="O1656" s="53" t="s">
        <v>2834</v>
      </c>
      <c r="P1656" s="47" t="s">
        <v>2304</v>
      </c>
      <c r="Q1656" s="47" t="s">
        <v>2305</v>
      </c>
      <c r="R1656" s="47" t="s">
        <v>16</v>
      </c>
      <c r="S1656" s="47" t="s">
        <v>17</v>
      </c>
      <c r="T1656" s="47" t="s">
        <v>18</v>
      </c>
      <c r="U1656" s="51">
        <v>2</v>
      </c>
      <c r="V1656" s="51">
        <v>0</v>
      </c>
      <c r="W1656" s="47" t="s">
        <v>19</v>
      </c>
      <c r="X1656" s="47" t="s">
        <v>20</v>
      </c>
      <c r="Y1656" s="54">
        <v>52</v>
      </c>
      <c r="Z1656" s="55">
        <v>135.20000000000002</v>
      </c>
      <c r="AA1656" s="45">
        <f t="shared" si="50"/>
        <v>312</v>
      </c>
      <c r="AB1656" s="17"/>
      <c r="AC1656" s="17"/>
      <c r="AD1656" s="33"/>
    </row>
    <row r="1657" spans="1:30" ht="150" customHeight="1">
      <c r="A1657" s="2">
        <v>16376</v>
      </c>
      <c r="B1657" s="2"/>
      <c r="C1657" s="35">
        <v>2090000986167</v>
      </c>
      <c r="D1657" s="47" t="s">
        <v>1033</v>
      </c>
      <c r="E1657" s="47" t="s">
        <v>1034</v>
      </c>
      <c r="F1657" s="37">
        <v>9</v>
      </c>
      <c r="G1657" s="38">
        <f t="shared" si="51"/>
        <v>7</v>
      </c>
      <c r="H1657" s="48">
        <v>0</v>
      </c>
      <c r="I1657" s="49">
        <v>7</v>
      </c>
      <c r="J1657" s="50">
        <v>31</v>
      </c>
      <c r="K1657" s="51">
        <v>8</v>
      </c>
      <c r="L1657" s="52" t="s">
        <v>2302</v>
      </c>
      <c r="M1657" s="53" t="s">
        <v>2303</v>
      </c>
      <c r="N1657" s="53" t="s">
        <v>2862</v>
      </c>
      <c r="O1657" s="53" t="s">
        <v>2834</v>
      </c>
      <c r="P1657" s="47" t="s">
        <v>2304</v>
      </c>
      <c r="Q1657" s="47" t="s">
        <v>2305</v>
      </c>
      <c r="R1657" s="47" t="s">
        <v>16</v>
      </c>
      <c r="S1657" s="47" t="s">
        <v>17</v>
      </c>
      <c r="T1657" s="47" t="s">
        <v>18</v>
      </c>
      <c r="U1657" s="51">
        <v>2</v>
      </c>
      <c r="V1657" s="51">
        <v>0</v>
      </c>
      <c r="W1657" s="47" t="s">
        <v>19</v>
      </c>
      <c r="X1657" s="47" t="s">
        <v>20</v>
      </c>
      <c r="Y1657" s="54">
        <v>52</v>
      </c>
      <c r="Z1657" s="55">
        <v>135.20000000000002</v>
      </c>
      <c r="AA1657" s="45">
        <f t="shared" si="50"/>
        <v>364</v>
      </c>
      <c r="AB1657" s="17"/>
      <c r="AC1657" s="17"/>
      <c r="AD1657" s="33"/>
    </row>
    <row r="1658" spans="1:30" ht="150" customHeight="1">
      <c r="A1658" s="2"/>
      <c r="B1658" s="2"/>
      <c r="C1658" s="35">
        <v>2090000986174</v>
      </c>
      <c r="D1658" s="47"/>
      <c r="E1658" s="47"/>
      <c r="F1658" s="37"/>
      <c r="G1658" s="38">
        <f t="shared" si="51"/>
        <v>1</v>
      </c>
      <c r="H1658" s="48">
        <v>0</v>
      </c>
      <c r="I1658" s="49">
        <v>1</v>
      </c>
      <c r="J1658" s="50">
        <v>32</v>
      </c>
      <c r="K1658" s="51"/>
      <c r="L1658" s="52" t="s">
        <v>2302</v>
      </c>
      <c r="M1658" s="53" t="s">
        <v>2303</v>
      </c>
      <c r="N1658" s="53" t="s">
        <v>2862</v>
      </c>
      <c r="O1658" s="53" t="s">
        <v>2834</v>
      </c>
      <c r="P1658" s="47" t="s">
        <v>2304</v>
      </c>
      <c r="Q1658" s="47" t="s">
        <v>2305</v>
      </c>
      <c r="R1658" s="47" t="s">
        <v>16</v>
      </c>
      <c r="S1658" s="47" t="s">
        <v>17</v>
      </c>
      <c r="T1658" s="47" t="s">
        <v>18</v>
      </c>
      <c r="U1658" s="51">
        <v>2</v>
      </c>
      <c r="V1658" s="51">
        <v>0</v>
      </c>
      <c r="W1658" s="47" t="s">
        <v>19</v>
      </c>
      <c r="X1658" s="47" t="s">
        <v>20</v>
      </c>
      <c r="Y1658" s="54">
        <v>52</v>
      </c>
      <c r="Z1658" s="55">
        <v>135.20000000000002</v>
      </c>
      <c r="AA1658" s="45">
        <f t="shared" si="50"/>
        <v>52</v>
      </c>
      <c r="AB1658" s="17"/>
      <c r="AC1658" s="17"/>
      <c r="AD1658" s="33"/>
    </row>
    <row r="1659" spans="1:30" ht="150" customHeight="1">
      <c r="A1659" s="2">
        <v>16377</v>
      </c>
      <c r="B1659" s="2"/>
      <c r="C1659" s="35">
        <v>2090000986136</v>
      </c>
      <c r="D1659" s="47" t="s">
        <v>1033</v>
      </c>
      <c r="E1659" s="47" t="s">
        <v>1034</v>
      </c>
      <c r="F1659" s="37">
        <v>17</v>
      </c>
      <c r="G1659" s="38">
        <f t="shared" si="51"/>
        <v>15</v>
      </c>
      <c r="H1659" s="48">
        <v>0</v>
      </c>
      <c r="I1659" s="49">
        <v>15</v>
      </c>
      <c r="J1659" s="50">
        <v>28</v>
      </c>
      <c r="K1659" s="51">
        <v>5</v>
      </c>
      <c r="L1659" s="52" t="s">
        <v>2302</v>
      </c>
      <c r="M1659" s="53" t="s">
        <v>2303</v>
      </c>
      <c r="N1659" s="53" t="s">
        <v>2862</v>
      </c>
      <c r="O1659" s="53" t="s">
        <v>2834</v>
      </c>
      <c r="P1659" s="47" t="s">
        <v>2304</v>
      </c>
      <c r="Q1659" s="47" t="s">
        <v>2305</v>
      </c>
      <c r="R1659" s="47" t="s">
        <v>16</v>
      </c>
      <c r="S1659" s="47" t="s">
        <v>17</v>
      </c>
      <c r="T1659" s="47" t="s">
        <v>18</v>
      </c>
      <c r="U1659" s="51">
        <v>2</v>
      </c>
      <c r="V1659" s="51">
        <v>0</v>
      </c>
      <c r="W1659" s="47" t="s">
        <v>19</v>
      </c>
      <c r="X1659" s="47" t="s">
        <v>20</v>
      </c>
      <c r="Y1659" s="54">
        <v>52</v>
      </c>
      <c r="Z1659" s="55">
        <v>135.20000000000002</v>
      </c>
      <c r="AA1659" s="45">
        <f t="shared" si="50"/>
        <v>780</v>
      </c>
      <c r="AB1659" s="17"/>
      <c r="AC1659" s="17"/>
      <c r="AD1659" s="33"/>
    </row>
    <row r="1660" spans="1:30" ht="150" customHeight="1">
      <c r="A1660" s="2">
        <v>11558</v>
      </c>
      <c r="B1660" s="2"/>
      <c r="C1660" s="35">
        <v>2090000986341</v>
      </c>
      <c r="D1660" s="47" t="s">
        <v>2318</v>
      </c>
      <c r="E1660" s="47" t="s">
        <v>2319</v>
      </c>
      <c r="F1660" s="37">
        <v>1</v>
      </c>
      <c r="G1660" s="38">
        <f t="shared" si="51"/>
        <v>1</v>
      </c>
      <c r="H1660" s="48">
        <v>1</v>
      </c>
      <c r="I1660" s="49">
        <v>0</v>
      </c>
      <c r="J1660" s="50">
        <v>27</v>
      </c>
      <c r="K1660" s="51">
        <v>4</v>
      </c>
      <c r="L1660" s="52" t="s">
        <v>2312</v>
      </c>
      <c r="M1660" s="53" t="s">
        <v>2313</v>
      </c>
      <c r="N1660" s="53" t="s">
        <v>2862</v>
      </c>
      <c r="O1660" s="53" t="s">
        <v>2834</v>
      </c>
      <c r="P1660" s="47" t="s">
        <v>2314</v>
      </c>
      <c r="Q1660" s="47" t="s">
        <v>2315</v>
      </c>
      <c r="R1660" s="47" t="s">
        <v>16</v>
      </c>
      <c r="S1660" s="47" t="s">
        <v>17</v>
      </c>
      <c r="T1660" s="47" t="s">
        <v>18</v>
      </c>
      <c r="U1660" s="51">
        <v>2</v>
      </c>
      <c r="V1660" s="51">
        <v>0</v>
      </c>
      <c r="W1660" s="47" t="s">
        <v>19</v>
      </c>
      <c r="X1660" s="47" t="s">
        <v>20</v>
      </c>
      <c r="Y1660" s="54">
        <v>54</v>
      </c>
      <c r="Z1660" s="55">
        <v>140.4</v>
      </c>
      <c r="AA1660" s="45">
        <f t="shared" ref="AA1660:AA1723" si="52">Y1660*G1660</f>
        <v>54</v>
      </c>
      <c r="AB1660" s="17"/>
      <c r="AC1660" s="17"/>
      <c r="AD1660" s="33"/>
    </row>
    <row r="1661" spans="1:30" ht="150" customHeight="1">
      <c r="A1661" s="2">
        <v>12014</v>
      </c>
      <c r="B1661" s="2"/>
      <c r="C1661" s="35">
        <v>2090000986327</v>
      </c>
      <c r="D1661" s="47" t="s">
        <v>1678</v>
      </c>
      <c r="E1661" s="47" t="s">
        <v>1679</v>
      </c>
      <c r="F1661" s="37">
        <v>4</v>
      </c>
      <c r="G1661" s="38">
        <f t="shared" ref="G1661:G1724" si="53">I1661+H1661</f>
        <v>4</v>
      </c>
      <c r="H1661" s="48">
        <v>0</v>
      </c>
      <c r="I1661" s="49">
        <v>4</v>
      </c>
      <c r="J1661" s="50">
        <v>25</v>
      </c>
      <c r="K1661" s="51">
        <v>2</v>
      </c>
      <c r="L1661" s="52" t="s">
        <v>2312</v>
      </c>
      <c r="M1661" s="53" t="s">
        <v>2313</v>
      </c>
      <c r="N1661" s="53" t="s">
        <v>2862</v>
      </c>
      <c r="O1661" s="53" t="s">
        <v>2834</v>
      </c>
      <c r="P1661" s="47" t="s">
        <v>2314</v>
      </c>
      <c r="Q1661" s="47" t="s">
        <v>2315</v>
      </c>
      <c r="R1661" s="47" t="s">
        <v>16</v>
      </c>
      <c r="S1661" s="47" t="s">
        <v>17</v>
      </c>
      <c r="T1661" s="47" t="s">
        <v>18</v>
      </c>
      <c r="U1661" s="51">
        <v>2</v>
      </c>
      <c r="V1661" s="51">
        <v>0</v>
      </c>
      <c r="W1661" s="47" t="s">
        <v>19</v>
      </c>
      <c r="X1661" s="47" t="s">
        <v>20</v>
      </c>
      <c r="Y1661" s="54">
        <v>54</v>
      </c>
      <c r="Z1661" s="55">
        <v>140.4</v>
      </c>
      <c r="AA1661" s="45">
        <f t="shared" si="52"/>
        <v>216</v>
      </c>
      <c r="AB1661" s="17"/>
      <c r="AC1661" s="17"/>
      <c r="AD1661" s="33"/>
    </row>
    <row r="1662" spans="1:30" ht="150" customHeight="1">
      <c r="A1662" s="2">
        <v>12482</v>
      </c>
      <c r="B1662" s="2"/>
      <c r="C1662" s="35">
        <v>2090000986303</v>
      </c>
      <c r="D1662" s="47" t="s">
        <v>2282</v>
      </c>
      <c r="E1662" s="47" t="s">
        <v>2283</v>
      </c>
      <c r="F1662" s="37">
        <v>3</v>
      </c>
      <c r="G1662" s="38">
        <f t="shared" si="53"/>
        <v>3</v>
      </c>
      <c r="H1662" s="48">
        <v>0</v>
      </c>
      <c r="I1662" s="49">
        <v>3</v>
      </c>
      <c r="J1662" s="50">
        <v>23</v>
      </c>
      <c r="K1662" s="51">
        <v>0</v>
      </c>
      <c r="L1662" s="52" t="s">
        <v>2312</v>
      </c>
      <c r="M1662" s="53" t="s">
        <v>2313</v>
      </c>
      <c r="N1662" s="53" t="s">
        <v>2862</v>
      </c>
      <c r="O1662" s="53" t="s">
        <v>2834</v>
      </c>
      <c r="P1662" s="47" t="s">
        <v>2314</v>
      </c>
      <c r="Q1662" s="47" t="s">
        <v>2315</v>
      </c>
      <c r="R1662" s="47" t="s">
        <v>16</v>
      </c>
      <c r="S1662" s="47" t="s">
        <v>17</v>
      </c>
      <c r="T1662" s="47" t="s">
        <v>18</v>
      </c>
      <c r="U1662" s="51">
        <v>2</v>
      </c>
      <c r="V1662" s="51">
        <v>0</v>
      </c>
      <c r="W1662" s="47" t="s">
        <v>19</v>
      </c>
      <c r="X1662" s="47" t="s">
        <v>20</v>
      </c>
      <c r="Y1662" s="54">
        <v>54</v>
      </c>
      <c r="Z1662" s="55">
        <v>140.4</v>
      </c>
      <c r="AA1662" s="45">
        <f t="shared" si="52"/>
        <v>162</v>
      </c>
      <c r="AB1662" s="17"/>
      <c r="AC1662" s="17"/>
      <c r="AD1662" s="33"/>
    </row>
    <row r="1663" spans="1:30" ht="150" customHeight="1">
      <c r="A1663" s="2">
        <v>12495</v>
      </c>
      <c r="B1663" s="2"/>
      <c r="C1663" s="35">
        <v>2090000986310</v>
      </c>
      <c r="D1663" s="47" t="s">
        <v>67</v>
      </c>
      <c r="E1663" s="47" t="s">
        <v>68</v>
      </c>
      <c r="F1663" s="37">
        <v>10</v>
      </c>
      <c r="G1663" s="38">
        <f t="shared" si="53"/>
        <v>9</v>
      </c>
      <c r="H1663" s="48">
        <v>0</v>
      </c>
      <c r="I1663" s="49">
        <v>9</v>
      </c>
      <c r="J1663" s="50">
        <v>24</v>
      </c>
      <c r="K1663" s="51">
        <v>1</v>
      </c>
      <c r="L1663" s="52" t="s">
        <v>2312</v>
      </c>
      <c r="M1663" s="53" t="s">
        <v>2313</v>
      </c>
      <c r="N1663" s="53" t="s">
        <v>2862</v>
      </c>
      <c r="O1663" s="53" t="s">
        <v>2834</v>
      </c>
      <c r="P1663" s="47" t="s">
        <v>2314</v>
      </c>
      <c r="Q1663" s="47" t="s">
        <v>2315</v>
      </c>
      <c r="R1663" s="47" t="s">
        <v>16</v>
      </c>
      <c r="S1663" s="47" t="s">
        <v>17</v>
      </c>
      <c r="T1663" s="47" t="s">
        <v>18</v>
      </c>
      <c r="U1663" s="51">
        <v>2</v>
      </c>
      <c r="V1663" s="51">
        <v>0</v>
      </c>
      <c r="W1663" s="47" t="s">
        <v>19</v>
      </c>
      <c r="X1663" s="47" t="s">
        <v>20</v>
      </c>
      <c r="Y1663" s="54">
        <v>54</v>
      </c>
      <c r="Z1663" s="55">
        <v>140.4</v>
      </c>
      <c r="AA1663" s="45">
        <f t="shared" si="52"/>
        <v>486</v>
      </c>
      <c r="AB1663" s="17"/>
      <c r="AC1663" s="17"/>
      <c r="AD1663" s="33"/>
    </row>
    <row r="1664" spans="1:30" ht="150" customHeight="1">
      <c r="A1664" s="2">
        <v>16037</v>
      </c>
      <c r="B1664" s="2"/>
      <c r="C1664" s="35">
        <v>2090000986396</v>
      </c>
      <c r="D1664" s="47" t="s">
        <v>2316</v>
      </c>
      <c r="E1664" s="47" t="s">
        <v>2317</v>
      </c>
      <c r="F1664" s="37">
        <v>6</v>
      </c>
      <c r="G1664" s="38">
        <f t="shared" si="53"/>
        <v>6</v>
      </c>
      <c r="H1664" s="48">
        <v>0</v>
      </c>
      <c r="I1664" s="49">
        <v>6</v>
      </c>
      <c r="J1664" s="50">
        <v>32</v>
      </c>
      <c r="K1664" s="51">
        <v>9</v>
      </c>
      <c r="L1664" s="52" t="s">
        <v>2312</v>
      </c>
      <c r="M1664" s="53" t="s">
        <v>2313</v>
      </c>
      <c r="N1664" s="53" t="s">
        <v>2862</v>
      </c>
      <c r="O1664" s="53" t="s">
        <v>2834</v>
      </c>
      <c r="P1664" s="47" t="s">
        <v>2314</v>
      </c>
      <c r="Q1664" s="47" t="s">
        <v>2315</v>
      </c>
      <c r="R1664" s="47" t="s">
        <v>16</v>
      </c>
      <c r="S1664" s="47" t="s">
        <v>17</v>
      </c>
      <c r="T1664" s="47" t="s">
        <v>18</v>
      </c>
      <c r="U1664" s="51">
        <v>2</v>
      </c>
      <c r="V1664" s="51">
        <v>0</v>
      </c>
      <c r="W1664" s="47" t="s">
        <v>19</v>
      </c>
      <c r="X1664" s="47" t="s">
        <v>20</v>
      </c>
      <c r="Y1664" s="54">
        <v>54</v>
      </c>
      <c r="Z1664" s="55">
        <v>140.4</v>
      </c>
      <c r="AA1664" s="45">
        <f t="shared" si="52"/>
        <v>324</v>
      </c>
      <c r="AB1664" s="17"/>
      <c r="AC1664" s="17"/>
      <c r="AD1664" s="33"/>
    </row>
    <row r="1665" spans="1:30" ht="150" customHeight="1">
      <c r="A1665" s="2">
        <v>16185</v>
      </c>
      <c r="B1665" s="2"/>
      <c r="C1665" s="35">
        <v>2090000986372</v>
      </c>
      <c r="D1665" s="47" t="s">
        <v>2192</v>
      </c>
      <c r="E1665" s="47" t="s">
        <v>2193</v>
      </c>
      <c r="F1665" s="37">
        <v>19</v>
      </c>
      <c r="G1665" s="38">
        <f t="shared" si="53"/>
        <v>18</v>
      </c>
      <c r="H1665" s="48">
        <v>0</v>
      </c>
      <c r="I1665" s="49">
        <v>18</v>
      </c>
      <c r="J1665" s="50">
        <v>30</v>
      </c>
      <c r="K1665" s="51">
        <v>7</v>
      </c>
      <c r="L1665" s="52" t="s">
        <v>2312</v>
      </c>
      <c r="M1665" s="53" t="s">
        <v>2313</v>
      </c>
      <c r="N1665" s="53" t="s">
        <v>2862</v>
      </c>
      <c r="O1665" s="53" t="s">
        <v>2834</v>
      </c>
      <c r="P1665" s="47" t="s">
        <v>2314</v>
      </c>
      <c r="Q1665" s="47" t="s">
        <v>2315</v>
      </c>
      <c r="R1665" s="47" t="s">
        <v>16</v>
      </c>
      <c r="S1665" s="47" t="s">
        <v>17</v>
      </c>
      <c r="T1665" s="47" t="s">
        <v>18</v>
      </c>
      <c r="U1665" s="51">
        <v>2</v>
      </c>
      <c r="V1665" s="51">
        <v>0</v>
      </c>
      <c r="W1665" s="47" t="s">
        <v>19</v>
      </c>
      <c r="X1665" s="47" t="s">
        <v>20</v>
      </c>
      <c r="Y1665" s="54">
        <v>54</v>
      </c>
      <c r="Z1665" s="55">
        <v>140.4</v>
      </c>
      <c r="AA1665" s="45">
        <f t="shared" si="52"/>
        <v>972</v>
      </c>
      <c r="AB1665" s="17"/>
      <c r="AC1665" s="17"/>
      <c r="AD1665" s="33"/>
    </row>
    <row r="1666" spans="1:30" ht="150" customHeight="1">
      <c r="A1666" s="2">
        <v>16186</v>
      </c>
      <c r="B1666" s="2"/>
      <c r="C1666" s="35">
        <v>2090000986389</v>
      </c>
      <c r="D1666" s="47" t="s">
        <v>2192</v>
      </c>
      <c r="E1666" s="47" t="s">
        <v>2193</v>
      </c>
      <c r="F1666" s="37">
        <v>10</v>
      </c>
      <c r="G1666" s="38">
        <f t="shared" si="53"/>
        <v>9</v>
      </c>
      <c r="H1666" s="48">
        <v>0</v>
      </c>
      <c r="I1666" s="49">
        <v>9</v>
      </c>
      <c r="J1666" s="50">
        <v>31</v>
      </c>
      <c r="K1666" s="51">
        <v>8</v>
      </c>
      <c r="L1666" s="52" t="s">
        <v>2312</v>
      </c>
      <c r="M1666" s="53" t="s">
        <v>2313</v>
      </c>
      <c r="N1666" s="53" t="s">
        <v>2862</v>
      </c>
      <c r="O1666" s="53" t="s">
        <v>2834</v>
      </c>
      <c r="P1666" s="47" t="s">
        <v>2314</v>
      </c>
      <c r="Q1666" s="47" t="s">
        <v>2315</v>
      </c>
      <c r="R1666" s="47" t="s">
        <v>16</v>
      </c>
      <c r="S1666" s="47" t="s">
        <v>17</v>
      </c>
      <c r="T1666" s="47" t="s">
        <v>18</v>
      </c>
      <c r="U1666" s="51">
        <v>2</v>
      </c>
      <c r="V1666" s="51">
        <v>0</v>
      </c>
      <c r="W1666" s="47" t="s">
        <v>19</v>
      </c>
      <c r="X1666" s="47" t="s">
        <v>20</v>
      </c>
      <c r="Y1666" s="54">
        <v>54</v>
      </c>
      <c r="Z1666" s="55">
        <v>140.4</v>
      </c>
      <c r="AA1666" s="45">
        <f t="shared" si="52"/>
        <v>486</v>
      </c>
      <c r="AB1666" s="17"/>
      <c r="AC1666" s="17"/>
      <c r="AD1666" s="33"/>
    </row>
    <row r="1667" spans="1:30" ht="150" customHeight="1">
      <c r="A1667" s="2">
        <v>10614</v>
      </c>
      <c r="B1667" s="2"/>
      <c r="C1667" s="35">
        <v>2092433083536</v>
      </c>
      <c r="D1667" s="47" t="s">
        <v>737</v>
      </c>
      <c r="E1667" s="47" t="s">
        <v>738</v>
      </c>
      <c r="F1667" s="37">
        <v>0</v>
      </c>
      <c r="G1667" s="38">
        <f t="shared" si="53"/>
        <v>1</v>
      </c>
      <c r="H1667" s="48">
        <v>1</v>
      </c>
      <c r="I1667" s="49">
        <v>0</v>
      </c>
      <c r="J1667" s="50">
        <v>28</v>
      </c>
      <c r="K1667" s="51">
        <v>5</v>
      </c>
      <c r="L1667" s="52" t="s">
        <v>2320</v>
      </c>
      <c r="M1667" s="53" t="s">
        <v>2321</v>
      </c>
      <c r="N1667" s="53" t="s">
        <v>2863</v>
      </c>
      <c r="O1667" s="53" t="s">
        <v>2834</v>
      </c>
      <c r="P1667" s="47" t="s">
        <v>2322</v>
      </c>
      <c r="Q1667" s="47" t="s">
        <v>2323</v>
      </c>
      <c r="R1667" s="51">
        <v>241</v>
      </c>
      <c r="S1667" s="47" t="s">
        <v>17</v>
      </c>
      <c r="T1667" s="47" t="s">
        <v>18</v>
      </c>
      <c r="U1667" s="51">
        <v>2</v>
      </c>
      <c r="V1667" s="51">
        <v>0</v>
      </c>
      <c r="W1667" s="47" t="s">
        <v>19</v>
      </c>
      <c r="X1667" s="47" t="s">
        <v>20</v>
      </c>
      <c r="Y1667" s="54">
        <v>35.5</v>
      </c>
      <c r="Z1667" s="55">
        <v>92.3</v>
      </c>
      <c r="AA1667" s="45">
        <f t="shared" si="52"/>
        <v>35.5</v>
      </c>
      <c r="AB1667" s="17"/>
      <c r="AC1667" s="17"/>
      <c r="AD1667" s="33"/>
    </row>
    <row r="1668" spans="1:30" ht="150" customHeight="1">
      <c r="A1668" s="2">
        <v>10921</v>
      </c>
      <c r="B1668" s="2"/>
      <c r="C1668" s="35">
        <v>2092433083567</v>
      </c>
      <c r="D1668" s="47" t="s">
        <v>141</v>
      </c>
      <c r="E1668" s="47" t="s">
        <v>142</v>
      </c>
      <c r="F1668" s="37">
        <v>0</v>
      </c>
      <c r="G1668" s="38">
        <f t="shared" si="53"/>
        <v>1</v>
      </c>
      <c r="H1668" s="48">
        <v>0</v>
      </c>
      <c r="I1668" s="49">
        <v>1</v>
      </c>
      <c r="J1668" s="50">
        <v>31</v>
      </c>
      <c r="K1668" s="51">
        <v>8</v>
      </c>
      <c r="L1668" s="52" t="s">
        <v>2320</v>
      </c>
      <c r="M1668" s="53" t="s">
        <v>2321</v>
      </c>
      <c r="N1668" s="53" t="s">
        <v>2863</v>
      </c>
      <c r="O1668" s="53" t="s">
        <v>2834</v>
      </c>
      <c r="P1668" s="47" t="s">
        <v>2322</v>
      </c>
      <c r="Q1668" s="47" t="s">
        <v>2323</v>
      </c>
      <c r="R1668" s="51">
        <v>241</v>
      </c>
      <c r="S1668" s="47" t="s">
        <v>17</v>
      </c>
      <c r="T1668" s="47" t="s">
        <v>18</v>
      </c>
      <c r="U1668" s="51">
        <v>2</v>
      </c>
      <c r="V1668" s="51">
        <v>0</v>
      </c>
      <c r="W1668" s="47" t="s">
        <v>19</v>
      </c>
      <c r="X1668" s="47" t="s">
        <v>20</v>
      </c>
      <c r="Y1668" s="54">
        <v>35.5</v>
      </c>
      <c r="Z1668" s="55">
        <v>92.3</v>
      </c>
      <c r="AA1668" s="45">
        <f t="shared" si="52"/>
        <v>35.5</v>
      </c>
      <c r="AB1668" s="17"/>
      <c r="AC1668" s="17"/>
      <c r="AD1668" s="33"/>
    </row>
    <row r="1669" spans="1:30" ht="150" customHeight="1">
      <c r="A1669" s="2">
        <v>12476</v>
      </c>
      <c r="B1669" s="2"/>
      <c r="C1669" s="35">
        <v>2092433128046</v>
      </c>
      <c r="D1669" s="47" t="s">
        <v>1346</v>
      </c>
      <c r="E1669" s="47" t="s">
        <v>1347</v>
      </c>
      <c r="F1669" s="37">
        <v>0</v>
      </c>
      <c r="G1669" s="38">
        <f t="shared" si="53"/>
        <v>1</v>
      </c>
      <c r="H1669" s="48">
        <v>0</v>
      </c>
      <c r="I1669" s="49">
        <v>1</v>
      </c>
      <c r="J1669" s="50">
        <v>24</v>
      </c>
      <c r="K1669" s="51">
        <v>1</v>
      </c>
      <c r="L1669" s="52" t="s">
        <v>2320</v>
      </c>
      <c r="M1669" s="53" t="s">
        <v>2321</v>
      </c>
      <c r="N1669" s="53" t="s">
        <v>2863</v>
      </c>
      <c r="O1669" s="53" t="s">
        <v>2834</v>
      </c>
      <c r="P1669" s="47" t="s">
        <v>2322</v>
      </c>
      <c r="Q1669" s="47" t="s">
        <v>2323</v>
      </c>
      <c r="R1669" s="51">
        <v>241</v>
      </c>
      <c r="S1669" s="47" t="s">
        <v>17</v>
      </c>
      <c r="T1669" s="47" t="s">
        <v>18</v>
      </c>
      <c r="U1669" s="51">
        <v>2</v>
      </c>
      <c r="V1669" s="51">
        <v>0</v>
      </c>
      <c r="W1669" s="47" t="s">
        <v>19</v>
      </c>
      <c r="X1669" s="47" t="s">
        <v>20</v>
      </c>
      <c r="Y1669" s="54">
        <v>35.5</v>
      </c>
      <c r="Z1669" s="55">
        <v>92.3</v>
      </c>
      <c r="AA1669" s="45">
        <f t="shared" si="52"/>
        <v>35.5</v>
      </c>
      <c r="AB1669" s="17"/>
      <c r="AC1669" s="17"/>
      <c r="AD1669" s="33"/>
    </row>
    <row r="1670" spans="1:30" ht="150" customHeight="1">
      <c r="A1670" s="2">
        <v>12546</v>
      </c>
      <c r="B1670" s="2"/>
      <c r="C1670" s="35">
        <v>2092433083543</v>
      </c>
      <c r="D1670" s="47" t="s">
        <v>500</v>
      </c>
      <c r="E1670" s="47" t="s">
        <v>501</v>
      </c>
      <c r="F1670" s="37">
        <v>0</v>
      </c>
      <c r="G1670" s="38">
        <f t="shared" si="53"/>
        <v>3</v>
      </c>
      <c r="H1670" s="48">
        <v>0</v>
      </c>
      <c r="I1670" s="49">
        <v>3</v>
      </c>
      <c r="J1670" s="50">
        <v>29</v>
      </c>
      <c r="K1670" s="51">
        <v>6</v>
      </c>
      <c r="L1670" s="52" t="s">
        <v>2320</v>
      </c>
      <c r="M1670" s="53" t="s">
        <v>2321</v>
      </c>
      <c r="N1670" s="53" t="s">
        <v>2863</v>
      </c>
      <c r="O1670" s="53" t="s">
        <v>2834</v>
      </c>
      <c r="P1670" s="47" t="s">
        <v>2322</v>
      </c>
      <c r="Q1670" s="47" t="s">
        <v>2323</v>
      </c>
      <c r="R1670" s="51">
        <v>241</v>
      </c>
      <c r="S1670" s="47" t="s">
        <v>17</v>
      </c>
      <c r="T1670" s="47" t="s">
        <v>18</v>
      </c>
      <c r="U1670" s="51">
        <v>2</v>
      </c>
      <c r="V1670" s="51">
        <v>0</v>
      </c>
      <c r="W1670" s="47" t="s">
        <v>19</v>
      </c>
      <c r="X1670" s="47" t="s">
        <v>20</v>
      </c>
      <c r="Y1670" s="54">
        <v>35.5</v>
      </c>
      <c r="Z1670" s="55">
        <v>92.3</v>
      </c>
      <c r="AA1670" s="45">
        <f t="shared" si="52"/>
        <v>106.5</v>
      </c>
      <c r="AB1670" s="17"/>
      <c r="AC1670" s="17"/>
      <c r="AD1670" s="33"/>
    </row>
    <row r="1671" spans="1:30" ht="150" customHeight="1">
      <c r="A1671" s="2">
        <v>12602</v>
      </c>
      <c r="B1671" s="2"/>
      <c r="C1671" s="35">
        <v>2092433083550</v>
      </c>
      <c r="D1671" s="47" t="s">
        <v>487</v>
      </c>
      <c r="E1671" s="47" t="s">
        <v>488</v>
      </c>
      <c r="F1671" s="37">
        <v>0</v>
      </c>
      <c r="G1671" s="38">
        <f t="shared" si="53"/>
        <v>2</v>
      </c>
      <c r="H1671" s="48">
        <v>0</v>
      </c>
      <c r="I1671" s="49">
        <v>2</v>
      </c>
      <c r="J1671" s="50">
        <v>30</v>
      </c>
      <c r="K1671" s="51">
        <v>7</v>
      </c>
      <c r="L1671" s="52" t="s">
        <v>2320</v>
      </c>
      <c r="M1671" s="53" t="s">
        <v>2321</v>
      </c>
      <c r="N1671" s="53" t="s">
        <v>2863</v>
      </c>
      <c r="O1671" s="53" t="s">
        <v>2834</v>
      </c>
      <c r="P1671" s="47" t="s">
        <v>2322</v>
      </c>
      <c r="Q1671" s="47" t="s">
        <v>2323</v>
      </c>
      <c r="R1671" s="51">
        <v>241</v>
      </c>
      <c r="S1671" s="47" t="s">
        <v>17</v>
      </c>
      <c r="T1671" s="47" t="s">
        <v>18</v>
      </c>
      <c r="U1671" s="51">
        <v>2</v>
      </c>
      <c r="V1671" s="51">
        <v>0</v>
      </c>
      <c r="W1671" s="47" t="s">
        <v>19</v>
      </c>
      <c r="X1671" s="47" t="s">
        <v>20</v>
      </c>
      <c r="Y1671" s="54">
        <v>35.5</v>
      </c>
      <c r="Z1671" s="55">
        <v>92.3</v>
      </c>
      <c r="AA1671" s="45">
        <f t="shared" si="52"/>
        <v>71</v>
      </c>
      <c r="AB1671" s="17"/>
      <c r="AC1671" s="17"/>
      <c r="AD1671" s="33"/>
    </row>
    <row r="1672" spans="1:30" ht="150" customHeight="1">
      <c r="A1672" s="2">
        <v>12957</v>
      </c>
      <c r="B1672" s="2"/>
      <c r="C1672" s="35">
        <v>2092433083512</v>
      </c>
      <c r="D1672" s="47" t="s">
        <v>818</v>
      </c>
      <c r="E1672" s="47" t="s">
        <v>819</v>
      </c>
      <c r="F1672" s="37">
        <v>0</v>
      </c>
      <c r="G1672" s="38">
        <f t="shared" si="53"/>
        <v>1</v>
      </c>
      <c r="H1672" s="48">
        <v>0</v>
      </c>
      <c r="I1672" s="49">
        <v>1</v>
      </c>
      <c r="J1672" s="50">
        <v>25</v>
      </c>
      <c r="K1672" s="51">
        <v>2</v>
      </c>
      <c r="L1672" s="52" t="s">
        <v>2320</v>
      </c>
      <c r="M1672" s="53" t="s">
        <v>2321</v>
      </c>
      <c r="N1672" s="53" t="s">
        <v>2863</v>
      </c>
      <c r="O1672" s="53" t="s">
        <v>2834</v>
      </c>
      <c r="P1672" s="47" t="s">
        <v>2322</v>
      </c>
      <c r="Q1672" s="47" t="s">
        <v>2323</v>
      </c>
      <c r="R1672" s="51">
        <v>241</v>
      </c>
      <c r="S1672" s="47" t="s">
        <v>17</v>
      </c>
      <c r="T1672" s="47" t="s">
        <v>18</v>
      </c>
      <c r="U1672" s="51">
        <v>2</v>
      </c>
      <c r="V1672" s="51">
        <v>0</v>
      </c>
      <c r="W1672" s="47" t="s">
        <v>19</v>
      </c>
      <c r="X1672" s="47" t="s">
        <v>20</v>
      </c>
      <c r="Y1672" s="54">
        <v>35.5</v>
      </c>
      <c r="Z1672" s="55">
        <v>92.3</v>
      </c>
      <c r="AA1672" s="45">
        <f t="shared" si="52"/>
        <v>35.5</v>
      </c>
      <c r="AB1672" s="17"/>
      <c r="AC1672" s="17"/>
      <c r="AD1672" s="33"/>
    </row>
    <row r="1673" spans="1:30" ht="150" customHeight="1">
      <c r="A1673" s="2">
        <v>10612</v>
      </c>
      <c r="B1673" s="2"/>
      <c r="C1673" s="35">
        <v>2092433128114</v>
      </c>
      <c r="D1673" s="47" t="s">
        <v>506</v>
      </c>
      <c r="E1673" s="47" t="s">
        <v>507</v>
      </c>
      <c r="F1673" s="37">
        <v>0</v>
      </c>
      <c r="G1673" s="38">
        <f t="shared" si="53"/>
        <v>1</v>
      </c>
      <c r="H1673" s="48">
        <v>1</v>
      </c>
      <c r="I1673" s="49">
        <v>0</v>
      </c>
      <c r="J1673" s="50">
        <v>27</v>
      </c>
      <c r="K1673" s="51">
        <v>4</v>
      </c>
      <c r="L1673" s="52" t="s">
        <v>2324</v>
      </c>
      <c r="M1673" s="53" t="s">
        <v>2321</v>
      </c>
      <c r="N1673" s="53" t="s">
        <v>2863</v>
      </c>
      <c r="O1673" s="53" t="s">
        <v>2834</v>
      </c>
      <c r="P1673" s="47" t="s">
        <v>2322</v>
      </c>
      <c r="Q1673" s="47" t="s">
        <v>2323</v>
      </c>
      <c r="R1673" s="51">
        <v>523</v>
      </c>
      <c r="S1673" s="47" t="s">
        <v>17</v>
      </c>
      <c r="T1673" s="47" t="s">
        <v>18</v>
      </c>
      <c r="U1673" s="51">
        <v>2</v>
      </c>
      <c r="V1673" s="51">
        <v>0</v>
      </c>
      <c r="W1673" s="47" t="s">
        <v>19</v>
      </c>
      <c r="X1673" s="47" t="s">
        <v>20</v>
      </c>
      <c r="Y1673" s="54">
        <v>35.5</v>
      </c>
      <c r="Z1673" s="55">
        <v>92.3</v>
      </c>
      <c r="AA1673" s="45">
        <f t="shared" si="52"/>
        <v>35.5</v>
      </c>
      <c r="AB1673" s="17"/>
      <c r="AC1673" s="17"/>
      <c r="AD1673" s="33"/>
    </row>
    <row r="1674" spans="1:30" ht="150" customHeight="1">
      <c r="A1674" s="2">
        <v>12062</v>
      </c>
      <c r="B1674" s="2"/>
      <c r="C1674" s="35">
        <v>2092433128145</v>
      </c>
      <c r="D1674" s="47" t="s">
        <v>2325</v>
      </c>
      <c r="E1674" s="47" t="s">
        <v>2326</v>
      </c>
      <c r="F1674" s="37">
        <v>0</v>
      </c>
      <c r="G1674" s="38">
        <f t="shared" si="53"/>
        <v>7</v>
      </c>
      <c r="H1674" s="48">
        <v>0</v>
      </c>
      <c r="I1674" s="49">
        <v>7</v>
      </c>
      <c r="J1674" s="50">
        <v>30</v>
      </c>
      <c r="K1674" s="51">
        <v>7</v>
      </c>
      <c r="L1674" s="52" t="s">
        <v>2324</v>
      </c>
      <c r="M1674" s="53" t="s">
        <v>2321</v>
      </c>
      <c r="N1674" s="53" t="s">
        <v>2863</v>
      </c>
      <c r="O1674" s="53" t="s">
        <v>2834</v>
      </c>
      <c r="P1674" s="47" t="s">
        <v>2322</v>
      </c>
      <c r="Q1674" s="47" t="s">
        <v>2323</v>
      </c>
      <c r="R1674" s="51">
        <v>523</v>
      </c>
      <c r="S1674" s="47" t="s">
        <v>17</v>
      </c>
      <c r="T1674" s="47" t="s">
        <v>18</v>
      </c>
      <c r="U1674" s="51">
        <v>2</v>
      </c>
      <c r="V1674" s="51">
        <v>0</v>
      </c>
      <c r="W1674" s="47" t="s">
        <v>19</v>
      </c>
      <c r="X1674" s="47" t="s">
        <v>20</v>
      </c>
      <c r="Y1674" s="54">
        <v>35.5</v>
      </c>
      <c r="Z1674" s="55">
        <v>92.3</v>
      </c>
      <c r="AA1674" s="45">
        <f t="shared" si="52"/>
        <v>248.5</v>
      </c>
      <c r="AB1674" s="17"/>
      <c r="AC1674" s="17"/>
      <c r="AD1674" s="33"/>
    </row>
    <row r="1675" spans="1:30" ht="150" customHeight="1">
      <c r="A1675" s="2">
        <v>12898</v>
      </c>
      <c r="B1675" s="2"/>
      <c r="C1675" s="35">
        <v>2092433128138</v>
      </c>
      <c r="D1675" s="47" t="s">
        <v>733</v>
      </c>
      <c r="E1675" s="47" t="s">
        <v>734</v>
      </c>
      <c r="F1675" s="37">
        <v>0</v>
      </c>
      <c r="G1675" s="38">
        <f t="shared" si="53"/>
        <v>3</v>
      </c>
      <c r="H1675" s="48">
        <v>0</v>
      </c>
      <c r="I1675" s="49">
        <v>3</v>
      </c>
      <c r="J1675" s="50">
        <v>29</v>
      </c>
      <c r="K1675" s="51">
        <v>6</v>
      </c>
      <c r="L1675" s="52" t="s">
        <v>2324</v>
      </c>
      <c r="M1675" s="53" t="s">
        <v>2321</v>
      </c>
      <c r="N1675" s="53" t="s">
        <v>2863</v>
      </c>
      <c r="O1675" s="53" t="s">
        <v>2834</v>
      </c>
      <c r="P1675" s="47" t="s">
        <v>2322</v>
      </c>
      <c r="Q1675" s="47" t="s">
        <v>2323</v>
      </c>
      <c r="R1675" s="51">
        <v>523</v>
      </c>
      <c r="S1675" s="47" t="s">
        <v>17</v>
      </c>
      <c r="T1675" s="47" t="s">
        <v>18</v>
      </c>
      <c r="U1675" s="51">
        <v>2</v>
      </c>
      <c r="V1675" s="51">
        <v>0</v>
      </c>
      <c r="W1675" s="47" t="s">
        <v>19</v>
      </c>
      <c r="X1675" s="47" t="s">
        <v>20</v>
      </c>
      <c r="Y1675" s="54">
        <v>35.5</v>
      </c>
      <c r="Z1675" s="55">
        <v>92.3</v>
      </c>
      <c r="AA1675" s="45">
        <f t="shared" si="52"/>
        <v>106.5</v>
      </c>
      <c r="AB1675" s="17"/>
      <c r="AC1675" s="17"/>
      <c r="AD1675" s="33"/>
    </row>
    <row r="1676" spans="1:30" ht="150" customHeight="1">
      <c r="A1676" s="2">
        <v>12899</v>
      </c>
      <c r="B1676" s="2"/>
      <c r="C1676" s="35">
        <v>2092433128107</v>
      </c>
      <c r="D1676" s="47" t="s">
        <v>733</v>
      </c>
      <c r="E1676" s="47" t="s">
        <v>734</v>
      </c>
      <c r="F1676" s="37">
        <v>0</v>
      </c>
      <c r="G1676" s="38">
        <f t="shared" si="53"/>
        <v>2</v>
      </c>
      <c r="H1676" s="48">
        <v>0</v>
      </c>
      <c r="I1676" s="49">
        <v>2</v>
      </c>
      <c r="J1676" s="50">
        <v>26</v>
      </c>
      <c r="K1676" s="51">
        <v>3</v>
      </c>
      <c r="L1676" s="52" t="s">
        <v>2324</v>
      </c>
      <c r="M1676" s="53" t="s">
        <v>2321</v>
      </c>
      <c r="N1676" s="53" t="s">
        <v>2863</v>
      </c>
      <c r="O1676" s="53" t="s">
        <v>2834</v>
      </c>
      <c r="P1676" s="47" t="s">
        <v>2322</v>
      </c>
      <c r="Q1676" s="47" t="s">
        <v>2323</v>
      </c>
      <c r="R1676" s="51">
        <v>523</v>
      </c>
      <c r="S1676" s="47" t="s">
        <v>17</v>
      </c>
      <c r="T1676" s="47" t="s">
        <v>18</v>
      </c>
      <c r="U1676" s="51">
        <v>2</v>
      </c>
      <c r="V1676" s="51">
        <v>0</v>
      </c>
      <c r="W1676" s="47" t="s">
        <v>19</v>
      </c>
      <c r="X1676" s="47" t="s">
        <v>20</v>
      </c>
      <c r="Y1676" s="54">
        <v>35.5</v>
      </c>
      <c r="Z1676" s="55">
        <v>92.3</v>
      </c>
      <c r="AA1676" s="45">
        <f t="shared" si="52"/>
        <v>71</v>
      </c>
      <c r="AB1676" s="17"/>
      <c r="AC1676" s="17"/>
      <c r="AD1676" s="33"/>
    </row>
    <row r="1677" spans="1:30" ht="150" customHeight="1">
      <c r="A1677" s="2">
        <v>12900</v>
      </c>
      <c r="B1677" s="2"/>
      <c r="C1677" s="35">
        <v>2092433128121</v>
      </c>
      <c r="D1677" s="47" t="s">
        <v>733</v>
      </c>
      <c r="E1677" s="47" t="s">
        <v>734</v>
      </c>
      <c r="F1677" s="37">
        <v>0</v>
      </c>
      <c r="G1677" s="38">
        <f t="shared" si="53"/>
        <v>5</v>
      </c>
      <c r="H1677" s="48">
        <v>0</v>
      </c>
      <c r="I1677" s="49">
        <v>5</v>
      </c>
      <c r="J1677" s="50">
        <v>28</v>
      </c>
      <c r="K1677" s="51">
        <v>5</v>
      </c>
      <c r="L1677" s="52" t="s">
        <v>2324</v>
      </c>
      <c r="M1677" s="53" t="s">
        <v>2321</v>
      </c>
      <c r="N1677" s="53" t="s">
        <v>2863</v>
      </c>
      <c r="O1677" s="53" t="s">
        <v>2834</v>
      </c>
      <c r="P1677" s="47" t="s">
        <v>2322</v>
      </c>
      <c r="Q1677" s="47" t="s">
        <v>2323</v>
      </c>
      <c r="R1677" s="51">
        <v>523</v>
      </c>
      <c r="S1677" s="47" t="s">
        <v>17</v>
      </c>
      <c r="T1677" s="47" t="s">
        <v>18</v>
      </c>
      <c r="U1677" s="51">
        <v>2</v>
      </c>
      <c r="V1677" s="51">
        <v>0</v>
      </c>
      <c r="W1677" s="47" t="s">
        <v>19</v>
      </c>
      <c r="X1677" s="47" t="s">
        <v>20</v>
      </c>
      <c r="Y1677" s="54">
        <v>35.5</v>
      </c>
      <c r="Z1677" s="55">
        <v>92.3</v>
      </c>
      <c r="AA1677" s="45">
        <f t="shared" si="52"/>
        <v>177.5</v>
      </c>
      <c r="AB1677" s="17"/>
      <c r="AC1677" s="17"/>
      <c r="AD1677" s="33"/>
    </row>
    <row r="1678" spans="1:30" ht="150" customHeight="1">
      <c r="A1678" s="2">
        <v>11854</v>
      </c>
      <c r="B1678" s="2"/>
      <c r="C1678" s="35">
        <v>2092433396568</v>
      </c>
      <c r="D1678" s="47" t="s">
        <v>2331</v>
      </c>
      <c r="E1678" s="47" t="s">
        <v>2332</v>
      </c>
      <c r="F1678" s="37">
        <v>0</v>
      </c>
      <c r="G1678" s="38">
        <f t="shared" si="53"/>
        <v>1</v>
      </c>
      <c r="H1678" s="48">
        <v>0</v>
      </c>
      <c r="I1678" s="49">
        <v>1</v>
      </c>
      <c r="J1678" s="50">
        <v>26</v>
      </c>
      <c r="K1678" s="51">
        <v>3</v>
      </c>
      <c r="L1678" s="52" t="s">
        <v>2327</v>
      </c>
      <c r="M1678" s="53" t="s">
        <v>2321</v>
      </c>
      <c r="N1678" s="53" t="s">
        <v>2863</v>
      </c>
      <c r="O1678" s="53" t="s">
        <v>2833</v>
      </c>
      <c r="P1678" s="47" t="s">
        <v>2322</v>
      </c>
      <c r="Q1678" s="47" t="s">
        <v>2328</v>
      </c>
      <c r="R1678" s="51">
        <v>58</v>
      </c>
      <c r="S1678" s="47" t="s">
        <v>17</v>
      </c>
      <c r="T1678" s="47" t="s">
        <v>18</v>
      </c>
      <c r="U1678" s="51">
        <v>2</v>
      </c>
      <c r="V1678" s="51">
        <v>0</v>
      </c>
      <c r="W1678" s="47" t="s">
        <v>19</v>
      </c>
      <c r="X1678" s="47" t="s">
        <v>20</v>
      </c>
      <c r="Y1678" s="54">
        <v>35.5</v>
      </c>
      <c r="Z1678" s="55">
        <v>92.3</v>
      </c>
      <c r="AA1678" s="45">
        <f t="shared" si="52"/>
        <v>35.5</v>
      </c>
      <c r="AB1678" s="17"/>
      <c r="AC1678" s="17"/>
      <c r="AD1678" s="33"/>
    </row>
    <row r="1679" spans="1:30" ht="150" customHeight="1">
      <c r="A1679" s="2">
        <v>12937</v>
      </c>
      <c r="B1679" s="2"/>
      <c r="C1679" s="35">
        <v>2092433396599</v>
      </c>
      <c r="D1679" s="47" t="s">
        <v>2329</v>
      </c>
      <c r="E1679" s="47" t="s">
        <v>2330</v>
      </c>
      <c r="F1679" s="37">
        <v>0</v>
      </c>
      <c r="G1679" s="38">
        <f t="shared" si="53"/>
        <v>5</v>
      </c>
      <c r="H1679" s="48">
        <v>0</v>
      </c>
      <c r="I1679" s="49">
        <v>5</v>
      </c>
      <c r="J1679" s="50">
        <v>29</v>
      </c>
      <c r="K1679" s="51">
        <v>6</v>
      </c>
      <c r="L1679" s="52" t="s">
        <v>2327</v>
      </c>
      <c r="M1679" s="53" t="s">
        <v>2321</v>
      </c>
      <c r="N1679" s="53" t="s">
        <v>2863</v>
      </c>
      <c r="O1679" s="53" t="s">
        <v>2833</v>
      </c>
      <c r="P1679" s="47" t="s">
        <v>2322</v>
      </c>
      <c r="Q1679" s="47" t="s">
        <v>2328</v>
      </c>
      <c r="R1679" s="51">
        <v>58</v>
      </c>
      <c r="S1679" s="47" t="s">
        <v>17</v>
      </c>
      <c r="T1679" s="47" t="s">
        <v>18</v>
      </c>
      <c r="U1679" s="51">
        <v>2</v>
      </c>
      <c r="V1679" s="51">
        <v>0</v>
      </c>
      <c r="W1679" s="47" t="s">
        <v>19</v>
      </c>
      <c r="X1679" s="47" t="s">
        <v>20</v>
      </c>
      <c r="Y1679" s="54">
        <v>35.5</v>
      </c>
      <c r="Z1679" s="55">
        <v>92.3</v>
      </c>
      <c r="AA1679" s="45">
        <f t="shared" si="52"/>
        <v>177.5</v>
      </c>
      <c r="AB1679" s="17"/>
      <c r="AC1679" s="17"/>
      <c r="AD1679" s="33"/>
    </row>
    <row r="1680" spans="1:30" ht="150" customHeight="1">
      <c r="A1680" s="2">
        <v>12938</v>
      </c>
      <c r="B1680" s="2"/>
      <c r="C1680" s="35">
        <v>2092433396582</v>
      </c>
      <c r="D1680" s="47" t="s">
        <v>2329</v>
      </c>
      <c r="E1680" s="47" t="s">
        <v>2330</v>
      </c>
      <c r="F1680" s="37">
        <v>0</v>
      </c>
      <c r="G1680" s="38">
        <f t="shared" si="53"/>
        <v>3</v>
      </c>
      <c r="H1680" s="48">
        <v>0</v>
      </c>
      <c r="I1680" s="49">
        <v>3</v>
      </c>
      <c r="J1680" s="50">
        <v>28</v>
      </c>
      <c r="K1680" s="51">
        <v>5</v>
      </c>
      <c r="L1680" s="52" t="s">
        <v>2327</v>
      </c>
      <c r="M1680" s="53" t="s">
        <v>2321</v>
      </c>
      <c r="N1680" s="53" t="s">
        <v>2863</v>
      </c>
      <c r="O1680" s="53" t="s">
        <v>2833</v>
      </c>
      <c r="P1680" s="47" t="s">
        <v>2322</v>
      </c>
      <c r="Q1680" s="47" t="s">
        <v>2328</v>
      </c>
      <c r="R1680" s="51">
        <v>58</v>
      </c>
      <c r="S1680" s="47" t="s">
        <v>17</v>
      </c>
      <c r="T1680" s="47" t="s">
        <v>18</v>
      </c>
      <c r="U1680" s="51">
        <v>2</v>
      </c>
      <c r="V1680" s="51">
        <v>0</v>
      </c>
      <c r="W1680" s="47" t="s">
        <v>19</v>
      </c>
      <c r="X1680" s="47" t="s">
        <v>20</v>
      </c>
      <c r="Y1680" s="54">
        <v>35.5</v>
      </c>
      <c r="Z1680" s="55">
        <v>92.3</v>
      </c>
      <c r="AA1680" s="45">
        <f t="shared" si="52"/>
        <v>106.5</v>
      </c>
      <c r="AB1680" s="17"/>
      <c r="AC1680" s="17"/>
      <c r="AD1680" s="33"/>
    </row>
    <row r="1681" spans="1:30" ht="150" customHeight="1">
      <c r="A1681" s="2">
        <v>12939</v>
      </c>
      <c r="B1681" s="2"/>
      <c r="C1681" s="35">
        <v>2092433396551</v>
      </c>
      <c r="D1681" s="47" t="s">
        <v>2329</v>
      </c>
      <c r="E1681" s="47" t="s">
        <v>2330</v>
      </c>
      <c r="F1681" s="37">
        <v>0</v>
      </c>
      <c r="G1681" s="38">
        <f t="shared" si="53"/>
        <v>4</v>
      </c>
      <c r="H1681" s="48">
        <v>0</v>
      </c>
      <c r="I1681" s="49">
        <v>4</v>
      </c>
      <c r="J1681" s="50">
        <v>25</v>
      </c>
      <c r="K1681" s="51">
        <v>2</v>
      </c>
      <c r="L1681" s="52" t="s">
        <v>2327</v>
      </c>
      <c r="M1681" s="53" t="s">
        <v>2321</v>
      </c>
      <c r="N1681" s="53" t="s">
        <v>2863</v>
      </c>
      <c r="O1681" s="53" t="s">
        <v>2833</v>
      </c>
      <c r="P1681" s="47" t="s">
        <v>2322</v>
      </c>
      <c r="Q1681" s="47" t="s">
        <v>2328</v>
      </c>
      <c r="R1681" s="51">
        <v>58</v>
      </c>
      <c r="S1681" s="47" t="s">
        <v>17</v>
      </c>
      <c r="T1681" s="47" t="s">
        <v>18</v>
      </c>
      <c r="U1681" s="51">
        <v>2</v>
      </c>
      <c r="V1681" s="51">
        <v>0</v>
      </c>
      <c r="W1681" s="47" t="s">
        <v>19</v>
      </c>
      <c r="X1681" s="47" t="s">
        <v>20</v>
      </c>
      <c r="Y1681" s="54">
        <v>35.5</v>
      </c>
      <c r="Z1681" s="55">
        <v>92.3</v>
      </c>
      <c r="AA1681" s="45">
        <f t="shared" si="52"/>
        <v>142</v>
      </c>
      <c r="AB1681" s="17"/>
      <c r="AC1681" s="17"/>
      <c r="AD1681" s="33"/>
    </row>
    <row r="1682" spans="1:30" ht="150" customHeight="1">
      <c r="A1682" s="2">
        <v>12940</v>
      </c>
      <c r="B1682" s="2"/>
      <c r="C1682" s="35">
        <v>2092433396575</v>
      </c>
      <c r="D1682" s="47" t="s">
        <v>2329</v>
      </c>
      <c r="E1682" s="47" t="s">
        <v>2330</v>
      </c>
      <c r="F1682" s="37">
        <v>0</v>
      </c>
      <c r="G1682" s="38">
        <f t="shared" si="53"/>
        <v>2</v>
      </c>
      <c r="H1682" s="48">
        <v>1</v>
      </c>
      <c r="I1682" s="49">
        <v>1</v>
      </c>
      <c r="J1682" s="50">
        <v>27</v>
      </c>
      <c r="K1682" s="51">
        <v>4</v>
      </c>
      <c r="L1682" s="52" t="s">
        <v>2327</v>
      </c>
      <c r="M1682" s="53" t="s">
        <v>2321</v>
      </c>
      <c r="N1682" s="53" t="s">
        <v>2863</v>
      </c>
      <c r="O1682" s="53" t="s">
        <v>2833</v>
      </c>
      <c r="P1682" s="47" t="s">
        <v>2322</v>
      </c>
      <c r="Q1682" s="47" t="s">
        <v>2328</v>
      </c>
      <c r="R1682" s="51">
        <v>58</v>
      </c>
      <c r="S1682" s="47" t="s">
        <v>17</v>
      </c>
      <c r="T1682" s="47" t="s">
        <v>18</v>
      </c>
      <c r="U1682" s="51">
        <v>2</v>
      </c>
      <c r="V1682" s="51">
        <v>0</v>
      </c>
      <c r="W1682" s="47" t="s">
        <v>19</v>
      </c>
      <c r="X1682" s="47" t="s">
        <v>20</v>
      </c>
      <c r="Y1682" s="54">
        <v>35.5</v>
      </c>
      <c r="Z1682" s="55">
        <v>92.3</v>
      </c>
      <c r="AA1682" s="45">
        <f t="shared" si="52"/>
        <v>71</v>
      </c>
      <c r="AB1682" s="17"/>
      <c r="AC1682" s="17"/>
      <c r="AD1682" s="33"/>
    </row>
    <row r="1683" spans="1:30" ht="150" customHeight="1">
      <c r="A1683" s="2">
        <v>13876</v>
      </c>
      <c r="B1683" s="2"/>
      <c r="C1683" s="35">
        <v>2092433396605</v>
      </c>
      <c r="D1683" s="47" t="s">
        <v>1407</v>
      </c>
      <c r="E1683" s="47" t="s">
        <v>1408</v>
      </c>
      <c r="F1683" s="37">
        <v>0</v>
      </c>
      <c r="G1683" s="38">
        <f t="shared" si="53"/>
        <v>4</v>
      </c>
      <c r="H1683" s="48">
        <v>0</v>
      </c>
      <c r="I1683" s="49">
        <v>4</v>
      </c>
      <c r="J1683" s="50">
        <v>30</v>
      </c>
      <c r="K1683" s="51">
        <v>7</v>
      </c>
      <c r="L1683" s="52" t="s">
        <v>2327</v>
      </c>
      <c r="M1683" s="53" t="s">
        <v>2321</v>
      </c>
      <c r="N1683" s="53" t="s">
        <v>2863</v>
      </c>
      <c r="O1683" s="53" t="s">
        <v>2833</v>
      </c>
      <c r="P1683" s="47" t="s">
        <v>2322</v>
      </c>
      <c r="Q1683" s="47" t="s">
        <v>2328</v>
      </c>
      <c r="R1683" s="51">
        <v>58</v>
      </c>
      <c r="S1683" s="47" t="s">
        <v>17</v>
      </c>
      <c r="T1683" s="47" t="s">
        <v>18</v>
      </c>
      <c r="U1683" s="51">
        <v>2</v>
      </c>
      <c r="V1683" s="51">
        <v>0</v>
      </c>
      <c r="W1683" s="47" t="s">
        <v>19</v>
      </c>
      <c r="X1683" s="47" t="s">
        <v>20</v>
      </c>
      <c r="Y1683" s="54">
        <v>35.5</v>
      </c>
      <c r="Z1683" s="55">
        <v>92.3</v>
      </c>
      <c r="AA1683" s="45">
        <f t="shared" si="52"/>
        <v>142</v>
      </c>
      <c r="AB1683" s="17"/>
      <c r="AC1683" s="17"/>
      <c r="AD1683" s="33"/>
    </row>
    <row r="1684" spans="1:30" ht="150" customHeight="1">
      <c r="A1684" s="2">
        <v>13877</v>
      </c>
      <c r="B1684" s="2"/>
      <c r="C1684" s="35">
        <v>2092433396612</v>
      </c>
      <c r="D1684" s="47" t="s">
        <v>1407</v>
      </c>
      <c r="E1684" s="47" t="s">
        <v>1408</v>
      </c>
      <c r="F1684" s="37">
        <v>0</v>
      </c>
      <c r="G1684" s="38">
        <f t="shared" si="53"/>
        <v>2</v>
      </c>
      <c r="H1684" s="48">
        <v>0</v>
      </c>
      <c r="I1684" s="49">
        <v>2</v>
      </c>
      <c r="J1684" s="50">
        <v>31</v>
      </c>
      <c r="K1684" s="51">
        <v>8</v>
      </c>
      <c r="L1684" s="52" t="s">
        <v>2327</v>
      </c>
      <c r="M1684" s="53" t="s">
        <v>2321</v>
      </c>
      <c r="N1684" s="53" t="s">
        <v>2863</v>
      </c>
      <c r="O1684" s="53" t="s">
        <v>2833</v>
      </c>
      <c r="P1684" s="47" t="s">
        <v>2322</v>
      </c>
      <c r="Q1684" s="47" t="s">
        <v>2328</v>
      </c>
      <c r="R1684" s="51">
        <v>58</v>
      </c>
      <c r="S1684" s="47" t="s">
        <v>17</v>
      </c>
      <c r="T1684" s="47" t="s">
        <v>18</v>
      </c>
      <c r="U1684" s="51">
        <v>2</v>
      </c>
      <c r="V1684" s="51">
        <v>0</v>
      </c>
      <c r="W1684" s="47" t="s">
        <v>19</v>
      </c>
      <c r="X1684" s="47" t="s">
        <v>20</v>
      </c>
      <c r="Y1684" s="54">
        <v>35.5</v>
      </c>
      <c r="Z1684" s="55">
        <v>92.3</v>
      </c>
      <c r="AA1684" s="45">
        <f t="shared" si="52"/>
        <v>71</v>
      </c>
      <c r="AB1684" s="17"/>
      <c r="AC1684" s="17"/>
      <c r="AD1684" s="33"/>
    </row>
    <row r="1685" spans="1:30" ht="150" customHeight="1">
      <c r="A1685" s="2">
        <v>13873</v>
      </c>
      <c r="B1685" s="2"/>
      <c r="C1685" s="35">
        <v>2092433396766</v>
      </c>
      <c r="D1685" s="47" t="s">
        <v>2336</v>
      </c>
      <c r="E1685" s="47" t="s">
        <v>2337</v>
      </c>
      <c r="F1685" s="37">
        <v>0</v>
      </c>
      <c r="G1685" s="38">
        <f t="shared" si="53"/>
        <v>2</v>
      </c>
      <c r="H1685" s="48">
        <v>0</v>
      </c>
      <c r="I1685" s="49">
        <v>2</v>
      </c>
      <c r="J1685" s="50">
        <v>31</v>
      </c>
      <c r="K1685" s="51">
        <v>8</v>
      </c>
      <c r="L1685" s="52" t="s">
        <v>2335</v>
      </c>
      <c r="M1685" s="53" t="s">
        <v>2321</v>
      </c>
      <c r="N1685" s="53" t="s">
        <v>2863</v>
      </c>
      <c r="O1685" s="53" t="s">
        <v>2833</v>
      </c>
      <c r="P1685" s="47" t="s">
        <v>2322</v>
      </c>
      <c r="Q1685" s="47" t="s">
        <v>2328</v>
      </c>
      <c r="R1685" s="51">
        <v>334</v>
      </c>
      <c r="S1685" s="47" t="s">
        <v>17</v>
      </c>
      <c r="T1685" s="47" t="s">
        <v>18</v>
      </c>
      <c r="U1685" s="51">
        <v>2</v>
      </c>
      <c r="V1685" s="51">
        <v>0</v>
      </c>
      <c r="W1685" s="47" t="s">
        <v>19</v>
      </c>
      <c r="X1685" s="47" t="s">
        <v>20</v>
      </c>
      <c r="Y1685" s="54">
        <v>35.5</v>
      </c>
      <c r="Z1685" s="55">
        <v>92.3</v>
      </c>
      <c r="AA1685" s="45">
        <f t="shared" si="52"/>
        <v>71</v>
      </c>
      <c r="AB1685" s="17"/>
      <c r="AC1685" s="17"/>
      <c r="AD1685" s="33"/>
    </row>
    <row r="1686" spans="1:30" ht="150" customHeight="1">
      <c r="A1686" s="2">
        <v>13874</v>
      </c>
      <c r="B1686" s="2"/>
      <c r="C1686" s="35">
        <v>2092433396759</v>
      </c>
      <c r="D1686" s="47" t="s">
        <v>2336</v>
      </c>
      <c r="E1686" s="47" t="s">
        <v>2337</v>
      </c>
      <c r="F1686" s="37">
        <v>0</v>
      </c>
      <c r="G1686" s="38">
        <f t="shared" si="53"/>
        <v>3</v>
      </c>
      <c r="H1686" s="48">
        <v>0</v>
      </c>
      <c r="I1686" s="49">
        <v>3</v>
      </c>
      <c r="J1686" s="50">
        <v>30</v>
      </c>
      <c r="K1686" s="51">
        <v>7</v>
      </c>
      <c r="L1686" s="52" t="s">
        <v>2335</v>
      </c>
      <c r="M1686" s="53" t="s">
        <v>2321</v>
      </c>
      <c r="N1686" s="53" t="s">
        <v>2863</v>
      </c>
      <c r="O1686" s="53" t="s">
        <v>2833</v>
      </c>
      <c r="P1686" s="47" t="s">
        <v>2322</v>
      </c>
      <c r="Q1686" s="47" t="s">
        <v>2328</v>
      </c>
      <c r="R1686" s="51">
        <v>334</v>
      </c>
      <c r="S1686" s="47" t="s">
        <v>17</v>
      </c>
      <c r="T1686" s="47" t="s">
        <v>18</v>
      </c>
      <c r="U1686" s="51">
        <v>2</v>
      </c>
      <c r="V1686" s="51">
        <v>0</v>
      </c>
      <c r="W1686" s="47" t="s">
        <v>19</v>
      </c>
      <c r="X1686" s="47" t="s">
        <v>20</v>
      </c>
      <c r="Y1686" s="54">
        <v>35.5</v>
      </c>
      <c r="Z1686" s="55">
        <v>92.3</v>
      </c>
      <c r="AA1686" s="45">
        <f t="shared" si="52"/>
        <v>106.5</v>
      </c>
      <c r="AB1686" s="17"/>
      <c r="AC1686" s="17"/>
      <c r="AD1686" s="33"/>
    </row>
    <row r="1687" spans="1:30" ht="150" customHeight="1">
      <c r="A1687" s="2">
        <v>13875</v>
      </c>
      <c r="B1687" s="2"/>
      <c r="C1687" s="35">
        <v>2092433396773</v>
      </c>
      <c r="D1687" s="47" t="s">
        <v>2336</v>
      </c>
      <c r="E1687" s="47" t="s">
        <v>2337</v>
      </c>
      <c r="F1687" s="37">
        <v>0</v>
      </c>
      <c r="G1687" s="38">
        <f t="shared" si="53"/>
        <v>1</v>
      </c>
      <c r="H1687" s="48">
        <v>0</v>
      </c>
      <c r="I1687" s="49">
        <v>1</v>
      </c>
      <c r="J1687" s="50">
        <v>32</v>
      </c>
      <c r="K1687" s="51">
        <v>9</v>
      </c>
      <c r="L1687" s="52" t="s">
        <v>2335</v>
      </c>
      <c r="M1687" s="53" t="s">
        <v>2321</v>
      </c>
      <c r="N1687" s="53" t="s">
        <v>2863</v>
      </c>
      <c r="O1687" s="53" t="s">
        <v>2833</v>
      </c>
      <c r="P1687" s="47" t="s">
        <v>2322</v>
      </c>
      <c r="Q1687" s="47" t="s">
        <v>2328</v>
      </c>
      <c r="R1687" s="51">
        <v>334</v>
      </c>
      <c r="S1687" s="47" t="s">
        <v>17</v>
      </c>
      <c r="T1687" s="47" t="s">
        <v>18</v>
      </c>
      <c r="U1687" s="51">
        <v>2</v>
      </c>
      <c r="V1687" s="51">
        <v>0</v>
      </c>
      <c r="W1687" s="47" t="s">
        <v>19</v>
      </c>
      <c r="X1687" s="47" t="s">
        <v>20</v>
      </c>
      <c r="Y1687" s="54">
        <v>35.5</v>
      </c>
      <c r="Z1687" s="55">
        <v>92.3</v>
      </c>
      <c r="AA1687" s="45">
        <f t="shared" si="52"/>
        <v>35.5</v>
      </c>
      <c r="AB1687" s="17"/>
      <c r="AC1687" s="17"/>
      <c r="AD1687" s="33"/>
    </row>
    <row r="1688" spans="1:30" ht="150" customHeight="1">
      <c r="A1688" s="2">
        <v>16737</v>
      </c>
      <c r="B1688" s="2"/>
      <c r="C1688" s="35">
        <v>2092433396742</v>
      </c>
      <c r="D1688" s="47" t="s">
        <v>2333</v>
      </c>
      <c r="E1688" s="47" t="s">
        <v>2334</v>
      </c>
      <c r="F1688" s="37">
        <v>0</v>
      </c>
      <c r="G1688" s="38">
        <f t="shared" si="53"/>
        <v>8</v>
      </c>
      <c r="H1688" s="48">
        <v>0</v>
      </c>
      <c r="I1688" s="49">
        <v>8</v>
      </c>
      <c r="J1688" s="50">
        <v>29</v>
      </c>
      <c r="K1688" s="51">
        <v>6</v>
      </c>
      <c r="L1688" s="52" t="s">
        <v>2335</v>
      </c>
      <c r="M1688" s="53" t="s">
        <v>2321</v>
      </c>
      <c r="N1688" s="53" t="s">
        <v>2863</v>
      </c>
      <c r="O1688" s="53" t="s">
        <v>2833</v>
      </c>
      <c r="P1688" s="47" t="s">
        <v>2322</v>
      </c>
      <c r="Q1688" s="47" t="s">
        <v>2328</v>
      </c>
      <c r="R1688" s="51">
        <v>334</v>
      </c>
      <c r="S1688" s="47" t="s">
        <v>17</v>
      </c>
      <c r="T1688" s="47" t="s">
        <v>18</v>
      </c>
      <c r="U1688" s="51">
        <v>2</v>
      </c>
      <c r="V1688" s="51">
        <v>0</v>
      </c>
      <c r="W1688" s="47" t="s">
        <v>19</v>
      </c>
      <c r="X1688" s="47" t="s">
        <v>20</v>
      </c>
      <c r="Y1688" s="54">
        <v>35.5</v>
      </c>
      <c r="Z1688" s="55">
        <v>92.3</v>
      </c>
      <c r="AA1688" s="45">
        <f t="shared" si="52"/>
        <v>284</v>
      </c>
      <c r="AB1688" s="17"/>
      <c r="AC1688" s="17"/>
      <c r="AD1688" s="33"/>
    </row>
    <row r="1689" spans="1:30" ht="150" customHeight="1">
      <c r="A1689" s="2">
        <v>16738</v>
      </c>
      <c r="B1689" s="2"/>
      <c r="C1689" s="35">
        <v>2092433396728</v>
      </c>
      <c r="D1689" s="47" t="s">
        <v>2333</v>
      </c>
      <c r="E1689" s="47" t="s">
        <v>2334</v>
      </c>
      <c r="F1689" s="37">
        <v>0</v>
      </c>
      <c r="G1689" s="38">
        <f t="shared" si="53"/>
        <v>1</v>
      </c>
      <c r="H1689" s="48">
        <v>1</v>
      </c>
      <c r="I1689" s="49">
        <v>0</v>
      </c>
      <c r="J1689" s="50">
        <v>27</v>
      </c>
      <c r="K1689" s="51">
        <v>4</v>
      </c>
      <c r="L1689" s="52" t="s">
        <v>2335</v>
      </c>
      <c r="M1689" s="53" t="s">
        <v>2321</v>
      </c>
      <c r="N1689" s="53" t="s">
        <v>2863</v>
      </c>
      <c r="O1689" s="53" t="s">
        <v>2833</v>
      </c>
      <c r="P1689" s="47" t="s">
        <v>2322</v>
      </c>
      <c r="Q1689" s="47" t="s">
        <v>2328</v>
      </c>
      <c r="R1689" s="51">
        <v>334</v>
      </c>
      <c r="S1689" s="47" t="s">
        <v>17</v>
      </c>
      <c r="T1689" s="47" t="s">
        <v>18</v>
      </c>
      <c r="U1689" s="51">
        <v>2</v>
      </c>
      <c r="V1689" s="51">
        <v>0</v>
      </c>
      <c r="W1689" s="47" t="s">
        <v>19</v>
      </c>
      <c r="X1689" s="47" t="s">
        <v>20</v>
      </c>
      <c r="Y1689" s="54">
        <v>35.5</v>
      </c>
      <c r="Z1689" s="55">
        <v>92.3</v>
      </c>
      <c r="AA1689" s="45">
        <f t="shared" si="52"/>
        <v>35.5</v>
      </c>
      <c r="AB1689" s="17"/>
      <c r="AC1689" s="17"/>
      <c r="AD1689" s="33"/>
    </row>
    <row r="1690" spans="1:30" ht="150" customHeight="1">
      <c r="A1690" s="2">
        <v>16739</v>
      </c>
      <c r="B1690" s="2"/>
      <c r="C1690" s="35">
        <v>2092433396735</v>
      </c>
      <c r="D1690" s="47" t="s">
        <v>2333</v>
      </c>
      <c r="E1690" s="47" t="s">
        <v>2334</v>
      </c>
      <c r="F1690" s="37">
        <v>0</v>
      </c>
      <c r="G1690" s="38">
        <f t="shared" si="53"/>
        <v>3</v>
      </c>
      <c r="H1690" s="48">
        <v>0</v>
      </c>
      <c r="I1690" s="49">
        <v>3</v>
      </c>
      <c r="J1690" s="50">
        <v>28</v>
      </c>
      <c r="K1690" s="51">
        <v>5</v>
      </c>
      <c r="L1690" s="52" t="s">
        <v>2335</v>
      </c>
      <c r="M1690" s="53" t="s">
        <v>2321</v>
      </c>
      <c r="N1690" s="53" t="s">
        <v>2863</v>
      </c>
      <c r="O1690" s="53" t="s">
        <v>2833</v>
      </c>
      <c r="P1690" s="47" t="s">
        <v>2322</v>
      </c>
      <c r="Q1690" s="47" t="s">
        <v>2328</v>
      </c>
      <c r="R1690" s="51">
        <v>334</v>
      </c>
      <c r="S1690" s="47" t="s">
        <v>17</v>
      </c>
      <c r="T1690" s="47" t="s">
        <v>18</v>
      </c>
      <c r="U1690" s="51">
        <v>2</v>
      </c>
      <c r="V1690" s="51">
        <v>0</v>
      </c>
      <c r="W1690" s="47" t="s">
        <v>19</v>
      </c>
      <c r="X1690" s="47" t="s">
        <v>20</v>
      </c>
      <c r="Y1690" s="54">
        <v>35.5</v>
      </c>
      <c r="Z1690" s="55">
        <v>92.3</v>
      </c>
      <c r="AA1690" s="45">
        <f t="shared" si="52"/>
        <v>106.5</v>
      </c>
      <c r="AB1690" s="17"/>
      <c r="AC1690" s="17"/>
      <c r="AD1690" s="33"/>
    </row>
    <row r="1691" spans="1:30" ht="150" customHeight="1">
      <c r="A1691" s="2">
        <v>14420</v>
      </c>
      <c r="B1691" s="2"/>
      <c r="C1691" s="35">
        <v>2092433392928</v>
      </c>
      <c r="D1691" s="47" t="s">
        <v>1396</v>
      </c>
      <c r="E1691" s="47" t="s">
        <v>1397</v>
      </c>
      <c r="F1691" s="37">
        <v>32</v>
      </c>
      <c r="G1691" s="38">
        <f t="shared" si="53"/>
        <v>31</v>
      </c>
      <c r="H1691" s="48">
        <v>0</v>
      </c>
      <c r="I1691" s="49">
        <v>31</v>
      </c>
      <c r="J1691" s="50">
        <v>29</v>
      </c>
      <c r="K1691" s="51">
        <v>6</v>
      </c>
      <c r="L1691" s="52" t="s">
        <v>2340</v>
      </c>
      <c r="M1691" s="53" t="s">
        <v>2321</v>
      </c>
      <c r="N1691" s="53" t="s">
        <v>2863</v>
      </c>
      <c r="O1691" s="53" t="s">
        <v>2833</v>
      </c>
      <c r="P1691" s="47" t="s">
        <v>2322</v>
      </c>
      <c r="Q1691" s="47" t="s">
        <v>2341</v>
      </c>
      <c r="R1691" s="51">
        <v>8</v>
      </c>
      <c r="S1691" s="47" t="s">
        <v>17</v>
      </c>
      <c r="T1691" s="47" t="s">
        <v>18</v>
      </c>
      <c r="U1691" s="51">
        <v>2</v>
      </c>
      <c r="V1691" s="51">
        <v>0</v>
      </c>
      <c r="W1691" s="47" t="s">
        <v>19</v>
      </c>
      <c r="X1691" s="47" t="s">
        <v>20</v>
      </c>
      <c r="Y1691" s="54">
        <v>35.5</v>
      </c>
      <c r="Z1691" s="55">
        <v>92.3</v>
      </c>
      <c r="AA1691" s="45">
        <f t="shared" si="52"/>
        <v>1100.5</v>
      </c>
      <c r="AB1691" s="17"/>
      <c r="AC1691" s="17"/>
      <c r="AD1691" s="33"/>
    </row>
    <row r="1692" spans="1:30" ht="150" customHeight="1">
      <c r="A1692" s="2">
        <v>16327</v>
      </c>
      <c r="B1692" s="2"/>
      <c r="C1692" s="35">
        <v>2092433392881</v>
      </c>
      <c r="D1692" s="47" t="s">
        <v>2348</v>
      </c>
      <c r="E1692" s="47" t="s">
        <v>2349</v>
      </c>
      <c r="F1692" s="37">
        <v>20</v>
      </c>
      <c r="G1692" s="38">
        <f t="shared" si="53"/>
        <v>20</v>
      </c>
      <c r="H1692" s="48">
        <v>0</v>
      </c>
      <c r="I1692" s="49">
        <v>20</v>
      </c>
      <c r="J1692" s="50">
        <v>24</v>
      </c>
      <c r="K1692" s="51">
        <v>1</v>
      </c>
      <c r="L1692" s="52" t="s">
        <v>2340</v>
      </c>
      <c r="M1692" s="53" t="s">
        <v>2321</v>
      </c>
      <c r="N1692" s="53" t="s">
        <v>2863</v>
      </c>
      <c r="O1692" s="53" t="s">
        <v>2833</v>
      </c>
      <c r="P1692" s="47" t="s">
        <v>2322</v>
      </c>
      <c r="Q1692" s="47" t="s">
        <v>2341</v>
      </c>
      <c r="R1692" s="51">
        <v>8</v>
      </c>
      <c r="S1692" s="47" t="s">
        <v>17</v>
      </c>
      <c r="T1692" s="47" t="s">
        <v>18</v>
      </c>
      <c r="U1692" s="51">
        <v>2</v>
      </c>
      <c r="V1692" s="51">
        <v>0</v>
      </c>
      <c r="W1692" s="47" t="s">
        <v>19</v>
      </c>
      <c r="X1692" s="47" t="s">
        <v>20</v>
      </c>
      <c r="Y1692" s="54">
        <v>35.5</v>
      </c>
      <c r="Z1692" s="55">
        <v>92.3</v>
      </c>
      <c r="AA1692" s="45">
        <f t="shared" si="52"/>
        <v>710</v>
      </c>
      <c r="AB1692" s="17"/>
      <c r="AC1692" s="17"/>
      <c r="AD1692" s="33"/>
    </row>
    <row r="1693" spans="1:30" ht="150" customHeight="1">
      <c r="A1693" s="2">
        <v>16489</v>
      </c>
      <c r="B1693" s="2"/>
      <c r="C1693" s="35">
        <v>2092433392959</v>
      </c>
      <c r="D1693" s="47" t="s">
        <v>2346</v>
      </c>
      <c r="E1693" s="47" t="s">
        <v>2347</v>
      </c>
      <c r="F1693" s="37">
        <v>17</v>
      </c>
      <c r="G1693" s="38">
        <f t="shared" si="53"/>
        <v>17</v>
      </c>
      <c r="H1693" s="48">
        <v>0</v>
      </c>
      <c r="I1693" s="49">
        <v>17</v>
      </c>
      <c r="J1693" s="50">
        <v>32</v>
      </c>
      <c r="K1693" s="51">
        <v>9</v>
      </c>
      <c r="L1693" s="52" t="s">
        <v>2340</v>
      </c>
      <c r="M1693" s="53" t="s">
        <v>2321</v>
      </c>
      <c r="N1693" s="53" t="s">
        <v>2863</v>
      </c>
      <c r="O1693" s="53" t="s">
        <v>2833</v>
      </c>
      <c r="P1693" s="47" t="s">
        <v>2322</v>
      </c>
      <c r="Q1693" s="47" t="s">
        <v>2341</v>
      </c>
      <c r="R1693" s="51">
        <v>8</v>
      </c>
      <c r="S1693" s="47" t="s">
        <v>17</v>
      </c>
      <c r="T1693" s="47" t="s">
        <v>18</v>
      </c>
      <c r="U1693" s="51">
        <v>2</v>
      </c>
      <c r="V1693" s="51">
        <v>0</v>
      </c>
      <c r="W1693" s="47" t="s">
        <v>19</v>
      </c>
      <c r="X1693" s="47" t="s">
        <v>20</v>
      </c>
      <c r="Y1693" s="54">
        <v>35.5</v>
      </c>
      <c r="Z1693" s="55">
        <v>92.3</v>
      </c>
      <c r="AA1693" s="45">
        <f t="shared" si="52"/>
        <v>603.5</v>
      </c>
      <c r="AB1693" s="17"/>
      <c r="AC1693" s="17"/>
      <c r="AD1693" s="33"/>
    </row>
    <row r="1694" spans="1:30" ht="150" customHeight="1">
      <c r="A1694" s="2">
        <v>16492</v>
      </c>
      <c r="B1694" s="2"/>
      <c r="C1694" s="35">
        <v>2092433392942</v>
      </c>
      <c r="D1694" s="47" t="s">
        <v>2344</v>
      </c>
      <c r="E1694" s="47" t="s">
        <v>2345</v>
      </c>
      <c r="F1694" s="37">
        <v>20</v>
      </c>
      <c r="G1694" s="38">
        <f t="shared" si="53"/>
        <v>19</v>
      </c>
      <c r="H1694" s="48">
        <v>0</v>
      </c>
      <c r="I1694" s="49">
        <v>19</v>
      </c>
      <c r="J1694" s="50">
        <v>31</v>
      </c>
      <c r="K1694" s="51">
        <v>8</v>
      </c>
      <c r="L1694" s="52" t="s">
        <v>2340</v>
      </c>
      <c r="M1694" s="53" t="s">
        <v>2321</v>
      </c>
      <c r="N1694" s="53" t="s">
        <v>2863</v>
      </c>
      <c r="O1694" s="53" t="s">
        <v>2833</v>
      </c>
      <c r="P1694" s="47" t="s">
        <v>2322</v>
      </c>
      <c r="Q1694" s="47" t="s">
        <v>2341</v>
      </c>
      <c r="R1694" s="51">
        <v>8</v>
      </c>
      <c r="S1694" s="47" t="s">
        <v>17</v>
      </c>
      <c r="T1694" s="47" t="s">
        <v>18</v>
      </c>
      <c r="U1694" s="51">
        <v>2</v>
      </c>
      <c r="V1694" s="51">
        <v>0</v>
      </c>
      <c r="W1694" s="47" t="s">
        <v>19</v>
      </c>
      <c r="X1694" s="47" t="s">
        <v>20</v>
      </c>
      <c r="Y1694" s="54">
        <v>35.5</v>
      </c>
      <c r="Z1694" s="55">
        <v>92.3</v>
      </c>
      <c r="AA1694" s="45">
        <f t="shared" si="52"/>
        <v>674.5</v>
      </c>
      <c r="AB1694" s="17"/>
      <c r="AC1694" s="17"/>
      <c r="AD1694" s="33"/>
    </row>
    <row r="1695" spans="1:30" ht="150" customHeight="1">
      <c r="A1695" s="2">
        <v>16493</v>
      </c>
      <c r="B1695" s="2"/>
      <c r="C1695" s="35">
        <v>2092433392935</v>
      </c>
      <c r="D1695" s="47" t="s">
        <v>2344</v>
      </c>
      <c r="E1695" s="47" t="s">
        <v>2345</v>
      </c>
      <c r="F1695" s="37">
        <v>35</v>
      </c>
      <c r="G1695" s="38">
        <f t="shared" si="53"/>
        <v>35</v>
      </c>
      <c r="H1695" s="48">
        <v>0</v>
      </c>
      <c r="I1695" s="49">
        <v>35</v>
      </c>
      <c r="J1695" s="50">
        <v>30</v>
      </c>
      <c r="K1695" s="51">
        <v>7</v>
      </c>
      <c r="L1695" s="52" t="s">
        <v>2340</v>
      </c>
      <c r="M1695" s="53" t="s">
        <v>2321</v>
      </c>
      <c r="N1695" s="53" t="s">
        <v>2863</v>
      </c>
      <c r="O1695" s="53" t="s">
        <v>2833</v>
      </c>
      <c r="P1695" s="47" t="s">
        <v>2322</v>
      </c>
      <c r="Q1695" s="47" t="s">
        <v>2341</v>
      </c>
      <c r="R1695" s="51">
        <v>8</v>
      </c>
      <c r="S1695" s="47" t="s">
        <v>17</v>
      </c>
      <c r="T1695" s="47" t="s">
        <v>18</v>
      </c>
      <c r="U1695" s="51">
        <v>2</v>
      </c>
      <c r="V1695" s="51">
        <v>0</v>
      </c>
      <c r="W1695" s="47" t="s">
        <v>19</v>
      </c>
      <c r="X1695" s="47" t="s">
        <v>20</v>
      </c>
      <c r="Y1695" s="54">
        <v>35.5</v>
      </c>
      <c r="Z1695" s="55">
        <v>92.3</v>
      </c>
      <c r="AA1695" s="45">
        <f t="shared" si="52"/>
        <v>1242.5</v>
      </c>
      <c r="AB1695" s="17"/>
      <c r="AC1695" s="17"/>
      <c r="AD1695" s="33"/>
    </row>
    <row r="1696" spans="1:30" ht="150" customHeight="1">
      <c r="A1696" s="2">
        <v>16767</v>
      </c>
      <c r="B1696" s="2"/>
      <c r="C1696" s="35">
        <v>2092433392898</v>
      </c>
      <c r="D1696" s="47" t="s">
        <v>2342</v>
      </c>
      <c r="E1696" s="47" t="s">
        <v>2343</v>
      </c>
      <c r="F1696" s="37">
        <v>22</v>
      </c>
      <c r="G1696" s="38">
        <f t="shared" si="53"/>
        <v>19</v>
      </c>
      <c r="H1696" s="48">
        <v>0</v>
      </c>
      <c r="I1696" s="49">
        <v>19</v>
      </c>
      <c r="J1696" s="50">
        <v>25</v>
      </c>
      <c r="K1696" s="51">
        <v>2</v>
      </c>
      <c r="L1696" s="52" t="s">
        <v>2340</v>
      </c>
      <c r="M1696" s="53" t="s">
        <v>2321</v>
      </c>
      <c r="N1696" s="53" t="s">
        <v>2863</v>
      </c>
      <c r="O1696" s="53" t="s">
        <v>2833</v>
      </c>
      <c r="P1696" s="47" t="s">
        <v>2322</v>
      </c>
      <c r="Q1696" s="47" t="s">
        <v>2341</v>
      </c>
      <c r="R1696" s="51">
        <v>8</v>
      </c>
      <c r="S1696" s="47" t="s">
        <v>17</v>
      </c>
      <c r="T1696" s="47" t="s">
        <v>18</v>
      </c>
      <c r="U1696" s="51">
        <v>2</v>
      </c>
      <c r="V1696" s="51">
        <v>0</v>
      </c>
      <c r="W1696" s="47" t="s">
        <v>19</v>
      </c>
      <c r="X1696" s="47" t="s">
        <v>20</v>
      </c>
      <c r="Y1696" s="54">
        <v>35.5</v>
      </c>
      <c r="Z1696" s="55">
        <v>92.3</v>
      </c>
      <c r="AA1696" s="45">
        <f t="shared" si="52"/>
        <v>674.5</v>
      </c>
      <c r="AB1696" s="17"/>
      <c r="AC1696" s="17"/>
      <c r="AD1696" s="33"/>
    </row>
    <row r="1697" spans="1:30" ht="150" customHeight="1">
      <c r="A1697" s="2">
        <v>16808</v>
      </c>
      <c r="B1697" s="2"/>
      <c r="C1697" s="35">
        <v>2092433192184</v>
      </c>
      <c r="D1697" s="47" t="s">
        <v>2338</v>
      </c>
      <c r="E1697" s="47" t="s">
        <v>2339</v>
      </c>
      <c r="F1697" s="37">
        <v>58</v>
      </c>
      <c r="G1697" s="38">
        <f t="shared" si="53"/>
        <v>55</v>
      </c>
      <c r="H1697" s="48">
        <v>1</v>
      </c>
      <c r="I1697" s="49">
        <v>54</v>
      </c>
      <c r="J1697" s="50">
        <v>27</v>
      </c>
      <c r="K1697" s="51">
        <v>4</v>
      </c>
      <c r="L1697" s="52" t="s">
        <v>2340</v>
      </c>
      <c r="M1697" s="53" t="s">
        <v>2321</v>
      </c>
      <c r="N1697" s="53" t="s">
        <v>2863</v>
      </c>
      <c r="O1697" s="53" t="s">
        <v>2833</v>
      </c>
      <c r="P1697" s="47" t="s">
        <v>2322</v>
      </c>
      <c r="Q1697" s="47" t="s">
        <v>2341</v>
      </c>
      <c r="R1697" s="51">
        <v>8</v>
      </c>
      <c r="S1697" s="47" t="s">
        <v>17</v>
      </c>
      <c r="T1697" s="47" t="s">
        <v>18</v>
      </c>
      <c r="U1697" s="51">
        <v>2</v>
      </c>
      <c r="V1697" s="51">
        <v>0</v>
      </c>
      <c r="W1697" s="47" t="s">
        <v>19</v>
      </c>
      <c r="X1697" s="47" t="s">
        <v>20</v>
      </c>
      <c r="Y1697" s="54">
        <v>35.5</v>
      </c>
      <c r="Z1697" s="55">
        <v>92.3</v>
      </c>
      <c r="AA1697" s="45">
        <f t="shared" si="52"/>
        <v>1952.5</v>
      </c>
      <c r="AB1697" s="17"/>
      <c r="AC1697" s="17"/>
      <c r="AD1697" s="33"/>
    </row>
    <row r="1698" spans="1:30" ht="150" customHeight="1">
      <c r="A1698" s="2">
        <v>16809</v>
      </c>
      <c r="B1698" s="2"/>
      <c r="C1698" s="35">
        <v>2092433392904</v>
      </c>
      <c r="D1698" s="47" t="s">
        <v>2338</v>
      </c>
      <c r="E1698" s="47" t="s">
        <v>2339</v>
      </c>
      <c r="F1698" s="37">
        <v>44</v>
      </c>
      <c r="G1698" s="38">
        <f t="shared" si="53"/>
        <v>42</v>
      </c>
      <c r="H1698" s="48">
        <v>0</v>
      </c>
      <c r="I1698" s="49">
        <v>42</v>
      </c>
      <c r="J1698" s="50">
        <v>26</v>
      </c>
      <c r="K1698" s="51">
        <v>3</v>
      </c>
      <c r="L1698" s="52" t="s">
        <v>2340</v>
      </c>
      <c r="M1698" s="53" t="s">
        <v>2321</v>
      </c>
      <c r="N1698" s="53" t="s">
        <v>2863</v>
      </c>
      <c r="O1698" s="53" t="s">
        <v>2833</v>
      </c>
      <c r="P1698" s="47" t="s">
        <v>2322</v>
      </c>
      <c r="Q1698" s="47" t="s">
        <v>2341</v>
      </c>
      <c r="R1698" s="51">
        <v>8</v>
      </c>
      <c r="S1698" s="47" t="s">
        <v>17</v>
      </c>
      <c r="T1698" s="47" t="s">
        <v>18</v>
      </c>
      <c r="U1698" s="51">
        <v>2</v>
      </c>
      <c r="V1698" s="51">
        <v>0</v>
      </c>
      <c r="W1698" s="47" t="s">
        <v>19</v>
      </c>
      <c r="X1698" s="47" t="s">
        <v>20</v>
      </c>
      <c r="Y1698" s="54">
        <v>35.5</v>
      </c>
      <c r="Z1698" s="55">
        <v>92.3</v>
      </c>
      <c r="AA1698" s="45">
        <f t="shared" si="52"/>
        <v>1491</v>
      </c>
      <c r="AB1698" s="17"/>
      <c r="AC1698" s="17"/>
      <c r="AD1698" s="33"/>
    </row>
    <row r="1699" spans="1:30" ht="150" customHeight="1">
      <c r="A1699" s="2">
        <v>16810</v>
      </c>
      <c r="B1699" s="2"/>
      <c r="C1699" s="35">
        <v>2092433392911</v>
      </c>
      <c r="D1699" s="47" t="s">
        <v>2338</v>
      </c>
      <c r="E1699" s="47" t="s">
        <v>2339</v>
      </c>
      <c r="F1699" s="37">
        <v>42</v>
      </c>
      <c r="G1699" s="38">
        <f t="shared" si="53"/>
        <v>40</v>
      </c>
      <c r="H1699" s="48">
        <v>0</v>
      </c>
      <c r="I1699" s="49">
        <v>40</v>
      </c>
      <c r="J1699" s="50">
        <v>28</v>
      </c>
      <c r="K1699" s="51">
        <v>5</v>
      </c>
      <c r="L1699" s="52" t="s">
        <v>2340</v>
      </c>
      <c r="M1699" s="53" t="s">
        <v>2321</v>
      </c>
      <c r="N1699" s="53" t="s">
        <v>2863</v>
      </c>
      <c r="O1699" s="53" t="s">
        <v>2833</v>
      </c>
      <c r="P1699" s="47" t="s">
        <v>2322</v>
      </c>
      <c r="Q1699" s="47" t="s">
        <v>2341</v>
      </c>
      <c r="R1699" s="51">
        <v>8</v>
      </c>
      <c r="S1699" s="47" t="s">
        <v>17</v>
      </c>
      <c r="T1699" s="47" t="s">
        <v>18</v>
      </c>
      <c r="U1699" s="51">
        <v>2</v>
      </c>
      <c r="V1699" s="51">
        <v>0</v>
      </c>
      <c r="W1699" s="47" t="s">
        <v>19</v>
      </c>
      <c r="X1699" s="47" t="s">
        <v>20</v>
      </c>
      <c r="Y1699" s="54">
        <v>35.5</v>
      </c>
      <c r="Z1699" s="55">
        <v>92.3</v>
      </c>
      <c r="AA1699" s="45">
        <f t="shared" si="52"/>
        <v>1420</v>
      </c>
      <c r="AB1699" s="17"/>
      <c r="AC1699" s="17"/>
      <c r="AD1699" s="33"/>
    </row>
    <row r="1700" spans="1:30" ht="150" customHeight="1">
      <c r="A1700" s="2">
        <v>10071</v>
      </c>
      <c r="B1700" s="2"/>
      <c r="C1700" s="35">
        <v>2092433393086</v>
      </c>
      <c r="D1700" s="47" t="s">
        <v>2173</v>
      </c>
      <c r="E1700" s="47" t="s">
        <v>2174</v>
      </c>
      <c r="F1700" s="37">
        <v>0</v>
      </c>
      <c r="G1700" s="38">
        <f t="shared" si="53"/>
        <v>1</v>
      </c>
      <c r="H1700" s="48">
        <v>0</v>
      </c>
      <c r="I1700" s="49">
        <v>1</v>
      </c>
      <c r="J1700" s="50">
        <v>28</v>
      </c>
      <c r="K1700" s="51">
        <v>5</v>
      </c>
      <c r="L1700" s="52" t="s">
        <v>2352</v>
      </c>
      <c r="M1700" s="53" t="s">
        <v>2321</v>
      </c>
      <c r="N1700" s="53" t="s">
        <v>2863</v>
      </c>
      <c r="O1700" s="53" t="s">
        <v>2833</v>
      </c>
      <c r="P1700" s="47" t="s">
        <v>2322</v>
      </c>
      <c r="Q1700" s="47" t="s">
        <v>2341</v>
      </c>
      <c r="R1700" s="51">
        <v>58</v>
      </c>
      <c r="S1700" s="47" t="s">
        <v>17</v>
      </c>
      <c r="T1700" s="47" t="s">
        <v>18</v>
      </c>
      <c r="U1700" s="51">
        <v>2</v>
      </c>
      <c r="V1700" s="51">
        <v>0</v>
      </c>
      <c r="W1700" s="47" t="s">
        <v>19</v>
      </c>
      <c r="X1700" s="47" t="s">
        <v>20</v>
      </c>
      <c r="Y1700" s="54">
        <v>35.5</v>
      </c>
      <c r="Z1700" s="55">
        <v>92.3</v>
      </c>
      <c r="AA1700" s="45">
        <f t="shared" si="52"/>
        <v>35.5</v>
      </c>
      <c r="AB1700" s="17"/>
      <c r="AC1700" s="17"/>
      <c r="AD1700" s="33"/>
    </row>
    <row r="1701" spans="1:30" ht="150" customHeight="1">
      <c r="A1701" s="2">
        <v>13896</v>
      </c>
      <c r="B1701" s="2"/>
      <c r="C1701" s="35">
        <v>2092433393062</v>
      </c>
      <c r="D1701" s="47" t="s">
        <v>1450</v>
      </c>
      <c r="E1701" s="47" t="s">
        <v>1451</v>
      </c>
      <c r="F1701" s="37">
        <v>0</v>
      </c>
      <c r="G1701" s="38">
        <f t="shared" si="53"/>
        <v>1</v>
      </c>
      <c r="H1701" s="48">
        <v>0</v>
      </c>
      <c r="I1701" s="49">
        <v>1</v>
      </c>
      <c r="J1701" s="50">
        <v>26</v>
      </c>
      <c r="K1701" s="51">
        <v>3</v>
      </c>
      <c r="L1701" s="52" t="s">
        <v>2352</v>
      </c>
      <c r="M1701" s="53" t="s">
        <v>2321</v>
      </c>
      <c r="N1701" s="53" t="s">
        <v>2863</v>
      </c>
      <c r="O1701" s="53" t="s">
        <v>2833</v>
      </c>
      <c r="P1701" s="47" t="s">
        <v>2322</v>
      </c>
      <c r="Q1701" s="47" t="s">
        <v>2341</v>
      </c>
      <c r="R1701" s="51">
        <v>58</v>
      </c>
      <c r="S1701" s="47" t="s">
        <v>17</v>
      </c>
      <c r="T1701" s="47" t="s">
        <v>18</v>
      </c>
      <c r="U1701" s="51">
        <v>2</v>
      </c>
      <c r="V1701" s="51">
        <v>0</v>
      </c>
      <c r="W1701" s="47" t="s">
        <v>19</v>
      </c>
      <c r="X1701" s="47" t="s">
        <v>20</v>
      </c>
      <c r="Y1701" s="54">
        <v>35.5</v>
      </c>
      <c r="Z1701" s="55">
        <v>92.3</v>
      </c>
      <c r="AA1701" s="45">
        <f t="shared" si="52"/>
        <v>35.5</v>
      </c>
      <c r="AB1701" s="17"/>
      <c r="AC1701" s="17"/>
      <c r="AD1701" s="33"/>
    </row>
    <row r="1702" spans="1:30" ht="150" customHeight="1">
      <c r="A1702" s="2">
        <v>13897</v>
      </c>
      <c r="B1702" s="2"/>
      <c r="C1702" s="35">
        <v>2092433393116</v>
      </c>
      <c r="D1702" s="47" t="s">
        <v>1450</v>
      </c>
      <c r="E1702" s="47" t="s">
        <v>1451</v>
      </c>
      <c r="F1702" s="37">
        <v>0</v>
      </c>
      <c r="G1702" s="38">
        <f t="shared" si="53"/>
        <v>1</v>
      </c>
      <c r="H1702" s="48">
        <v>0</v>
      </c>
      <c r="I1702" s="49">
        <v>1</v>
      </c>
      <c r="J1702" s="50">
        <v>31</v>
      </c>
      <c r="K1702" s="51">
        <v>8</v>
      </c>
      <c r="L1702" s="52" t="s">
        <v>2352</v>
      </c>
      <c r="M1702" s="53" t="s">
        <v>2321</v>
      </c>
      <c r="N1702" s="53" t="s">
        <v>2863</v>
      </c>
      <c r="O1702" s="53" t="s">
        <v>2833</v>
      </c>
      <c r="P1702" s="47" t="s">
        <v>2322</v>
      </c>
      <c r="Q1702" s="47" t="s">
        <v>2341</v>
      </c>
      <c r="R1702" s="51">
        <v>58</v>
      </c>
      <c r="S1702" s="47" t="s">
        <v>17</v>
      </c>
      <c r="T1702" s="47" t="s">
        <v>18</v>
      </c>
      <c r="U1702" s="51">
        <v>2</v>
      </c>
      <c r="V1702" s="51">
        <v>0</v>
      </c>
      <c r="W1702" s="47" t="s">
        <v>19</v>
      </c>
      <c r="X1702" s="47" t="s">
        <v>20</v>
      </c>
      <c r="Y1702" s="54">
        <v>35.5</v>
      </c>
      <c r="Z1702" s="55">
        <v>92.3</v>
      </c>
      <c r="AA1702" s="45">
        <f t="shared" si="52"/>
        <v>35.5</v>
      </c>
      <c r="AB1702" s="17"/>
      <c r="AC1702" s="17"/>
      <c r="AD1702" s="33"/>
    </row>
    <row r="1703" spans="1:30" ht="150" customHeight="1">
      <c r="A1703" s="2">
        <v>13898</v>
      </c>
      <c r="B1703" s="2"/>
      <c r="C1703" s="35">
        <v>2092433393048</v>
      </c>
      <c r="D1703" s="47" t="s">
        <v>1450</v>
      </c>
      <c r="E1703" s="47" t="s">
        <v>1451</v>
      </c>
      <c r="F1703" s="37">
        <v>0</v>
      </c>
      <c r="G1703" s="38">
        <f t="shared" si="53"/>
        <v>1</v>
      </c>
      <c r="H1703" s="48">
        <v>0</v>
      </c>
      <c r="I1703" s="49">
        <v>1</v>
      </c>
      <c r="J1703" s="50">
        <v>24</v>
      </c>
      <c r="K1703" s="51">
        <v>1</v>
      </c>
      <c r="L1703" s="52" t="s">
        <v>2352</v>
      </c>
      <c r="M1703" s="53" t="s">
        <v>2321</v>
      </c>
      <c r="N1703" s="53" t="s">
        <v>2863</v>
      </c>
      <c r="O1703" s="53" t="s">
        <v>2833</v>
      </c>
      <c r="P1703" s="47" t="s">
        <v>2322</v>
      </c>
      <c r="Q1703" s="47" t="s">
        <v>2341</v>
      </c>
      <c r="R1703" s="51">
        <v>58</v>
      </c>
      <c r="S1703" s="47" t="s">
        <v>17</v>
      </c>
      <c r="T1703" s="47" t="s">
        <v>18</v>
      </c>
      <c r="U1703" s="51">
        <v>2</v>
      </c>
      <c r="V1703" s="51">
        <v>0</v>
      </c>
      <c r="W1703" s="47" t="s">
        <v>19</v>
      </c>
      <c r="X1703" s="47" t="s">
        <v>20</v>
      </c>
      <c r="Y1703" s="54">
        <v>35.5</v>
      </c>
      <c r="Z1703" s="55">
        <v>92.3</v>
      </c>
      <c r="AA1703" s="45">
        <f t="shared" si="52"/>
        <v>35.5</v>
      </c>
      <c r="AB1703" s="17"/>
      <c r="AC1703" s="17"/>
      <c r="AD1703" s="33"/>
    </row>
    <row r="1704" spans="1:30" ht="150" customHeight="1">
      <c r="A1704" s="2">
        <v>13892</v>
      </c>
      <c r="B1704" s="2"/>
      <c r="C1704" s="35">
        <v>2092433393246</v>
      </c>
      <c r="D1704" s="47" t="s">
        <v>2353</v>
      </c>
      <c r="E1704" s="47" t="s">
        <v>2354</v>
      </c>
      <c r="F1704" s="37">
        <v>0</v>
      </c>
      <c r="G1704" s="38">
        <f t="shared" si="53"/>
        <v>2</v>
      </c>
      <c r="H1704" s="48">
        <v>1</v>
      </c>
      <c r="I1704" s="49">
        <v>1</v>
      </c>
      <c r="J1704" s="50">
        <v>26</v>
      </c>
      <c r="K1704" s="51">
        <v>3</v>
      </c>
      <c r="L1704" s="52" t="s">
        <v>2355</v>
      </c>
      <c r="M1704" s="53" t="s">
        <v>2321</v>
      </c>
      <c r="N1704" s="53" t="s">
        <v>2863</v>
      </c>
      <c r="O1704" s="53" t="s">
        <v>2833</v>
      </c>
      <c r="P1704" s="47" t="s">
        <v>2322</v>
      </c>
      <c r="Q1704" s="47" t="s">
        <v>2341</v>
      </c>
      <c r="R1704" s="51">
        <v>337</v>
      </c>
      <c r="S1704" s="47" t="s">
        <v>17</v>
      </c>
      <c r="T1704" s="47" t="s">
        <v>18</v>
      </c>
      <c r="U1704" s="51">
        <v>2</v>
      </c>
      <c r="V1704" s="51">
        <v>0</v>
      </c>
      <c r="W1704" s="47" t="s">
        <v>19</v>
      </c>
      <c r="X1704" s="47" t="s">
        <v>20</v>
      </c>
      <c r="Y1704" s="54">
        <v>35.5</v>
      </c>
      <c r="Z1704" s="55">
        <v>92.3</v>
      </c>
      <c r="AA1704" s="45">
        <f t="shared" si="52"/>
        <v>71</v>
      </c>
      <c r="AB1704" s="17"/>
      <c r="AC1704" s="17"/>
      <c r="AD1704" s="33"/>
    </row>
    <row r="1705" spans="1:30" ht="150" customHeight="1">
      <c r="A1705" s="2">
        <v>13893</v>
      </c>
      <c r="B1705" s="2"/>
      <c r="C1705" s="35">
        <v>2092433393284</v>
      </c>
      <c r="D1705" s="47" t="s">
        <v>2353</v>
      </c>
      <c r="E1705" s="47" t="s">
        <v>2354</v>
      </c>
      <c r="F1705" s="37">
        <v>0</v>
      </c>
      <c r="G1705" s="38">
        <f t="shared" si="53"/>
        <v>2</v>
      </c>
      <c r="H1705" s="48">
        <v>0</v>
      </c>
      <c r="I1705" s="49">
        <v>2</v>
      </c>
      <c r="J1705" s="50">
        <v>30</v>
      </c>
      <c r="K1705" s="51">
        <v>7</v>
      </c>
      <c r="L1705" s="52" t="s">
        <v>2355</v>
      </c>
      <c r="M1705" s="53" t="s">
        <v>2321</v>
      </c>
      <c r="N1705" s="53" t="s">
        <v>2863</v>
      </c>
      <c r="O1705" s="53" t="s">
        <v>2833</v>
      </c>
      <c r="P1705" s="47" t="s">
        <v>2322</v>
      </c>
      <c r="Q1705" s="47" t="s">
        <v>2341</v>
      </c>
      <c r="R1705" s="51">
        <v>337</v>
      </c>
      <c r="S1705" s="47" t="s">
        <v>17</v>
      </c>
      <c r="T1705" s="47" t="s">
        <v>18</v>
      </c>
      <c r="U1705" s="51">
        <v>2</v>
      </c>
      <c r="V1705" s="51">
        <v>0</v>
      </c>
      <c r="W1705" s="47" t="s">
        <v>19</v>
      </c>
      <c r="X1705" s="47" t="s">
        <v>20</v>
      </c>
      <c r="Y1705" s="54">
        <v>35.5</v>
      </c>
      <c r="Z1705" s="55">
        <v>92.3</v>
      </c>
      <c r="AA1705" s="45">
        <f t="shared" si="52"/>
        <v>71</v>
      </c>
      <c r="AB1705" s="17"/>
      <c r="AC1705" s="17"/>
      <c r="AD1705" s="33"/>
    </row>
    <row r="1706" spans="1:30" ht="150" customHeight="1">
      <c r="A1706" s="2">
        <v>13894</v>
      </c>
      <c r="B1706" s="2"/>
      <c r="C1706" s="35">
        <v>2092433393291</v>
      </c>
      <c r="D1706" s="47" t="s">
        <v>2353</v>
      </c>
      <c r="E1706" s="47" t="s">
        <v>2354</v>
      </c>
      <c r="F1706" s="37">
        <v>0</v>
      </c>
      <c r="G1706" s="38">
        <f t="shared" si="53"/>
        <v>3</v>
      </c>
      <c r="H1706" s="48">
        <v>0</v>
      </c>
      <c r="I1706" s="49">
        <v>3</v>
      </c>
      <c r="J1706" s="50">
        <v>31</v>
      </c>
      <c r="K1706" s="51">
        <v>8</v>
      </c>
      <c r="L1706" s="52" t="s">
        <v>2355</v>
      </c>
      <c r="M1706" s="53" t="s">
        <v>2321</v>
      </c>
      <c r="N1706" s="53" t="s">
        <v>2863</v>
      </c>
      <c r="O1706" s="53" t="s">
        <v>2833</v>
      </c>
      <c r="P1706" s="47" t="s">
        <v>2322</v>
      </c>
      <c r="Q1706" s="47" t="s">
        <v>2341</v>
      </c>
      <c r="R1706" s="51">
        <v>337</v>
      </c>
      <c r="S1706" s="47" t="s">
        <v>17</v>
      </c>
      <c r="T1706" s="47" t="s">
        <v>18</v>
      </c>
      <c r="U1706" s="51">
        <v>2</v>
      </c>
      <c r="V1706" s="51">
        <v>0</v>
      </c>
      <c r="W1706" s="47" t="s">
        <v>19</v>
      </c>
      <c r="X1706" s="47" t="s">
        <v>20</v>
      </c>
      <c r="Y1706" s="54">
        <v>35.5</v>
      </c>
      <c r="Z1706" s="55">
        <v>92.3</v>
      </c>
      <c r="AA1706" s="45">
        <f t="shared" si="52"/>
        <v>106.5</v>
      </c>
      <c r="AB1706" s="17"/>
      <c r="AC1706" s="17"/>
      <c r="AD1706" s="33"/>
    </row>
    <row r="1707" spans="1:30" ht="150" customHeight="1">
      <c r="A1707" s="2">
        <v>13895</v>
      </c>
      <c r="B1707" s="2"/>
      <c r="C1707" s="35">
        <v>2092433393239</v>
      </c>
      <c r="D1707" s="47" t="s">
        <v>2353</v>
      </c>
      <c r="E1707" s="47" t="s">
        <v>2354</v>
      </c>
      <c r="F1707" s="37">
        <v>0</v>
      </c>
      <c r="G1707" s="38">
        <f t="shared" si="53"/>
        <v>6</v>
      </c>
      <c r="H1707" s="48">
        <v>0</v>
      </c>
      <c r="I1707" s="49">
        <v>6</v>
      </c>
      <c r="J1707" s="50">
        <v>25</v>
      </c>
      <c r="K1707" s="51">
        <v>2</v>
      </c>
      <c r="L1707" s="52" t="s">
        <v>2355</v>
      </c>
      <c r="M1707" s="53" t="s">
        <v>2321</v>
      </c>
      <c r="N1707" s="53" t="s">
        <v>2863</v>
      </c>
      <c r="O1707" s="53" t="s">
        <v>2833</v>
      </c>
      <c r="P1707" s="47" t="s">
        <v>2322</v>
      </c>
      <c r="Q1707" s="47" t="s">
        <v>2341</v>
      </c>
      <c r="R1707" s="51">
        <v>337</v>
      </c>
      <c r="S1707" s="47" t="s">
        <v>17</v>
      </c>
      <c r="T1707" s="47" t="s">
        <v>18</v>
      </c>
      <c r="U1707" s="51">
        <v>2</v>
      </c>
      <c r="V1707" s="51">
        <v>0</v>
      </c>
      <c r="W1707" s="47" t="s">
        <v>19</v>
      </c>
      <c r="X1707" s="47" t="s">
        <v>20</v>
      </c>
      <c r="Y1707" s="54">
        <v>35.5</v>
      </c>
      <c r="Z1707" s="55">
        <v>92.3</v>
      </c>
      <c r="AA1707" s="45">
        <f t="shared" si="52"/>
        <v>213</v>
      </c>
      <c r="AB1707" s="17"/>
      <c r="AC1707" s="17"/>
      <c r="AD1707" s="33"/>
    </row>
    <row r="1708" spans="1:30" ht="150" customHeight="1">
      <c r="A1708" s="2">
        <v>10902</v>
      </c>
      <c r="B1708" s="2"/>
      <c r="C1708" s="35">
        <v>2092432839042</v>
      </c>
      <c r="D1708" s="47" t="s">
        <v>2362</v>
      </c>
      <c r="E1708" s="47" t="s">
        <v>2363</v>
      </c>
      <c r="F1708" s="37">
        <v>6</v>
      </c>
      <c r="G1708" s="38">
        <f t="shared" si="53"/>
        <v>6</v>
      </c>
      <c r="H1708" s="48">
        <v>0</v>
      </c>
      <c r="I1708" s="49">
        <v>6</v>
      </c>
      <c r="J1708" s="50">
        <v>28</v>
      </c>
      <c r="K1708" s="51">
        <v>5</v>
      </c>
      <c r="L1708" s="52" t="s">
        <v>2356</v>
      </c>
      <c r="M1708" s="53" t="s">
        <v>2357</v>
      </c>
      <c r="N1708" s="53" t="s">
        <v>2862</v>
      </c>
      <c r="O1708" s="53" t="s">
        <v>2834</v>
      </c>
      <c r="P1708" s="47" t="s">
        <v>2358</v>
      </c>
      <c r="Q1708" s="47" t="s">
        <v>2359</v>
      </c>
      <c r="R1708" s="47" t="s">
        <v>16</v>
      </c>
      <c r="S1708" s="47" t="s">
        <v>17</v>
      </c>
      <c r="T1708" s="47" t="s">
        <v>18</v>
      </c>
      <c r="U1708" s="51">
        <v>2</v>
      </c>
      <c r="V1708" s="51">
        <v>0</v>
      </c>
      <c r="W1708" s="47" t="s">
        <v>19</v>
      </c>
      <c r="X1708" s="47" t="s">
        <v>20</v>
      </c>
      <c r="Y1708" s="54">
        <v>58</v>
      </c>
      <c r="Z1708" s="55">
        <v>150.80000000000001</v>
      </c>
      <c r="AA1708" s="45">
        <f t="shared" si="52"/>
        <v>348</v>
      </c>
      <c r="AB1708" s="17"/>
      <c r="AC1708" s="17"/>
      <c r="AD1708" s="33"/>
    </row>
    <row r="1709" spans="1:30" ht="150" customHeight="1">
      <c r="A1709" s="2">
        <v>10905</v>
      </c>
      <c r="B1709" s="2"/>
      <c r="C1709" s="35">
        <v>2092432839059</v>
      </c>
      <c r="D1709" s="47" t="s">
        <v>2360</v>
      </c>
      <c r="E1709" s="47" t="s">
        <v>2361</v>
      </c>
      <c r="F1709" s="37">
        <v>3</v>
      </c>
      <c r="G1709" s="38">
        <f t="shared" si="53"/>
        <v>2</v>
      </c>
      <c r="H1709" s="48">
        <v>0</v>
      </c>
      <c r="I1709" s="49">
        <v>2</v>
      </c>
      <c r="J1709" s="50">
        <v>29</v>
      </c>
      <c r="K1709" s="51">
        <v>6</v>
      </c>
      <c r="L1709" s="52" t="s">
        <v>2356</v>
      </c>
      <c r="M1709" s="53" t="s">
        <v>2357</v>
      </c>
      <c r="N1709" s="53" t="s">
        <v>2862</v>
      </c>
      <c r="O1709" s="53" t="s">
        <v>2834</v>
      </c>
      <c r="P1709" s="47" t="s">
        <v>2358</v>
      </c>
      <c r="Q1709" s="47" t="s">
        <v>2359</v>
      </c>
      <c r="R1709" s="47" t="s">
        <v>16</v>
      </c>
      <c r="S1709" s="47" t="s">
        <v>17</v>
      </c>
      <c r="T1709" s="47" t="s">
        <v>18</v>
      </c>
      <c r="U1709" s="51">
        <v>2</v>
      </c>
      <c r="V1709" s="51">
        <v>0</v>
      </c>
      <c r="W1709" s="47" t="s">
        <v>19</v>
      </c>
      <c r="X1709" s="47" t="s">
        <v>20</v>
      </c>
      <c r="Y1709" s="54">
        <v>58</v>
      </c>
      <c r="Z1709" s="55">
        <v>150.80000000000001</v>
      </c>
      <c r="AA1709" s="45">
        <f t="shared" si="52"/>
        <v>116</v>
      </c>
      <c r="AB1709" s="17"/>
      <c r="AC1709" s="17"/>
      <c r="AD1709" s="33"/>
    </row>
    <row r="1710" spans="1:30" ht="150" customHeight="1">
      <c r="A1710" s="2">
        <v>10906</v>
      </c>
      <c r="B1710" s="2"/>
      <c r="C1710" s="35">
        <v>2092432839066</v>
      </c>
      <c r="D1710" s="47" t="s">
        <v>2360</v>
      </c>
      <c r="E1710" s="47" t="s">
        <v>2361</v>
      </c>
      <c r="F1710" s="37">
        <v>3</v>
      </c>
      <c r="G1710" s="38">
        <f t="shared" si="53"/>
        <v>2</v>
      </c>
      <c r="H1710" s="48">
        <v>0</v>
      </c>
      <c r="I1710" s="49">
        <v>2</v>
      </c>
      <c r="J1710" s="50">
        <v>30</v>
      </c>
      <c r="K1710" s="51">
        <v>7</v>
      </c>
      <c r="L1710" s="52" t="s">
        <v>2356</v>
      </c>
      <c r="M1710" s="53" t="s">
        <v>2357</v>
      </c>
      <c r="N1710" s="53" t="s">
        <v>2862</v>
      </c>
      <c r="O1710" s="53" t="s">
        <v>2834</v>
      </c>
      <c r="P1710" s="47" t="s">
        <v>2358</v>
      </c>
      <c r="Q1710" s="47" t="s">
        <v>2359</v>
      </c>
      <c r="R1710" s="47" t="s">
        <v>16</v>
      </c>
      <c r="S1710" s="47" t="s">
        <v>17</v>
      </c>
      <c r="T1710" s="47" t="s">
        <v>18</v>
      </c>
      <c r="U1710" s="51">
        <v>2</v>
      </c>
      <c r="V1710" s="51">
        <v>0</v>
      </c>
      <c r="W1710" s="47" t="s">
        <v>19</v>
      </c>
      <c r="X1710" s="47" t="s">
        <v>20</v>
      </c>
      <c r="Y1710" s="54">
        <v>58</v>
      </c>
      <c r="Z1710" s="55">
        <v>150.80000000000001</v>
      </c>
      <c r="AA1710" s="45">
        <f t="shared" si="52"/>
        <v>116</v>
      </c>
      <c r="AB1710" s="17"/>
      <c r="AC1710" s="17"/>
      <c r="AD1710" s="33"/>
    </row>
    <row r="1711" spans="1:30" ht="150" customHeight="1">
      <c r="A1711" s="2">
        <v>10991</v>
      </c>
      <c r="B1711" s="2"/>
      <c r="C1711" s="35">
        <v>2092432839035</v>
      </c>
      <c r="D1711" s="47" t="s">
        <v>1878</v>
      </c>
      <c r="E1711" s="47" t="s">
        <v>1879</v>
      </c>
      <c r="F1711" s="37">
        <v>16</v>
      </c>
      <c r="G1711" s="38">
        <f t="shared" si="53"/>
        <v>15</v>
      </c>
      <c r="H1711" s="48">
        <v>1</v>
      </c>
      <c r="I1711" s="49">
        <v>14</v>
      </c>
      <c r="J1711" s="50">
        <v>27</v>
      </c>
      <c r="K1711" s="51">
        <v>4</v>
      </c>
      <c r="L1711" s="52" t="s">
        <v>2356</v>
      </c>
      <c r="M1711" s="53" t="s">
        <v>2357</v>
      </c>
      <c r="N1711" s="53" t="s">
        <v>2862</v>
      </c>
      <c r="O1711" s="53" t="s">
        <v>2834</v>
      </c>
      <c r="P1711" s="47" t="s">
        <v>2358</v>
      </c>
      <c r="Q1711" s="47" t="s">
        <v>2359</v>
      </c>
      <c r="R1711" s="47" t="s">
        <v>16</v>
      </c>
      <c r="S1711" s="47" t="s">
        <v>17</v>
      </c>
      <c r="T1711" s="47" t="s">
        <v>18</v>
      </c>
      <c r="U1711" s="51">
        <v>2</v>
      </c>
      <c r="V1711" s="51">
        <v>0</v>
      </c>
      <c r="W1711" s="47" t="s">
        <v>19</v>
      </c>
      <c r="X1711" s="47" t="s">
        <v>20</v>
      </c>
      <c r="Y1711" s="54">
        <v>58</v>
      </c>
      <c r="Z1711" s="55">
        <v>150.80000000000001</v>
      </c>
      <c r="AA1711" s="45">
        <f t="shared" si="52"/>
        <v>870</v>
      </c>
      <c r="AB1711" s="17"/>
      <c r="AC1711" s="17"/>
      <c r="AD1711" s="33"/>
    </row>
    <row r="1712" spans="1:30" ht="150" customHeight="1">
      <c r="A1712" s="2"/>
      <c r="B1712" s="2"/>
      <c r="C1712" s="35">
        <v>2092432839004</v>
      </c>
      <c r="D1712" s="47"/>
      <c r="E1712" s="47"/>
      <c r="F1712" s="37"/>
      <c r="G1712" s="38">
        <f t="shared" si="53"/>
        <v>2</v>
      </c>
      <c r="H1712" s="48">
        <v>0</v>
      </c>
      <c r="I1712" s="49">
        <v>2</v>
      </c>
      <c r="J1712" s="50">
        <v>24</v>
      </c>
      <c r="K1712" s="51"/>
      <c r="L1712" s="52" t="s">
        <v>2356</v>
      </c>
      <c r="M1712" s="53" t="s">
        <v>2357</v>
      </c>
      <c r="N1712" s="53" t="s">
        <v>2862</v>
      </c>
      <c r="O1712" s="53" t="s">
        <v>2834</v>
      </c>
      <c r="P1712" s="47" t="s">
        <v>2358</v>
      </c>
      <c r="Q1712" s="47" t="s">
        <v>2359</v>
      </c>
      <c r="R1712" s="47" t="s">
        <v>16</v>
      </c>
      <c r="S1712" s="47" t="s">
        <v>17</v>
      </c>
      <c r="T1712" s="47" t="s">
        <v>18</v>
      </c>
      <c r="U1712" s="51">
        <v>2</v>
      </c>
      <c r="V1712" s="51">
        <v>0</v>
      </c>
      <c r="W1712" s="47" t="s">
        <v>19</v>
      </c>
      <c r="X1712" s="47" t="s">
        <v>20</v>
      </c>
      <c r="Y1712" s="54">
        <v>58</v>
      </c>
      <c r="Z1712" s="55">
        <v>150.80000000000001</v>
      </c>
      <c r="AA1712" s="45">
        <f t="shared" si="52"/>
        <v>116</v>
      </c>
      <c r="AB1712" s="17"/>
      <c r="AC1712" s="17"/>
      <c r="AD1712" s="33"/>
    </row>
    <row r="1713" spans="1:30" ht="150" customHeight="1">
      <c r="A1713" s="2">
        <v>12175</v>
      </c>
      <c r="B1713" s="2"/>
      <c r="C1713" s="35">
        <v>2092432839011</v>
      </c>
      <c r="D1713" s="47" t="s">
        <v>555</v>
      </c>
      <c r="E1713" s="47" t="s">
        <v>556</v>
      </c>
      <c r="F1713" s="37">
        <v>5</v>
      </c>
      <c r="G1713" s="38">
        <f t="shared" si="53"/>
        <v>5</v>
      </c>
      <c r="H1713" s="48">
        <v>0</v>
      </c>
      <c r="I1713" s="49">
        <v>5</v>
      </c>
      <c r="J1713" s="50">
        <v>25</v>
      </c>
      <c r="K1713" s="51">
        <v>2</v>
      </c>
      <c r="L1713" s="52" t="s">
        <v>2356</v>
      </c>
      <c r="M1713" s="53" t="s">
        <v>2357</v>
      </c>
      <c r="N1713" s="53" t="s">
        <v>2862</v>
      </c>
      <c r="O1713" s="53" t="s">
        <v>2834</v>
      </c>
      <c r="P1713" s="47" t="s">
        <v>2358</v>
      </c>
      <c r="Q1713" s="47" t="s">
        <v>2359</v>
      </c>
      <c r="R1713" s="47" t="s">
        <v>16</v>
      </c>
      <c r="S1713" s="47" t="s">
        <v>17</v>
      </c>
      <c r="T1713" s="47" t="s">
        <v>18</v>
      </c>
      <c r="U1713" s="51">
        <v>2</v>
      </c>
      <c r="V1713" s="51">
        <v>0</v>
      </c>
      <c r="W1713" s="47" t="s">
        <v>19</v>
      </c>
      <c r="X1713" s="47" t="s">
        <v>20</v>
      </c>
      <c r="Y1713" s="54">
        <v>58</v>
      </c>
      <c r="Z1713" s="55">
        <v>150.80000000000001</v>
      </c>
      <c r="AA1713" s="45">
        <f t="shared" si="52"/>
        <v>290</v>
      </c>
      <c r="AB1713" s="17"/>
      <c r="AC1713" s="17"/>
      <c r="AD1713" s="33"/>
    </row>
    <row r="1714" spans="1:30" ht="150" customHeight="1">
      <c r="A1714" s="2">
        <v>12177</v>
      </c>
      <c r="B1714" s="2"/>
      <c r="C1714" s="35">
        <v>2092432839028</v>
      </c>
      <c r="D1714" s="47" t="s">
        <v>555</v>
      </c>
      <c r="E1714" s="47" t="s">
        <v>556</v>
      </c>
      <c r="F1714" s="37">
        <v>2</v>
      </c>
      <c r="G1714" s="38">
        <f t="shared" si="53"/>
        <v>2</v>
      </c>
      <c r="H1714" s="48">
        <v>0</v>
      </c>
      <c r="I1714" s="49">
        <v>2</v>
      </c>
      <c r="J1714" s="50">
        <v>26</v>
      </c>
      <c r="K1714" s="51">
        <v>3</v>
      </c>
      <c r="L1714" s="52" t="s">
        <v>2356</v>
      </c>
      <c r="M1714" s="53" t="s">
        <v>2357</v>
      </c>
      <c r="N1714" s="53" t="s">
        <v>2862</v>
      </c>
      <c r="O1714" s="53" t="s">
        <v>2834</v>
      </c>
      <c r="P1714" s="47" t="s">
        <v>2358</v>
      </c>
      <c r="Q1714" s="47" t="s">
        <v>2359</v>
      </c>
      <c r="R1714" s="47" t="s">
        <v>16</v>
      </c>
      <c r="S1714" s="47" t="s">
        <v>17</v>
      </c>
      <c r="T1714" s="47" t="s">
        <v>18</v>
      </c>
      <c r="U1714" s="51">
        <v>2</v>
      </c>
      <c r="V1714" s="51">
        <v>0</v>
      </c>
      <c r="W1714" s="47" t="s">
        <v>19</v>
      </c>
      <c r="X1714" s="47" t="s">
        <v>20</v>
      </c>
      <c r="Y1714" s="54">
        <v>58</v>
      </c>
      <c r="Z1714" s="55">
        <v>150.80000000000001</v>
      </c>
      <c r="AA1714" s="45">
        <f t="shared" si="52"/>
        <v>116</v>
      </c>
      <c r="AB1714" s="17"/>
      <c r="AC1714" s="17"/>
      <c r="AD1714" s="33"/>
    </row>
    <row r="1715" spans="1:30" ht="150" customHeight="1">
      <c r="A1715" s="2">
        <v>12509</v>
      </c>
      <c r="B1715" s="2"/>
      <c r="C1715" s="35">
        <v>2092434051992</v>
      </c>
      <c r="D1715" s="47" t="s">
        <v>21</v>
      </c>
      <c r="E1715" s="47" t="s">
        <v>22</v>
      </c>
      <c r="F1715" s="37">
        <v>0</v>
      </c>
      <c r="G1715" s="38">
        <f t="shared" si="53"/>
        <v>1</v>
      </c>
      <c r="H1715" s="48">
        <v>0</v>
      </c>
      <c r="I1715" s="49">
        <v>1</v>
      </c>
      <c r="J1715" s="57" t="s">
        <v>938</v>
      </c>
      <c r="K1715" s="51">
        <v>13</v>
      </c>
      <c r="L1715" s="52" t="s">
        <v>2364</v>
      </c>
      <c r="M1715" s="53" t="s">
        <v>1008</v>
      </c>
      <c r="N1715" s="53" t="s">
        <v>2863</v>
      </c>
      <c r="O1715" s="53" t="s">
        <v>2836</v>
      </c>
      <c r="P1715" s="47" t="s">
        <v>2365</v>
      </c>
      <c r="Q1715" s="47" t="s">
        <v>2366</v>
      </c>
      <c r="R1715" s="51">
        <v>506</v>
      </c>
      <c r="S1715" s="47" t="s">
        <v>17</v>
      </c>
      <c r="T1715" s="47" t="s">
        <v>18</v>
      </c>
      <c r="U1715" s="51">
        <v>2</v>
      </c>
      <c r="V1715" s="51">
        <v>0</v>
      </c>
      <c r="W1715" s="47" t="s">
        <v>19</v>
      </c>
      <c r="X1715" s="47" t="s">
        <v>20</v>
      </c>
      <c r="Y1715" s="54">
        <v>58</v>
      </c>
      <c r="Z1715" s="55">
        <v>150.80000000000001</v>
      </c>
      <c r="AA1715" s="45">
        <f t="shared" si="52"/>
        <v>58</v>
      </c>
      <c r="AB1715" s="17"/>
      <c r="AC1715" s="17"/>
      <c r="AD1715" s="33"/>
    </row>
    <row r="1716" spans="1:30" ht="150" customHeight="1">
      <c r="A1716" s="2">
        <v>15283</v>
      </c>
      <c r="B1716" s="2"/>
      <c r="C1716" s="35">
        <v>2092433734056</v>
      </c>
      <c r="D1716" s="47" t="s">
        <v>2373</v>
      </c>
      <c r="E1716" s="47" t="s">
        <v>2374</v>
      </c>
      <c r="F1716" s="37">
        <v>0</v>
      </c>
      <c r="G1716" s="38">
        <f t="shared" si="53"/>
        <v>3</v>
      </c>
      <c r="H1716" s="48">
        <v>0</v>
      </c>
      <c r="I1716" s="49">
        <v>3</v>
      </c>
      <c r="J1716" s="50">
        <v>24</v>
      </c>
      <c r="K1716" s="51">
        <v>1</v>
      </c>
      <c r="L1716" s="52" t="s">
        <v>2369</v>
      </c>
      <c r="M1716" s="53" t="s">
        <v>2370</v>
      </c>
      <c r="N1716" s="53" t="s">
        <v>2863</v>
      </c>
      <c r="O1716" s="53" t="s">
        <v>2833</v>
      </c>
      <c r="P1716" s="47" t="s">
        <v>2371</v>
      </c>
      <c r="Q1716" s="47" t="s">
        <v>2372</v>
      </c>
      <c r="R1716" s="51">
        <v>406</v>
      </c>
      <c r="S1716" s="47" t="s">
        <v>17</v>
      </c>
      <c r="T1716" s="47" t="s">
        <v>18</v>
      </c>
      <c r="U1716" s="51">
        <v>2</v>
      </c>
      <c r="V1716" s="51">
        <v>0</v>
      </c>
      <c r="W1716" s="47" t="s">
        <v>19</v>
      </c>
      <c r="X1716" s="47" t="s">
        <v>20</v>
      </c>
      <c r="Y1716" s="54">
        <v>39.5</v>
      </c>
      <c r="Z1716" s="55">
        <v>102.7</v>
      </c>
      <c r="AA1716" s="45">
        <f t="shared" si="52"/>
        <v>118.5</v>
      </c>
      <c r="AB1716" s="17"/>
      <c r="AC1716" s="17"/>
      <c r="AD1716" s="33"/>
    </row>
    <row r="1717" spans="1:30" ht="150" customHeight="1">
      <c r="A1717" s="2">
        <v>15284</v>
      </c>
      <c r="B1717" s="2"/>
      <c r="C1717" s="35">
        <v>2092433734117</v>
      </c>
      <c r="D1717" s="47" t="s">
        <v>2373</v>
      </c>
      <c r="E1717" s="47" t="s">
        <v>2374</v>
      </c>
      <c r="F1717" s="37">
        <v>0</v>
      </c>
      <c r="G1717" s="38">
        <f t="shared" si="53"/>
        <v>3</v>
      </c>
      <c r="H1717" s="48">
        <v>0</v>
      </c>
      <c r="I1717" s="49">
        <v>3</v>
      </c>
      <c r="J1717" s="50">
        <v>30</v>
      </c>
      <c r="K1717" s="51">
        <v>7</v>
      </c>
      <c r="L1717" s="52" t="s">
        <v>2369</v>
      </c>
      <c r="M1717" s="53" t="s">
        <v>2370</v>
      </c>
      <c r="N1717" s="53" t="s">
        <v>2863</v>
      </c>
      <c r="O1717" s="53" t="s">
        <v>2833</v>
      </c>
      <c r="P1717" s="47" t="s">
        <v>2371</v>
      </c>
      <c r="Q1717" s="47" t="s">
        <v>2372</v>
      </c>
      <c r="R1717" s="51">
        <v>406</v>
      </c>
      <c r="S1717" s="47" t="s">
        <v>17</v>
      </c>
      <c r="T1717" s="47" t="s">
        <v>18</v>
      </c>
      <c r="U1717" s="51">
        <v>2</v>
      </c>
      <c r="V1717" s="51">
        <v>0</v>
      </c>
      <c r="W1717" s="47" t="s">
        <v>19</v>
      </c>
      <c r="X1717" s="47" t="s">
        <v>20</v>
      </c>
      <c r="Y1717" s="54">
        <v>39.5</v>
      </c>
      <c r="Z1717" s="55">
        <v>102.7</v>
      </c>
      <c r="AA1717" s="45">
        <f t="shared" si="52"/>
        <v>118.5</v>
      </c>
      <c r="AB1717" s="17"/>
      <c r="AC1717" s="17"/>
      <c r="AD1717" s="33"/>
    </row>
    <row r="1718" spans="1:30" ht="150" customHeight="1">
      <c r="A1718" s="2">
        <v>15285</v>
      </c>
      <c r="B1718" s="2"/>
      <c r="C1718" s="35">
        <v>2092433734100</v>
      </c>
      <c r="D1718" s="47" t="s">
        <v>2373</v>
      </c>
      <c r="E1718" s="47" t="s">
        <v>2374</v>
      </c>
      <c r="F1718" s="37">
        <v>0</v>
      </c>
      <c r="G1718" s="38">
        <f t="shared" si="53"/>
        <v>2</v>
      </c>
      <c r="H1718" s="48">
        <v>0</v>
      </c>
      <c r="I1718" s="49">
        <v>2</v>
      </c>
      <c r="J1718" s="50">
        <v>29</v>
      </c>
      <c r="K1718" s="51">
        <v>6</v>
      </c>
      <c r="L1718" s="52" t="s">
        <v>2369</v>
      </c>
      <c r="M1718" s="53" t="s">
        <v>2370</v>
      </c>
      <c r="N1718" s="53" t="s">
        <v>2863</v>
      </c>
      <c r="O1718" s="53" t="s">
        <v>2833</v>
      </c>
      <c r="P1718" s="47" t="s">
        <v>2371</v>
      </c>
      <c r="Q1718" s="47" t="s">
        <v>2372</v>
      </c>
      <c r="R1718" s="51">
        <v>406</v>
      </c>
      <c r="S1718" s="47" t="s">
        <v>17</v>
      </c>
      <c r="T1718" s="47" t="s">
        <v>18</v>
      </c>
      <c r="U1718" s="51">
        <v>2</v>
      </c>
      <c r="V1718" s="51">
        <v>0</v>
      </c>
      <c r="W1718" s="47" t="s">
        <v>19</v>
      </c>
      <c r="X1718" s="47" t="s">
        <v>20</v>
      </c>
      <c r="Y1718" s="54">
        <v>39.5</v>
      </c>
      <c r="Z1718" s="55">
        <v>102.7</v>
      </c>
      <c r="AA1718" s="45">
        <f t="shared" si="52"/>
        <v>79</v>
      </c>
      <c r="AB1718" s="17"/>
      <c r="AC1718" s="17"/>
      <c r="AD1718" s="33"/>
    </row>
    <row r="1719" spans="1:30" ht="150" customHeight="1">
      <c r="A1719" s="2">
        <v>15287</v>
      </c>
      <c r="B1719" s="2"/>
      <c r="C1719" s="35">
        <v>2092433734094</v>
      </c>
      <c r="D1719" s="47" t="s">
        <v>2367</v>
      </c>
      <c r="E1719" s="47" t="s">
        <v>2368</v>
      </c>
      <c r="F1719" s="37">
        <v>0</v>
      </c>
      <c r="G1719" s="38">
        <f t="shared" si="53"/>
        <v>1</v>
      </c>
      <c r="H1719" s="48">
        <v>0</v>
      </c>
      <c r="I1719" s="49">
        <v>1</v>
      </c>
      <c r="J1719" s="50">
        <v>28</v>
      </c>
      <c r="K1719" s="51">
        <v>5</v>
      </c>
      <c r="L1719" s="52" t="s">
        <v>2369</v>
      </c>
      <c r="M1719" s="53" t="s">
        <v>2370</v>
      </c>
      <c r="N1719" s="53" t="s">
        <v>2863</v>
      </c>
      <c r="O1719" s="53" t="s">
        <v>2833</v>
      </c>
      <c r="P1719" s="47" t="s">
        <v>2371</v>
      </c>
      <c r="Q1719" s="47" t="s">
        <v>2372</v>
      </c>
      <c r="R1719" s="51">
        <v>406</v>
      </c>
      <c r="S1719" s="47" t="s">
        <v>17</v>
      </c>
      <c r="T1719" s="47" t="s">
        <v>18</v>
      </c>
      <c r="U1719" s="51">
        <v>2</v>
      </c>
      <c r="V1719" s="51">
        <v>0</v>
      </c>
      <c r="W1719" s="47" t="s">
        <v>19</v>
      </c>
      <c r="X1719" s="47" t="s">
        <v>20</v>
      </c>
      <c r="Y1719" s="54">
        <v>39.5</v>
      </c>
      <c r="Z1719" s="55">
        <v>102.7</v>
      </c>
      <c r="AA1719" s="45">
        <f t="shared" si="52"/>
        <v>39.5</v>
      </c>
      <c r="AB1719" s="17"/>
      <c r="AC1719" s="17"/>
      <c r="AD1719" s="33"/>
    </row>
    <row r="1720" spans="1:30" ht="150" customHeight="1">
      <c r="A1720" s="2">
        <v>15289</v>
      </c>
      <c r="B1720" s="2"/>
      <c r="C1720" s="35">
        <v>2092433734063</v>
      </c>
      <c r="D1720" s="47" t="s">
        <v>2367</v>
      </c>
      <c r="E1720" s="47" t="s">
        <v>2368</v>
      </c>
      <c r="F1720" s="37">
        <v>0</v>
      </c>
      <c r="G1720" s="38">
        <f t="shared" si="53"/>
        <v>3</v>
      </c>
      <c r="H1720" s="48">
        <v>0</v>
      </c>
      <c r="I1720" s="49">
        <v>3</v>
      </c>
      <c r="J1720" s="50">
        <v>25</v>
      </c>
      <c r="K1720" s="51">
        <v>2</v>
      </c>
      <c r="L1720" s="52" t="s">
        <v>2369</v>
      </c>
      <c r="M1720" s="53" t="s">
        <v>2370</v>
      </c>
      <c r="N1720" s="53" t="s">
        <v>2863</v>
      </c>
      <c r="O1720" s="53" t="s">
        <v>2833</v>
      </c>
      <c r="P1720" s="47" t="s">
        <v>2371</v>
      </c>
      <c r="Q1720" s="47" t="s">
        <v>2372</v>
      </c>
      <c r="R1720" s="51">
        <v>406</v>
      </c>
      <c r="S1720" s="47" t="s">
        <v>17</v>
      </c>
      <c r="T1720" s="47" t="s">
        <v>18</v>
      </c>
      <c r="U1720" s="51">
        <v>2</v>
      </c>
      <c r="V1720" s="51">
        <v>0</v>
      </c>
      <c r="W1720" s="47" t="s">
        <v>19</v>
      </c>
      <c r="X1720" s="47" t="s">
        <v>20</v>
      </c>
      <c r="Y1720" s="54">
        <v>39.5</v>
      </c>
      <c r="Z1720" s="55">
        <v>102.7</v>
      </c>
      <c r="AA1720" s="45">
        <f t="shared" si="52"/>
        <v>118.5</v>
      </c>
      <c r="AB1720" s="17"/>
      <c r="AC1720" s="17"/>
      <c r="AD1720" s="33"/>
    </row>
    <row r="1721" spans="1:30" ht="150" customHeight="1">
      <c r="A1721" s="2">
        <v>9966</v>
      </c>
      <c r="B1721" s="2"/>
      <c r="C1721" s="35">
        <v>2092433734131</v>
      </c>
      <c r="D1721" s="47" t="s">
        <v>1309</v>
      </c>
      <c r="E1721" s="47" t="s">
        <v>1310</v>
      </c>
      <c r="F1721" s="37">
        <v>0</v>
      </c>
      <c r="G1721" s="38">
        <f t="shared" si="53"/>
        <v>1</v>
      </c>
      <c r="H1721" s="48">
        <v>0</v>
      </c>
      <c r="I1721" s="49">
        <v>1</v>
      </c>
      <c r="J1721" s="50">
        <v>27</v>
      </c>
      <c r="K1721" s="51">
        <v>4</v>
      </c>
      <c r="L1721" s="52" t="s">
        <v>2375</v>
      </c>
      <c r="M1721" s="53" t="s">
        <v>2370</v>
      </c>
      <c r="N1721" s="53" t="s">
        <v>2863</v>
      </c>
      <c r="O1721" s="53" t="s">
        <v>2833</v>
      </c>
      <c r="P1721" s="47" t="s">
        <v>2371</v>
      </c>
      <c r="Q1721" s="47" t="s">
        <v>2372</v>
      </c>
      <c r="R1721" s="51">
        <v>622</v>
      </c>
      <c r="S1721" s="47" t="s">
        <v>17</v>
      </c>
      <c r="T1721" s="47" t="s">
        <v>18</v>
      </c>
      <c r="U1721" s="51">
        <v>2</v>
      </c>
      <c r="V1721" s="51">
        <v>0</v>
      </c>
      <c r="W1721" s="47" t="s">
        <v>19</v>
      </c>
      <c r="X1721" s="47" t="s">
        <v>20</v>
      </c>
      <c r="Y1721" s="54">
        <v>39.5</v>
      </c>
      <c r="Z1721" s="55">
        <v>102.7</v>
      </c>
      <c r="AA1721" s="45">
        <f t="shared" si="52"/>
        <v>39.5</v>
      </c>
      <c r="AB1721" s="17"/>
      <c r="AC1721" s="17"/>
      <c r="AD1721" s="33"/>
    </row>
    <row r="1722" spans="1:30" ht="150" customHeight="1">
      <c r="A1722" s="2">
        <v>12515</v>
      </c>
      <c r="B1722" s="2"/>
      <c r="C1722" s="35">
        <v>2092433734148</v>
      </c>
      <c r="D1722" s="47" t="s">
        <v>65</v>
      </c>
      <c r="E1722" s="47" t="s">
        <v>66</v>
      </c>
      <c r="F1722" s="37">
        <v>0</v>
      </c>
      <c r="G1722" s="38">
        <f t="shared" si="53"/>
        <v>1</v>
      </c>
      <c r="H1722" s="48">
        <v>0</v>
      </c>
      <c r="I1722" s="49">
        <v>1</v>
      </c>
      <c r="J1722" s="50">
        <v>28</v>
      </c>
      <c r="K1722" s="51">
        <v>5</v>
      </c>
      <c r="L1722" s="52" t="s">
        <v>2375</v>
      </c>
      <c r="M1722" s="53" t="s">
        <v>2370</v>
      </c>
      <c r="N1722" s="53" t="s">
        <v>2863</v>
      </c>
      <c r="O1722" s="53" t="s">
        <v>2833</v>
      </c>
      <c r="P1722" s="47" t="s">
        <v>2371</v>
      </c>
      <c r="Q1722" s="47" t="s">
        <v>2372</v>
      </c>
      <c r="R1722" s="51">
        <v>622</v>
      </c>
      <c r="S1722" s="47" t="s">
        <v>17</v>
      </c>
      <c r="T1722" s="47" t="s">
        <v>18</v>
      </c>
      <c r="U1722" s="51">
        <v>2</v>
      </c>
      <c r="V1722" s="51">
        <v>0</v>
      </c>
      <c r="W1722" s="47" t="s">
        <v>19</v>
      </c>
      <c r="X1722" s="47" t="s">
        <v>20</v>
      </c>
      <c r="Y1722" s="54">
        <v>39.5</v>
      </c>
      <c r="Z1722" s="55">
        <v>102.7</v>
      </c>
      <c r="AA1722" s="45">
        <f t="shared" si="52"/>
        <v>39.5</v>
      </c>
      <c r="AB1722" s="17"/>
      <c r="AC1722" s="17"/>
      <c r="AD1722" s="33"/>
    </row>
    <row r="1723" spans="1:30" ht="150" customHeight="1">
      <c r="A1723" s="2">
        <v>15276</v>
      </c>
      <c r="B1723" s="2"/>
      <c r="C1723" s="35">
        <v>2092433734162</v>
      </c>
      <c r="D1723" s="47" t="s">
        <v>1231</v>
      </c>
      <c r="E1723" s="47" t="s">
        <v>1232</v>
      </c>
      <c r="F1723" s="37">
        <v>0</v>
      </c>
      <c r="G1723" s="38">
        <f t="shared" si="53"/>
        <v>1</v>
      </c>
      <c r="H1723" s="48">
        <v>0</v>
      </c>
      <c r="I1723" s="49">
        <v>1</v>
      </c>
      <c r="J1723" s="50">
        <v>30</v>
      </c>
      <c r="K1723" s="51">
        <v>7</v>
      </c>
      <c r="L1723" s="52" t="s">
        <v>2375</v>
      </c>
      <c r="M1723" s="53" t="s">
        <v>2370</v>
      </c>
      <c r="N1723" s="53" t="s">
        <v>2863</v>
      </c>
      <c r="O1723" s="53" t="s">
        <v>2833</v>
      </c>
      <c r="P1723" s="47" t="s">
        <v>2371</v>
      </c>
      <c r="Q1723" s="47" t="s">
        <v>2372</v>
      </c>
      <c r="R1723" s="51">
        <v>622</v>
      </c>
      <c r="S1723" s="47" t="s">
        <v>17</v>
      </c>
      <c r="T1723" s="47" t="s">
        <v>18</v>
      </c>
      <c r="U1723" s="51">
        <v>2</v>
      </c>
      <c r="V1723" s="51">
        <v>0</v>
      </c>
      <c r="W1723" s="47" t="s">
        <v>19</v>
      </c>
      <c r="X1723" s="47" t="s">
        <v>20</v>
      </c>
      <c r="Y1723" s="54">
        <v>39.5</v>
      </c>
      <c r="Z1723" s="55">
        <v>102.7</v>
      </c>
      <c r="AA1723" s="45">
        <f t="shared" si="52"/>
        <v>39.5</v>
      </c>
      <c r="AB1723" s="17"/>
      <c r="AC1723" s="17"/>
      <c r="AD1723" s="33"/>
    </row>
    <row r="1724" spans="1:30" ht="150" customHeight="1">
      <c r="A1724" s="2">
        <v>15277</v>
      </c>
      <c r="B1724" s="2"/>
      <c r="C1724" s="35">
        <v>2092433734155</v>
      </c>
      <c r="D1724" s="47" t="s">
        <v>1231</v>
      </c>
      <c r="E1724" s="47" t="s">
        <v>1232</v>
      </c>
      <c r="F1724" s="37">
        <v>0</v>
      </c>
      <c r="G1724" s="38">
        <f t="shared" si="53"/>
        <v>1</v>
      </c>
      <c r="H1724" s="48">
        <v>0</v>
      </c>
      <c r="I1724" s="49">
        <v>1</v>
      </c>
      <c r="J1724" s="50">
        <v>29</v>
      </c>
      <c r="K1724" s="51">
        <v>6</v>
      </c>
      <c r="L1724" s="52" t="s">
        <v>2375</v>
      </c>
      <c r="M1724" s="53" t="s">
        <v>2370</v>
      </c>
      <c r="N1724" s="53" t="s">
        <v>2863</v>
      </c>
      <c r="O1724" s="53" t="s">
        <v>2833</v>
      </c>
      <c r="P1724" s="47" t="s">
        <v>2371</v>
      </c>
      <c r="Q1724" s="47" t="s">
        <v>2372</v>
      </c>
      <c r="R1724" s="51">
        <v>622</v>
      </c>
      <c r="S1724" s="47" t="s">
        <v>17</v>
      </c>
      <c r="T1724" s="47" t="s">
        <v>18</v>
      </c>
      <c r="U1724" s="51">
        <v>2</v>
      </c>
      <c r="V1724" s="51">
        <v>0</v>
      </c>
      <c r="W1724" s="47" t="s">
        <v>19</v>
      </c>
      <c r="X1724" s="47" t="s">
        <v>20</v>
      </c>
      <c r="Y1724" s="54">
        <v>39.5</v>
      </c>
      <c r="Z1724" s="55">
        <v>102.7</v>
      </c>
      <c r="AA1724" s="45">
        <f t="shared" ref="AA1724:AA1787" si="54">Y1724*G1724</f>
        <v>39.5</v>
      </c>
      <c r="AB1724" s="17"/>
      <c r="AC1724" s="17"/>
      <c r="AD1724" s="33"/>
    </row>
    <row r="1725" spans="1:30" ht="150" customHeight="1">
      <c r="A1725" s="2">
        <v>10876</v>
      </c>
      <c r="B1725" s="2"/>
      <c r="C1725" s="35">
        <v>2092433465790</v>
      </c>
      <c r="D1725" s="47" t="s">
        <v>213</v>
      </c>
      <c r="E1725" s="47" t="s">
        <v>214</v>
      </c>
      <c r="F1725" s="37">
        <v>0</v>
      </c>
      <c r="G1725" s="38">
        <f t="shared" ref="G1725:G1788" si="55">I1725+H1725</f>
        <v>1</v>
      </c>
      <c r="H1725" s="48">
        <v>0</v>
      </c>
      <c r="I1725" s="49">
        <v>1</v>
      </c>
      <c r="J1725" s="50">
        <v>28</v>
      </c>
      <c r="K1725" s="51">
        <v>5</v>
      </c>
      <c r="L1725" s="52" t="s">
        <v>2376</v>
      </c>
      <c r="M1725" s="53" t="s">
        <v>2370</v>
      </c>
      <c r="N1725" s="53" t="s">
        <v>2863</v>
      </c>
      <c r="O1725" s="53" t="s">
        <v>2833</v>
      </c>
      <c r="P1725" s="47" t="s">
        <v>2371</v>
      </c>
      <c r="Q1725" s="47" t="s">
        <v>2218</v>
      </c>
      <c r="R1725" s="51">
        <v>1</v>
      </c>
      <c r="S1725" s="47" t="s">
        <v>17</v>
      </c>
      <c r="T1725" s="47" t="s">
        <v>18</v>
      </c>
      <c r="U1725" s="51">
        <v>2</v>
      </c>
      <c r="V1725" s="51">
        <v>0</v>
      </c>
      <c r="W1725" s="47" t="s">
        <v>19</v>
      </c>
      <c r="X1725" s="47" t="s">
        <v>20</v>
      </c>
      <c r="Y1725" s="54">
        <v>39.5</v>
      </c>
      <c r="Z1725" s="55">
        <v>102.7</v>
      </c>
      <c r="AA1725" s="45">
        <f t="shared" si="54"/>
        <v>39.5</v>
      </c>
      <c r="AB1725" s="17"/>
      <c r="AC1725" s="17"/>
      <c r="AD1725" s="33"/>
    </row>
    <row r="1726" spans="1:30" ht="150" customHeight="1">
      <c r="A1726" s="2">
        <v>11943</v>
      </c>
      <c r="B1726" s="2"/>
      <c r="C1726" s="35">
        <v>2092433465806</v>
      </c>
      <c r="D1726" s="47" t="s">
        <v>73</v>
      </c>
      <c r="E1726" s="47" t="s">
        <v>74</v>
      </c>
      <c r="F1726" s="37">
        <v>0</v>
      </c>
      <c r="G1726" s="38">
        <f t="shared" si="55"/>
        <v>1</v>
      </c>
      <c r="H1726" s="48">
        <v>0</v>
      </c>
      <c r="I1726" s="49">
        <v>1</v>
      </c>
      <c r="J1726" s="50">
        <v>29</v>
      </c>
      <c r="K1726" s="51">
        <v>6</v>
      </c>
      <c r="L1726" s="52" t="s">
        <v>2376</v>
      </c>
      <c r="M1726" s="53" t="s">
        <v>2370</v>
      </c>
      <c r="N1726" s="53" t="s">
        <v>2863</v>
      </c>
      <c r="O1726" s="53" t="s">
        <v>2833</v>
      </c>
      <c r="P1726" s="47" t="s">
        <v>2371</v>
      </c>
      <c r="Q1726" s="47" t="s">
        <v>2218</v>
      </c>
      <c r="R1726" s="51">
        <v>1</v>
      </c>
      <c r="S1726" s="47" t="s">
        <v>17</v>
      </c>
      <c r="T1726" s="47" t="s">
        <v>18</v>
      </c>
      <c r="U1726" s="51">
        <v>2</v>
      </c>
      <c r="V1726" s="51">
        <v>0</v>
      </c>
      <c r="W1726" s="47" t="s">
        <v>19</v>
      </c>
      <c r="X1726" s="47" t="s">
        <v>20</v>
      </c>
      <c r="Y1726" s="54">
        <v>39.5</v>
      </c>
      <c r="Z1726" s="55">
        <v>102.7</v>
      </c>
      <c r="AA1726" s="45">
        <f t="shared" si="54"/>
        <v>39.5</v>
      </c>
      <c r="AB1726" s="17"/>
      <c r="AC1726" s="17"/>
      <c r="AD1726" s="33"/>
    </row>
    <row r="1727" spans="1:30" ht="150" customHeight="1">
      <c r="A1727" s="2">
        <v>13762</v>
      </c>
      <c r="B1727" s="2"/>
      <c r="C1727" s="35">
        <v>2092433465776</v>
      </c>
      <c r="D1727" s="47" t="s">
        <v>1193</v>
      </c>
      <c r="E1727" s="47" t="s">
        <v>1194</v>
      </c>
      <c r="F1727" s="37">
        <v>0</v>
      </c>
      <c r="G1727" s="38">
        <f t="shared" si="55"/>
        <v>1</v>
      </c>
      <c r="H1727" s="48">
        <v>0</v>
      </c>
      <c r="I1727" s="49">
        <v>1</v>
      </c>
      <c r="J1727" s="50">
        <v>26</v>
      </c>
      <c r="K1727" s="51">
        <v>3</v>
      </c>
      <c r="L1727" s="52" t="s">
        <v>2376</v>
      </c>
      <c r="M1727" s="53" t="s">
        <v>2370</v>
      </c>
      <c r="N1727" s="53" t="s">
        <v>2863</v>
      </c>
      <c r="O1727" s="53" t="s">
        <v>2833</v>
      </c>
      <c r="P1727" s="47" t="s">
        <v>2371</v>
      </c>
      <c r="Q1727" s="47" t="s">
        <v>2218</v>
      </c>
      <c r="R1727" s="51">
        <v>1</v>
      </c>
      <c r="S1727" s="47" t="s">
        <v>17</v>
      </c>
      <c r="T1727" s="47" t="s">
        <v>18</v>
      </c>
      <c r="U1727" s="51">
        <v>2</v>
      </c>
      <c r="V1727" s="51">
        <v>0</v>
      </c>
      <c r="W1727" s="47" t="s">
        <v>19</v>
      </c>
      <c r="X1727" s="47" t="s">
        <v>20</v>
      </c>
      <c r="Y1727" s="54">
        <v>39.5</v>
      </c>
      <c r="Z1727" s="55">
        <v>102.7</v>
      </c>
      <c r="AA1727" s="45">
        <f t="shared" si="54"/>
        <v>39.5</v>
      </c>
      <c r="AB1727" s="17"/>
      <c r="AC1727" s="17"/>
      <c r="AD1727" s="33"/>
    </row>
    <row r="1728" spans="1:30" ht="150" customHeight="1">
      <c r="A1728" s="2">
        <v>13763</v>
      </c>
      <c r="B1728" s="2"/>
      <c r="C1728" s="35">
        <v>2092433465783</v>
      </c>
      <c r="D1728" s="47" t="s">
        <v>1193</v>
      </c>
      <c r="E1728" s="47" t="s">
        <v>1194</v>
      </c>
      <c r="F1728" s="37">
        <v>0</v>
      </c>
      <c r="G1728" s="38">
        <f t="shared" si="55"/>
        <v>1</v>
      </c>
      <c r="H1728" s="48">
        <v>0</v>
      </c>
      <c r="I1728" s="49">
        <v>1</v>
      </c>
      <c r="J1728" s="50">
        <v>27</v>
      </c>
      <c r="K1728" s="51">
        <v>4</v>
      </c>
      <c r="L1728" s="52" t="s">
        <v>2376</v>
      </c>
      <c r="M1728" s="53" t="s">
        <v>2370</v>
      </c>
      <c r="N1728" s="53" t="s">
        <v>2863</v>
      </c>
      <c r="O1728" s="53" t="s">
        <v>2833</v>
      </c>
      <c r="P1728" s="47" t="s">
        <v>2371</v>
      </c>
      <c r="Q1728" s="47" t="s">
        <v>2218</v>
      </c>
      <c r="R1728" s="51">
        <v>1</v>
      </c>
      <c r="S1728" s="47" t="s">
        <v>17</v>
      </c>
      <c r="T1728" s="47" t="s">
        <v>18</v>
      </c>
      <c r="U1728" s="51">
        <v>2</v>
      </c>
      <c r="V1728" s="51">
        <v>0</v>
      </c>
      <c r="W1728" s="47" t="s">
        <v>19</v>
      </c>
      <c r="X1728" s="47" t="s">
        <v>20</v>
      </c>
      <c r="Y1728" s="54">
        <v>39.5</v>
      </c>
      <c r="Z1728" s="55">
        <v>102.7</v>
      </c>
      <c r="AA1728" s="45">
        <f t="shared" si="54"/>
        <v>39.5</v>
      </c>
      <c r="AB1728" s="17"/>
      <c r="AC1728" s="17"/>
      <c r="AD1728" s="33"/>
    </row>
    <row r="1729" spans="1:30" ht="150" customHeight="1">
      <c r="A1729" s="2">
        <v>9992</v>
      </c>
      <c r="B1729" s="2"/>
      <c r="C1729" s="35">
        <v>2092433465868</v>
      </c>
      <c r="D1729" s="47" t="s">
        <v>990</v>
      </c>
      <c r="E1729" s="47" t="s">
        <v>991</v>
      </c>
      <c r="F1729" s="37">
        <v>0</v>
      </c>
      <c r="G1729" s="38">
        <f t="shared" si="55"/>
        <v>1</v>
      </c>
      <c r="H1729" s="48">
        <v>0</v>
      </c>
      <c r="I1729" s="49">
        <v>1</v>
      </c>
      <c r="J1729" s="50">
        <v>28</v>
      </c>
      <c r="K1729" s="51">
        <v>5</v>
      </c>
      <c r="L1729" s="52" t="s">
        <v>2377</v>
      </c>
      <c r="M1729" s="53" t="s">
        <v>2370</v>
      </c>
      <c r="N1729" s="53" t="s">
        <v>2863</v>
      </c>
      <c r="O1729" s="53" t="s">
        <v>2833</v>
      </c>
      <c r="P1729" s="47" t="s">
        <v>2371</v>
      </c>
      <c r="Q1729" s="47" t="s">
        <v>2218</v>
      </c>
      <c r="R1729" s="51">
        <v>92</v>
      </c>
      <c r="S1729" s="47" t="s">
        <v>17</v>
      </c>
      <c r="T1729" s="47" t="s">
        <v>18</v>
      </c>
      <c r="U1729" s="51">
        <v>2</v>
      </c>
      <c r="V1729" s="51">
        <v>0</v>
      </c>
      <c r="W1729" s="47" t="s">
        <v>19</v>
      </c>
      <c r="X1729" s="47" t="s">
        <v>20</v>
      </c>
      <c r="Y1729" s="54">
        <v>39.5</v>
      </c>
      <c r="Z1729" s="55">
        <v>102.7</v>
      </c>
      <c r="AA1729" s="45">
        <f t="shared" si="54"/>
        <v>39.5</v>
      </c>
      <c r="AB1729" s="17"/>
      <c r="AC1729" s="17"/>
      <c r="AD1729" s="33"/>
    </row>
    <row r="1730" spans="1:30" ht="150" customHeight="1">
      <c r="A1730" s="2">
        <v>10873</v>
      </c>
      <c r="B1730" s="2"/>
      <c r="C1730" s="35">
        <v>2092433214312</v>
      </c>
      <c r="D1730" s="47" t="s">
        <v>213</v>
      </c>
      <c r="E1730" s="47" t="s">
        <v>214</v>
      </c>
      <c r="F1730" s="37">
        <v>0</v>
      </c>
      <c r="G1730" s="38">
        <f t="shared" si="55"/>
        <v>1</v>
      </c>
      <c r="H1730" s="48">
        <v>0</v>
      </c>
      <c r="I1730" s="49">
        <v>1</v>
      </c>
      <c r="J1730" s="50">
        <v>27</v>
      </c>
      <c r="K1730" s="51">
        <v>4</v>
      </c>
      <c r="L1730" s="52" t="s">
        <v>2377</v>
      </c>
      <c r="M1730" s="53" t="s">
        <v>2370</v>
      </c>
      <c r="N1730" s="53" t="s">
        <v>2863</v>
      </c>
      <c r="O1730" s="53" t="s">
        <v>2833</v>
      </c>
      <c r="P1730" s="47" t="s">
        <v>2371</v>
      </c>
      <c r="Q1730" s="47" t="s">
        <v>2218</v>
      </c>
      <c r="R1730" s="51">
        <v>92</v>
      </c>
      <c r="S1730" s="47" t="s">
        <v>17</v>
      </c>
      <c r="T1730" s="47" t="s">
        <v>18</v>
      </c>
      <c r="U1730" s="51">
        <v>2</v>
      </c>
      <c r="V1730" s="51">
        <v>0</v>
      </c>
      <c r="W1730" s="47" t="s">
        <v>19</v>
      </c>
      <c r="X1730" s="47" t="s">
        <v>20</v>
      </c>
      <c r="Y1730" s="54">
        <v>39.5</v>
      </c>
      <c r="Z1730" s="55">
        <v>102.7</v>
      </c>
      <c r="AA1730" s="45">
        <f t="shared" si="54"/>
        <v>39.5</v>
      </c>
      <c r="AB1730" s="17"/>
      <c r="AC1730" s="17"/>
      <c r="AD1730" s="33"/>
    </row>
    <row r="1731" spans="1:30" ht="150" customHeight="1">
      <c r="A1731" s="2">
        <v>13764</v>
      </c>
      <c r="B1731" s="2"/>
      <c r="C1731" s="35">
        <v>2092433465875</v>
      </c>
      <c r="D1731" s="47" t="s">
        <v>1184</v>
      </c>
      <c r="E1731" s="47" t="s">
        <v>1185</v>
      </c>
      <c r="F1731" s="37">
        <v>0</v>
      </c>
      <c r="G1731" s="38">
        <f t="shared" si="55"/>
        <v>1</v>
      </c>
      <c r="H1731" s="48">
        <v>0</v>
      </c>
      <c r="I1731" s="49">
        <v>1</v>
      </c>
      <c r="J1731" s="50">
        <v>29</v>
      </c>
      <c r="K1731" s="51">
        <v>6</v>
      </c>
      <c r="L1731" s="52" t="s">
        <v>2377</v>
      </c>
      <c r="M1731" s="53" t="s">
        <v>2370</v>
      </c>
      <c r="N1731" s="53" t="s">
        <v>2863</v>
      </c>
      <c r="O1731" s="53" t="s">
        <v>2833</v>
      </c>
      <c r="P1731" s="47" t="s">
        <v>2371</v>
      </c>
      <c r="Q1731" s="47" t="s">
        <v>2218</v>
      </c>
      <c r="R1731" s="51">
        <v>92</v>
      </c>
      <c r="S1731" s="47" t="s">
        <v>17</v>
      </c>
      <c r="T1731" s="47" t="s">
        <v>18</v>
      </c>
      <c r="U1731" s="51">
        <v>2</v>
      </c>
      <c r="V1731" s="51">
        <v>0</v>
      </c>
      <c r="W1731" s="47" t="s">
        <v>19</v>
      </c>
      <c r="X1731" s="47" t="s">
        <v>20</v>
      </c>
      <c r="Y1731" s="54">
        <v>39.5</v>
      </c>
      <c r="Z1731" s="55">
        <v>102.7</v>
      </c>
      <c r="AA1731" s="45">
        <f t="shared" si="54"/>
        <v>39.5</v>
      </c>
      <c r="AB1731" s="17"/>
      <c r="AC1731" s="17"/>
      <c r="AD1731" s="33"/>
    </row>
    <row r="1732" spans="1:30" ht="150" customHeight="1">
      <c r="A1732" s="2">
        <v>13765</v>
      </c>
      <c r="B1732" s="2"/>
      <c r="C1732" s="35">
        <v>2092433465844</v>
      </c>
      <c r="D1732" s="47" t="s">
        <v>1184</v>
      </c>
      <c r="E1732" s="47" t="s">
        <v>1185</v>
      </c>
      <c r="F1732" s="37">
        <v>0</v>
      </c>
      <c r="G1732" s="38">
        <f t="shared" si="55"/>
        <v>3</v>
      </c>
      <c r="H1732" s="48">
        <v>0</v>
      </c>
      <c r="I1732" s="49">
        <v>3</v>
      </c>
      <c r="J1732" s="50">
        <v>25</v>
      </c>
      <c r="K1732" s="51">
        <v>2</v>
      </c>
      <c r="L1732" s="52" t="s">
        <v>2377</v>
      </c>
      <c r="M1732" s="53" t="s">
        <v>2370</v>
      </c>
      <c r="N1732" s="53" t="s">
        <v>2863</v>
      </c>
      <c r="O1732" s="53" t="s">
        <v>2833</v>
      </c>
      <c r="P1732" s="47" t="s">
        <v>2371</v>
      </c>
      <c r="Q1732" s="47" t="s">
        <v>2218</v>
      </c>
      <c r="R1732" s="51">
        <v>92</v>
      </c>
      <c r="S1732" s="47" t="s">
        <v>17</v>
      </c>
      <c r="T1732" s="47" t="s">
        <v>18</v>
      </c>
      <c r="U1732" s="51">
        <v>2</v>
      </c>
      <c r="V1732" s="51">
        <v>0</v>
      </c>
      <c r="W1732" s="47" t="s">
        <v>19</v>
      </c>
      <c r="X1732" s="47" t="s">
        <v>20</v>
      </c>
      <c r="Y1732" s="54">
        <v>39.5</v>
      </c>
      <c r="Z1732" s="55">
        <v>102.7</v>
      </c>
      <c r="AA1732" s="45">
        <f t="shared" si="54"/>
        <v>118.5</v>
      </c>
      <c r="AB1732" s="17"/>
      <c r="AC1732" s="17"/>
      <c r="AD1732" s="33"/>
    </row>
    <row r="1733" spans="1:30" ht="150" customHeight="1">
      <c r="A1733" s="2">
        <v>13766</v>
      </c>
      <c r="B1733" s="2"/>
      <c r="C1733" s="35">
        <v>2092433465851</v>
      </c>
      <c r="D1733" s="47" t="s">
        <v>1184</v>
      </c>
      <c r="E1733" s="47" t="s">
        <v>1185</v>
      </c>
      <c r="F1733" s="37">
        <v>0</v>
      </c>
      <c r="G1733" s="38">
        <f t="shared" si="55"/>
        <v>2</v>
      </c>
      <c r="H1733" s="48">
        <v>0</v>
      </c>
      <c r="I1733" s="49">
        <v>2</v>
      </c>
      <c r="J1733" s="50">
        <v>26</v>
      </c>
      <c r="K1733" s="51">
        <v>3</v>
      </c>
      <c r="L1733" s="52" t="s">
        <v>2377</v>
      </c>
      <c r="M1733" s="53" t="s">
        <v>2370</v>
      </c>
      <c r="N1733" s="53" t="s">
        <v>2863</v>
      </c>
      <c r="O1733" s="53" t="s">
        <v>2833</v>
      </c>
      <c r="P1733" s="47" t="s">
        <v>2371</v>
      </c>
      <c r="Q1733" s="47" t="s">
        <v>2218</v>
      </c>
      <c r="R1733" s="51">
        <v>92</v>
      </c>
      <c r="S1733" s="47" t="s">
        <v>17</v>
      </c>
      <c r="T1733" s="47" t="s">
        <v>18</v>
      </c>
      <c r="U1733" s="51">
        <v>2</v>
      </c>
      <c r="V1733" s="51">
        <v>0</v>
      </c>
      <c r="W1733" s="47" t="s">
        <v>19</v>
      </c>
      <c r="X1733" s="47" t="s">
        <v>20</v>
      </c>
      <c r="Y1733" s="54">
        <v>39.5</v>
      </c>
      <c r="Z1733" s="55">
        <v>102.7</v>
      </c>
      <c r="AA1733" s="45">
        <f t="shared" si="54"/>
        <v>79</v>
      </c>
      <c r="AB1733" s="17"/>
      <c r="AC1733" s="17"/>
      <c r="AD1733" s="33"/>
    </row>
    <row r="1734" spans="1:30" ht="150" customHeight="1">
      <c r="A1734" s="2">
        <v>10191</v>
      </c>
      <c r="B1734" s="2"/>
      <c r="C1734" s="35">
        <v>2092433465912</v>
      </c>
      <c r="D1734" s="47" t="s">
        <v>1096</v>
      </c>
      <c r="E1734" s="47" t="s">
        <v>1097</v>
      </c>
      <c r="F1734" s="37">
        <v>0</v>
      </c>
      <c r="G1734" s="38">
        <f t="shared" si="55"/>
        <v>1</v>
      </c>
      <c r="H1734" s="48">
        <v>0</v>
      </c>
      <c r="I1734" s="49">
        <v>1</v>
      </c>
      <c r="J1734" s="50">
        <v>25</v>
      </c>
      <c r="K1734" s="51">
        <v>2</v>
      </c>
      <c r="L1734" s="52" t="s">
        <v>2378</v>
      </c>
      <c r="M1734" s="53" t="s">
        <v>2370</v>
      </c>
      <c r="N1734" s="53" t="s">
        <v>2863</v>
      </c>
      <c r="O1734" s="53" t="s">
        <v>2833</v>
      </c>
      <c r="P1734" s="47" t="s">
        <v>2371</v>
      </c>
      <c r="Q1734" s="47" t="s">
        <v>2218</v>
      </c>
      <c r="R1734" s="51">
        <v>423</v>
      </c>
      <c r="S1734" s="47" t="s">
        <v>17</v>
      </c>
      <c r="T1734" s="47" t="s">
        <v>18</v>
      </c>
      <c r="U1734" s="51">
        <v>2</v>
      </c>
      <c r="V1734" s="51">
        <v>0</v>
      </c>
      <c r="W1734" s="47" t="s">
        <v>19</v>
      </c>
      <c r="X1734" s="47" t="s">
        <v>20</v>
      </c>
      <c r="Y1734" s="54">
        <v>39.5</v>
      </c>
      <c r="Z1734" s="55">
        <v>102.7</v>
      </c>
      <c r="AA1734" s="45">
        <f t="shared" si="54"/>
        <v>39.5</v>
      </c>
      <c r="AB1734" s="17"/>
      <c r="AC1734" s="17"/>
      <c r="AD1734" s="33"/>
    </row>
    <row r="1735" spans="1:30" ht="150" customHeight="1">
      <c r="A1735" s="2">
        <v>13738</v>
      </c>
      <c r="B1735" s="2"/>
      <c r="C1735" s="35">
        <v>2092433465936</v>
      </c>
      <c r="D1735" s="47" t="s">
        <v>579</v>
      </c>
      <c r="E1735" s="47" t="s">
        <v>580</v>
      </c>
      <c r="F1735" s="37">
        <v>0</v>
      </c>
      <c r="G1735" s="38">
        <f t="shared" si="55"/>
        <v>5</v>
      </c>
      <c r="H1735" s="48">
        <v>0</v>
      </c>
      <c r="I1735" s="49">
        <v>5</v>
      </c>
      <c r="J1735" s="50">
        <v>27</v>
      </c>
      <c r="K1735" s="51">
        <v>4</v>
      </c>
      <c r="L1735" s="52" t="s">
        <v>2378</v>
      </c>
      <c r="M1735" s="53" t="s">
        <v>2370</v>
      </c>
      <c r="N1735" s="53" t="s">
        <v>2863</v>
      </c>
      <c r="O1735" s="53" t="s">
        <v>2833</v>
      </c>
      <c r="P1735" s="47" t="s">
        <v>2371</v>
      </c>
      <c r="Q1735" s="47" t="s">
        <v>2218</v>
      </c>
      <c r="R1735" s="51">
        <v>423</v>
      </c>
      <c r="S1735" s="47" t="s">
        <v>17</v>
      </c>
      <c r="T1735" s="47" t="s">
        <v>18</v>
      </c>
      <c r="U1735" s="51">
        <v>2</v>
      </c>
      <c r="V1735" s="51">
        <v>0</v>
      </c>
      <c r="W1735" s="47" t="s">
        <v>19</v>
      </c>
      <c r="X1735" s="47" t="s">
        <v>20</v>
      </c>
      <c r="Y1735" s="54">
        <v>39.5</v>
      </c>
      <c r="Z1735" s="55">
        <v>102.7</v>
      </c>
      <c r="AA1735" s="45">
        <f t="shared" si="54"/>
        <v>197.5</v>
      </c>
      <c r="AB1735" s="17"/>
      <c r="AC1735" s="17"/>
      <c r="AD1735" s="33"/>
    </row>
    <row r="1736" spans="1:30" ht="150" customHeight="1">
      <c r="A1736" s="2">
        <v>13739</v>
      </c>
      <c r="B1736" s="2"/>
      <c r="C1736" s="35">
        <v>2092433465929</v>
      </c>
      <c r="D1736" s="47" t="s">
        <v>579</v>
      </c>
      <c r="E1736" s="47" t="s">
        <v>580</v>
      </c>
      <c r="F1736" s="37">
        <v>0</v>
      </c>
      <c r="G1736" s="38">
        <f t="shared" si="55"/>
        <v>2</v>
      </c>
      <c r="H1736" s="48">
        <v>0</v>
      </c>
      <c r="I1736" s="49">
        <v>2</v>
      </c>
      <c r="J1736" s="50">
        <v>26</v>
      </c>
      <c r="K1736" s="51">
        <v>3</v>
      </c>
      <c r="L1736" s="52" t="s">
        <v>2378</v>
      </c>
      <c r="M1736" s="53" t="s">
        <v>2370</v>
      </c>
      <c r="N1736" s="53" t="s">
        <v>2863</v>
      </c>
      <c r="O1736" s="53" t="s">
        <v>2833</v>
      </c>
      <c r="P1736" s="47" t="s">
        <v>2371</v>
      </c>
      <c r="Q1736" s="47" t="s">
        <v>2218</v>
      </c>
      <c r="R1736" s="51">
        <v>423</v>
      </c>
      <c r="S1736" s="47" t="s">
        <v>17</v>
      </c>
      <c r="T1736" s="47" t="s">
        <v>18</v>
      </c>
      <c r="U1736" s="51">
        <v>2</v>
      </c>
      <c r="V1736" s="51">
        <v>0</v>
      </c>
      <c r="W1736" s="47" t="s">
        <v>19</v>
      </c>
      <c r="X1736" s="47" t="s">
        <v>20</v>
      </c>
      <c r="Y1736" s="54">
        <v>39.5</v>
      </c>
      <c r="Z1736" s="55">
        <v>102.7</v>
      </c>
      <c r="AA1736" s="45">
        <f t="shared" si="54"/>
        <v>79</v>
      </c>
      <c r="AB1736" s="17"/>
      <c r="AC1736" s="17"/>
      <c r="AD1736" s="33"/>
    </row>
    <row r="1737" spans="1:30" ht="150" customHeight="1">
      <c r="A1737" s="2">
        <v>13735</v>
      </c>
      <c r="B1737" s="2"/>
      <c r="C1737" s="35">
        <v>2092433466018</v>
      </c>
      <c r="D1737" s="47" t="s">
        <v>2379</v>
      </c>
      <c r="E1737" s="47" t="s">
        <v>2380</v>
      </c>
      <c r="F1737" s="37">
        <v>0</v>
      </c>
      <c r="G1737" s="38">
        <f t="shared" si="55"/>
        <v>3</v>
      </c>
      <c r="H1737" s="48">
        <v>1</v>
      </c>
      <c r="I1737" s="49">
        <v>2</v>
      </c>
      <c r="J1737" s="50">
        <v>27</v>
      </c>
      <c r="K1737" s="51">
        <v>4</v>
      </c>
      <c r="L1737" s="52" t="s">
        <v>2381</v>
      </c>
      <c r="M1737" s="53" t="s">
        <v>2370</v>
      </c>
      <c r="N1737" s="53" t="s">
        <v>2863</v>
      </c>
      <c r="O1737" s="53" t="s">
        <v>2833</v>
      </c>
      <c r="P1737" s="47" t="s">
        <v>2371</v>
      </c>
      <c r="Q1737" s="47" t="s">
        <v>2218</v>
      </c>
      <c r="R1737" s="51">
        <v>813</v>
      </c>
      <c r="S1737" s="47" t="s">
        <v>17</v>
      </c>
      <c r="T1737" s="47" t="s">
        <v>18</v>
      </c>
      <c r="U1737" s="51">
        <v>2</v>
      </c>
      <c r="V1737" s="51">
        <v>0</v>
      </c>
      <c r="W1737" s="47" t="s">
        <v>19</v>
      </c>
      <c r="X1737" s="47" t="s">
        <v>20</v>
      </c>
      <c r="Y1737" s="54">
        <v>39.5</v>
      </c>
      <c r="Z1737" s="55">
        <v>102.7</v>
      </c>
      <c r="AA1737" s="45">
        <f t="shared" si="54"/>
        <v>118.5</v>
      </c>
      <c r="AB1737" s="17"/>
      <c r="AC1737" s="17"/>
      <c r="AD1737" s="33"/>
    </row>
    <row r="1738" spans="1:30" ht="150" customHeight="1">
      <c r="A1738" s="2">
        <v>13737</v>
      </c>
      <c r="B1738" s="2"/>
      <c r="C1738" s="35">
        <v>2092433465981</v>
      </c>
      <c r="D1738" s="47" t="s">
        <v>2379</v>
      </c>
      <c r="E1738" s="47" t="s">
        <v>2380</v>
      </c>
      <c r="F1738" s="37">
        <v>0</v>
      </c>
      <c r="G1738" s="38">
        <f t="shared" si="55"/>
        <v>1</v>
      </c>
      <c r="H1738" s="48">
        <v>0</v>
      </c>
      <c r="I1738" s="49">
        <v>1</v>
      </c>
      <c r="J1738" s="50">
        <v>24</v>
      </c>
      <c r="K1738" s="51">
        <v>1</v>
      </c>
      <c r="L1738" s="52" t="s">
        <v>2381</v>
      </c>
      <c r="M1738" s="53" t="s">
        <v>2370</v>
      </c>
      <c r="N1738" s="53" t="s">
        <v>2863</v>
      </c>
      <c r="O1738" s="53" t="s">
        <v>2833</v>
      </c>
      <c r="P1738" s="47" t="s">
        <v>2371</v>
      </c>
      <c r="Q1738" s="47" t="s">
        <v>2218</v>
      </c>
      <c r="R1738" s="51">
        <v>813</v>
      </c>
      <c r="S1738" s="47" t="s">
        <v>17</v>
      </c>
      <c r="T1738" s="47" t="s">
        <v>18</v>
      </c>
      <c r="U1738" s="51">
        <v>2</v>
      </c>
      <c r="V1738" s="51">
        <v>0</v>
      </c>
      <c r="W1738" s="47" t="s">
        <v>19</v>
      </c>
      <c r="X1738" s="47" t="s">
        <v>20</v>
      </c>
      <c r="Y1738" s="54">
        <v>39.5</v>
      </c>
      <c r="Z1738" s="55">
        <v>102.7</v>
      </c>
      <c r="AA1738" s="45">
        <f t="shared" si="54"/>
        <v>39.5</v>
      </c>
      <c r="AB1738" s="17"/>
      <c r="AC1738" s="17"/>
      <c r="AD1738" s="33"/>
    </row>
    <row r="1739" spans="1:30" ht="150" customHeight="1">
      <c r="A1739" s="2">
        <v>13742</v>
      </c>
      <c r="B1739" s="2"/>
      <c r="C1739" s="35">
        <v>2092433466025</v>
      </c>
      <c r="D1739" s="47" t="s">
        <v>2350</v>
      </c>
      <c r="E1739" s="47" t="s">
        <v>2351</v>
      </c>
      <c r="F1739" s="37">
        <v>0</v>
      </c>
      <c r="G1739" s="38">
        <f t="shared" si="55"/>
        <v>5</v>
      </c>
      <c r="H1739" s="48">
        <v>0</v>
      </c>
      <c r="I1739" s="49">
        <v>5</v>
      </c>
      <c r="J1739" s="50">
        <v>28</v>
      </c>
      <c r="K1739" s="51">
        <v>5</v>
      </c>
      <c r="L1739" s="52" t="s">
        <v>2381</v>
      </c>
      <c r="M1739" s="53" t="s">
        <v>2370</v>
      </c>
      <c r="N1739" s="53" t="s">
        <v>2863</v>
      </c>
      <c r="O1739" s="53" t="s">
        <v>2833</v>
      </c>
      <c r="P1739" s="47" t="s">
        <v>2371</v>
      </c>
      <c r="Q1739" s="47" t="s">
        <v>2218</v>
      </c>
      <c r="R1739" s="51">
        <v>813</v>
      </c>
      <c r="S1739" s="47" t="s">
        <v>17</v>
      </c>
      <c r="T1739" s="47" t="s">
        <v>18</v>
      </c>
      <c r="U1739" s="51">
        <v>2</v>
      </c>
      <c r="V1739" s="51">
        <v>0</v>
      </c>
      <c r="W1739" s="47" t="s">
        <v>19</v>
      </c>
      <c r="X1739" s="47" t="s">
        <v>20</v>
      </c>
      <c r="Y1739" s="54">
        <v>39.5</v>
      </c>
      <c r="Z1739" s="55">
        <v>102.7</v>
      </c>
      <c r="AA1739" s="45">
        <f t="shared" si="54"/>
        <v>197.5</v>
      </c>
      <c r="AB1739" s="17"/>
      <c r="AC1739" s="17"/>
      <c r="AD1739" s="33"/>
    </row>
    <row r="1740" spans="1:30" ht="150" customHeight="1">
      <c r="A1740" s="2">
        <v>13744</v>
      </c>
      <c r="B1740" s="2"/>
      <c r="C1740" s="35">
        <v>2092433466032</v>
      </c>
      <c r="D1740" s="47" t="s">
        <v>2350</v>
      </c>
      <c r="E1740" s="47" t="s">
        <v>2351</v>
      </c>
      <c r="F1740" s="37">
        <v>0</v>
      </c>
      <c r="G1740" s="38">
        <f t="shared" si="55"/>
        <v>1</v>
      </c>
      <c r="H1740" s="48">
        <v>0</v>
      </c>
      <c r="I1740" s="49">
        <v>1</v>
      </c>
      <c r="J1740" s="50">
        <v>29</v>
      </c>
      <c r="K1740" s="51">
        <v>6</v>
      </c>
      <c r="L1740" s="52" t="s">
        <v>2381</v>
      </c>
      <c r="M1740" s="53" t="s">
        <v>2370</v>
      </c>
      <c r="N1740" s="53" t="s">
        <v>2863</v>
      </c>
      <c r="O1740" s="53" t="s">
        <v>2833</v>
      </c>
      <c r="P1740" s="47" t="s">
        <v>2371</v>
      </c>
      <c r="Q1740" s="47" t="s">
        <v>2218</v>
      </c>
      <c r="R1740" s="51">
        <v>813</v>
      </c>
      <c r="S1740" s="47" t="s">
        <v>17</v>
      </c>
      <c r="T1740" s="47" t="s">
        <v>18</v>
      </c>
      <c r="U1740" s="51">
        <v>2</v>
      </c>
      <c r="V1740" s="51">
        <v>0</v>
      </c>
      <c r="W1740" s="47" t="s">
        <v>19</v>
      </c>
      <c r="X1740" s="47" t="s">
        <v>20</v>
      </c>
      <c r="Y1740" s="54">
        <v>39.5</v>
      </c>
      <c r="Z1740" s="55">
        <v>102.7</v>
      </c>
      <c r="AA1740" s="45">
        <f t="shared" si="54"/>
        <v>39.5</v>
      </c>
      <c r="AB1740" s="17"/>
      <c r="AC1740" s="17"/>
      <c r="AD1740" s="33"/>
    </row>
    <row r="1741" spans="1:30" ht="150" customHeight="1">
      <c r="A1741" s="2">
        <v>13758</v>
      </c>
      <c r="B1741" s="2"/>
      <c r="C1741" s="35">
        <v>2092433466056</v>
      </c>
      <c r="D1741" s="47" t="s">
        <v>1193</v>
      </c>
      <c r="E1741" s="47" t="s">
        <v>1194</v>
      </c>
      <c r="F1741" s="37">
        <v>0</v>
      </c>
      <c r="G1741" s="38">
        <f t="shared" si="55"/>
        <v>1</v>
      </c>
      <c r="H1741" s="48">
        <v>0</v>
      </c>
      <c r="I1741" s="49">
        <v>1</v>
      </c>
      <c r="J1741" s="50">
        <v>31</v>
      </c>
      <c r="K1741" s="51">
        <v>8</v>
      </c>
      <c r="L1741" s="52" t="s">
        <v>2381</v>
      </c>
      <c r="M1741" s="53" t="s">
        <v>2370</v>
      </c>
      <c r="N1741" s="53" t="s">
        <v>2863</v>
      </c>
      <c r="O1741" s="53" t="s">
        <v>2833</v>
      </c>
      <c r="P1741" s="47" t="s">
        <v>2371</v>
      </c>
      <c r="Q1741" s="47" t="s">
        <v>2218</v>
      </c>
      <c r="R1741" s="51">
        <v>813</v>
      </c>
      <c r="S1741" s="47" t="s">
        <v>17</v>
      </c>
      <c r="T1741" s="47" t="s">
        <v>18</v>
      </c>
      <c r="U1741" s="51">
        <v>2</v>
      </c>
      <c r="V1741" s="51">
        <v>0</v>
      </c>
      <c r="W1741" s="47" t="s">
        <v>19</v>
      </c>
      <c r="X1741" s="47" t="s">
        <v>20</v>
      </c>
      <c r="Y1741" s="54">
        <v>39.5</v>
      </c>
      <c r="Z1741" s="55">
        <v>102.7</v>
      </c>
      <c r="AA1741" s="45">
        <f t="shared" si="54"/>
        <v>39.5</v>
      </c>
      <c r="AB1741" s="17"/>
      <c r="AC1741" s="17"/>
      <c r="AD1741" s="33"/>
    </row>
    <row r="1742" spans="1:30" ht="150" customHeight="1">
      <c r="A1742" s="2">
        <v>13759</v>
      </c>
      <c r="B1742" s="2"/>
      <c r="C1742" s="35">
        <v>2092433466049</v>
      </c>
      <c r="D1742" s="47" t="s">
        <v>1193</v>
      </c>
      <c r="E1742" s="47" t="s">
        <v>1194</v>
      </c>
      <c r="F1742" s="37">
        <v>0</v>
      </c>
      <c r="G1742" s="38">
        <f t="shared" si="55"/>
        <v>1</v>
      </c>
      <c r="H1742" s="48">
        <v>0</v>
      </c>
      <c r="I1742" s="49">
        <v>1</v>
      </c>
      <c r="J1742" s="50">
        <v>30</v>
      </c>
      <c r="K1742" s="51">
        <v>7</v>
      </c>
      <c r="L1742" s="52" t="s">
        <v>2381</v>
      </c>
      <c r="M1742" s="53" t="s">
        <v>2370</v>
      </c>
      <c r="N1742" s="53" t="s">
        <v>2863</v>
      </c>
      <c r="O1742" s="53" t="s">
        <v>2833</v>
      </c>
      <c r="P1742" s="47" t="s">
        <v>2371</v>
      </c>
      <c r="Q1742" s="47" t="s">
        <v>2218</v>
      </c>
      <c r="R1742" s="51">
        <v>813</v>
      </c>
      <c r="S1742" s="47" t="s">
        <v>17</v>
      </c>
      <c r="T1742" s="47" t="s">
        <v>18</v>
      </c>
      <c r="U1742" s="51">
        <v>2</v>
      </c>
      <c r="V1742" s="51">
        <v>0</v>
      </c>
      <c r="W1742" s="47" t="s">
        <v>19</v>
      </c>
      <c r="X1742" s="47" t="s">
        <v>20</v>
      </c>
      <c r="Y1742" s="54">
        <v>39.5</v>
      </c>
      <c r="Z1742" s="55">
        <v>102.7</v>
      </c>
      <c r="AA1742" s="45">
        <f t="shared" si="54"/>
        <v>39.5</v>
      </c>
      <c r="AB1742" s="17"/>
      <c r="AC1742" s="17"/>
      <c r="AD1742" s="33"/>
    </row>
    <row r="1743" spans="1:30" ht="150" customHeight="1">
      <c r="A1743" s="2">
        <v>13760</v>
      </c>
      <c r="B1743" s="2"/>
      <c r="C1743" s="35">
        <v>2092433465998</v>
      </c>
      <c r="D1743" s="47" t="s">
        <v>1193</v>
      </c>
      <c r="E1743" s="47" t="s">
        <v>1194</v>
      </c>
      <c r="F1743" s="37">
        <v>0</v>
      </c>
      <c r="G1743" s="38">
        <f t="shared" si="55"/>
        <v>3</v>
      </c>
      <c r="H1743" s="48">
        <v>0</v>
      </c>
      <c r="I1743" s="49">
        <v>3</v>
      </c>
      <c r="J1743" s="50">
        <v>25</v>
      </c>
      <c r="K1743" s="51">
        <v>2</v>
      </c>
      <c r="L1743" s="52" t="s">
        <v>2381</v>
      </c>
      <c r="M1743" s="53" t="s">
        <v>2370</v>
      </c>
      <c r="N1743" s="53" t="s">
        <v>2863</v>
      </c>
      <c r="O1743" s="53" t="s">
        <v>2833</v>
      </c>
      <c r="P1743" s="47" t="s">
        <v>2371</v>
      </c>
      <c r="Q1743" s="47" t="s">
        <v>2218</v>
      </c>
      <c r="R1743" s="51">
        <v>813</v>
      </c>
      <c r="S1743" s="47" t="s">
        <v>17</v>
      </c>
      <c r="T1743" s="47" t="s">
        <v>18</v>
      </c>
      <c r="U1743" s="51">
        <v>2</v>
      </c>
      <c r="V1743" s="51">
        <v>0</v>
      </c>
      <c r="W1743" s="47" t="s">
        <v>19</v>
      </c>
      <c r="X1743" s="47" t="s">
        <v>20</v>
      </c>
      <c r="Y1743" s="54">
        <v>39.5</v>
      </c>
      <c r="Z1743" s="55">
        <v>102.7</v>
      </c>
      <c r="AA1743" s="45">
        <f t="shared" si="54"/>
        <v>118.5</v>
      </c>
      <c r="AB1743" s="17"/>
      <c r="AC1743" s="17"/>
      <c r="AD1743" s="33"/>
    </row>
    <row r="1744" spans="1:30" ht="150" customHeight="1">
      <c r="A1744" s="2">
        <v>13761</v>
      </c>
      <c r="B1744" s="2"/>
      <c r="C1744" s="35">
        <v>2092433466001</v>
      </c>
      <c r="D1744" s="47" t="s">
        <v>1193</v>
      </c>
      <c r="E1744" s="47" t="s">
        <v>1194</v>
      </c>
      <c r="F1744" s="37">
        <v>0</v>
      </c>
      <c r="G1744" s="38">
        <f t="shared" si="55"/>
        <v>2</v>
      </c>
      <c r="H1744" s="48">
        <v>0</v>
      </c>
      <c r="I1744" s="49">
        <v>2</v>
      </c>
      <c r="J1744" s="50">
        <v>26</v>
      </c>
      <c r="K1744" s="51">
        <v>3</v>
      </c>
      <c r="L1744" s="52" t="s">
        <v>2381</v>
      </c>
      <c r="M1744" s="53" t="s">
        <v>2370</v>
      </c>
      <c r="N1744" s="53" t="s">
        <v>2863</v>
      </c>
      <c r="O1744" s="53" t="s">
        <v>2833</v>
      </c>
      <c r="P1744" s="47" t="s">
        <v>2371</v>
      </c>
      <c r="Q1744" s="47" t="s">
        <v>2218</v>
      </c>
      <c r="R1744" s="51">
        <v>813</v>
      </c>
      <c r="S1744" s="47" t="s">
        <v>17</v>
      </c>
      <c r="T1744" s="47" t="s">
        <v>18</v>
      </c>
      <c r="U1744" s="51">
        <v>2</v>
      </c>
      <c r="V1744" s="51">
        <v>0</v>
      </c>
      <c r="W1744" s="47" t="s">
        <v>19</v>
      </c>
      <c r="X1744" s="47" t="s">
        <v>20</v>
      </c>
      <c r="Y1744" s="54">
        <v>39.5</v>
      </c>
      <c r="Z1744" s="55">
        <v>102.7</v>
      </c>
      <c r="AA1744" s="45">
        <f t="shared" si="54"/>
        <v>79</v>
      </c>
      <c r="AB1744" s="17"/>
      <c r="AC1744" s="17"/>
      <c r="AD1744" s="33"/>
    </row>
    <row r="1745" spans="1:30" ht="150" customHeight="1">
      <c r="A1745" s="2">
        <v>15899</v>
      </c>
      <c r="B1745" s="2"/>
      <c r="C1745" s="35">
        <v>2092434116349</v>
      </c>
      <c r="D1745" s="47" t="s">
        <v>2392</v>
      </c>
      <c r="E1745" s="47" t="s">
        <v>2393</v>
      </c>
      <c r="F1745" s="37">
        <v>7</v>
      </c>
      <c r="G1745" s="38">
        <f t="shared" si="55"/>
        <v>6</v>
      </c>
      <c r="H1745" s="48">
        <v>0</v>
      </c>
      <c r="I1745" s="49">
        <v>6</v>
      </c>
      <c r="J1745" s="50">
        <v>26</v>
      </c>
      <c r="K1745" s="51">
        <v>3</v>
      </c>
      <c r="L1745" s="52" t="s">
        <v>2384</v>
      </c>
      <c r="M1745" s="53" t="s">
        <v>2385</v>
      </c>
      <c r="N1745" s="53" t="s">
        <v>2863</v>
      </c>
      <c r="O1745" s="53" t="s">
        <v>2833</v>
      </c>
      <c r="P1745" s="47" t="s">
        <v>2386</v>
      </c>
      <c r="Q1745" s="47" t="s">
        <v>2387</v>
      </c>
      <c r="R1745" s="51">
        <v>1</v>
      </c>
      <c r="S1745" s="47" t="s">
        <v>17</v>
      </c>
      <c r="T1745" s="47" t="s">
        <v>18</v>
      </c>
      <c r="U1745" s="51">
        <v>2</v>
      </c>
      <c r="V1745" s="51">
        <v>0</v>
      </c>
      <c r="W1745" s="47" t="s">
        <v>19</v>
      </c>
      <c r="X1745" s="47" t="s">
        <v>20</v>
      </c>
      <c r="Y1745" s="54">
        <v>46.5</v>
      </c>
      <c r="Z1745" s="55">
        <v>120.9</v>
      </c>
      <c r="AA1745" s="45">
        <f t="shared" si="54"/>
        <v>279</v>
      </c>
      <c r="AB1745" s="17"/>
      <c r="AC1745" s="17"/>
      <c r="AD1745" s="33"/>
    </row>
    <row r="1746" spans="1:30" ht="150" customHeight="1">
      <c r="A1746" s="2">
        <v>15903</v>
      </c>
      <c r="B1746" s="2"/>
      <c r="C1746" s="35">
        <v>2092434116332</v>
      </c>
      <c r="D1746" s="47" t="s">
        <v>2390</v>
      </c>
      <c r="E1746" s="47" t="s">
        <v>2391</v>
      </c>
      <c r="F1746" s="37">
        <v>6</v>
      </c>
      <c r="G1746" s="38">
        <f t="shared" si="55"/>
        <v>4</v>
      </c>
      <c r="H1746" s="48">
        <v>0</v>
      </c>
      <c r="I1746" s="49">
        <v>4</v>
      </c>
      <c r="J1746" s="50">
        <v>25</v>
      </c>
      <c r="K1746" s="51">
        <v>2</v>
      </c>
      <c r="L1746" s="52" t="s">
        <v>2384</v>
      </c>
      <c r="M1746" s="53" t="s">
        <v>2385</v>
      </c>
      <c r="N1746" s="53" t="s">
        <v>2863</v>
      </c>
      <c r="O1746" s="53" t="s">
        <v>2833</v>
      </c>
      <c r="P1746" s="47" t="s">
        <v>2386</v>
      </c>
      <c r="Q1746" s="47" t="s">
        <v>2387</v>
      </c>
      <c r="R1746" s="51">
        <v>1</v>
      </c>
      <c r="S1746" s="47" t="s">
        <v>17</v>
      </c>
      <c r="T1746" s="47" t="s">
        <v>18</v>
      </c>
      <c r="U1746" s="51">
        <v>2</v>
      </c>
      <c r="V1746" s="51">
        <v>0</v>
      </c>
      <c r="W1746" s="47" t="s">
        <v>19</v>
      </c>
      <c r="X1746" s="47" t="s">
        <v>20</v>
      </c>
      <c r="Y1746" s="54">
        <v>46.5</v>
      </c>
      <c r="Z1746" s="55">
        <v>120.9</v>
      </c>
      <c r="AA1746" s="45">
        <f t="shared" si="54"/>
        <v>186</v>
      </c>
      <c r="AB1746" s="17"/>
      <c r="AC1746" s="17"/>
      <c r="AD1746" s="33"/>
    </row>
    <row r="1747" spans="1:30" ht="150" customHeight="1">
      <c r="A1747" s="2">
        <v>15904</v>
      </c>
      <c r="B1747" s="2"/>
      <c r="C1747" s="35">
        <v>2092434234159</v>
      </c>
      <c r="D1747" s="47" t="s">
        <v>2390</v>
      </c>
      <c r="E1747" s="47" t="s">
        <v>2391</v>
      </c>
      <c r="F1747" s="37">
        <v>3</v>
      </c>
      <c r="G1747" s="38">
        <f t="shared" si="55"/>
        <v>2</v>
      </c>
      <c r="H1747" s="48">
        <v>0</v>
      </c>
      <c r="I1747" s="49">
        <v>2</v>
      </c>
      <c r="J1747" s="50">
        <v>24</v>
      </c>
      <c r="K1747" s="51">
        <v>1</v>
      </c>
      <c r="L1747" s="52" t="s">
        <v>2384</v>
      </c>
      <c r="M1747" s="53" t="s">
        <v>2385</v>
      </c>
      <c r="N1747" s="53" t="s">
        <v>2863</v>
      </c>
      <c r="O1747" s="53" t="s">
        <v>2833</v>
      </c>
      <c r="P1747" s="47" t="s">
        <v>2386</v>
      </c>
      <c r="Q1747" s="47" t="s">
        <v>2387</v>
      </c>
      <c r="R1747" s="51">
        <v>1</v>
      </c>
      <c r="S1747" s="47" t="s">
        <v>17</v>
      </c>
      <c r="T1747" s="47" t="s">
        <v>18</v>
      </c>
      <c r="U1747" s="51">
        <v>2</v>
      </c>
      <c r="V1747" s="51">
        <v>0</v>
      </c>
      <c r="W1747" s="47" t="s">
        <v>19</v>
      </c>
      <c r="X1747" s="47" t="s">
        <v>20</v>
      </c>
      <c r="Y1747" s="54">
        <v>46.5</v>
      </c>
      <c r="Z1747" s="55">
        <v>120.9</v>
      </c>
      <c r="AA1747" s="45">
        <f t="shared" si="54"/>
        <v>93</v>
      </c>
      <c r="AB1747" s="17"/>
      <c r="AC1747" s="17"/>
      <c r="AD1747" s="33"/>
    </row>
    <row r="1748" spans="1:30" ht="150" customHeight="1">
      <c r="A1748" s="2">
        <v>16285</v>
      </c>
      <c r="B1748" s="2"/>
      <c r="C1748" s="35">
        <v>2092434116356</v>
      </c>
      <c r="D1748" s="47" t="s">
        <v>2382</v>
      </c>
      <c r="E1748" s="47" t="s">
        <v>2383</v>
      </c>
      <c r="F1748" s="37">
        <v>4</v>
      </c>
      <c r="G1748" s="38">
        <f t="shared" si="55"/>
        <v>1</v>
      </c>
      <c r="H1748" s="48">
        <v>1</v>
      </c>
      <c r="I1748" s="49">
        <v>0</v>
      </c>
      <c r="J1748" s="50">
        <v>28</v>
      </c>
      <c r="K1748" s="51">
        <v>5</v>
      </c>
      <c r="L1748" s="52" t="s">
        <v>2384</v>
      </c>
      <c r="M1748" s="53" t="s">
        <v>2385</v>
      </c>
      <c r="N1748" s="53" t="s">
        <v>2863</v>
      </c>
      <c r="O1748" s="53" t="s">
        <v>2833</v>
      </c>
      <c r="P1748" s="47" t="s">
        <v>2386</v>
      </c>
      <c r="Q1748" s="47" t="s">
        <v>2387</v>
      </c>
      <c r="R1748" s="51">
        <v>1</v>
      </c>
      <c r="S1748" s="47" t="s">
        <v>17</v>
      </c>
      <c r="T1748" s="47" t="s">
        <v>18</v>
      </c>
      <c r="U1748" s="51">
        <v>2</v>
      </c>
      <c r="V1748" s="51">
        <v>0</v>
      </c>
      <c r="W1748" s="47" t="s">
        <v>19</v>
      </c>
      <c r="X1748" s="47" t="s">
        <v>20</v>
      </c>
      <c r="Y1748" s="54">
        <v>46.5</v>
      </c>
      <c r="Z1748" s="55">
        <v>120.9</v>
      </c>
      <c r="AA1748" s="45">
        <f t="shared" si="54"/>
        <v>46.5</v>
      </c>
      <c r="AB1748" s="17"/>
      <c r="AC1748" s="17"/>
      <c r="AD1748" s="33"/>
    </row>
    <row r="1749" spans="1:30" ht="150" customHeight="1">
      <c r="A1749" s="2">
        <v>16286</v>
      </c>
      <c r="B1749" s="2"/>
      <c r="C1749" s="35">
        <v>2092434122586</v>
      </c>
      <c r="D1749" s="47" t="s">
        <v>2382</v>
      </c>
      <c r="E1749" s="47" t="s">
        <v>2383</v>
      </c>
      <c r="F1749" s="37">
        <v>3</v>
      </c>
      <c r="G1749" s="38">
        <f t="shared" si="55"/>
        <v>2</v>
      </c>
      <c r="H1749" s="48">
        <v>0</v>
      </c>
      <c r="I1749" s="49">
        <v>2</v>
      </c>
      <c r="J1749" s="50">
        <v>30</v>
      </c>
      <c r="K1749" s="51">
        <v>7</v>
      </c>
      <c r="L1749" s="52" t="s">
        <v>2384</v>
      </c>
      <c r="M1749" s="53" t="s">
        <v>2385</v>
      </c>
      <c r="N1749" s="53" t="s">
        <v>2863</v>
      </c>
      <c r="O1749" s="53" t="s">
        <v>2833</v>
      </c>
      <c r="P1749" s="47" t="s">
        <v>2386</v>
      </c>
      <c r="Q1749" s="47" t="s">
        <v>2387</v>
      </c>
      <c r="R1749" s="51">
        <v>1</v>
      </c>
      <c r="S1749" s="47" t="s">
        <v>17</v>
      </c>
      <c r="T1749" s="47" t="s">
        <v>18</v>
      </c>
      <c r="U1749" s="51">
        <v>2</v>
      </c>
      <c r="V1749" s="51">
        <v>0</v>
      </c>
      <c r="W1749" s="47" t="s">
        <v>19</v>
      </c>
      <c r="X1749" s="47" t="s">
        <v>20</v>
      </c>
      <c r="Y1749" s="54">
        <v>46.5</v>
      </c>
      <c r="Z1749" s="55">
        <v>120.9</v>
      </c>
      <c r="AA1749" s="45">
        <f t="shared" si="54"/>
        <v>93</v>
      </c>
      <c r="AB1749" s="17"/>
      <c r="AC1749" s="17"/>
      <c r="AD1749" s="33"/>
    </row>
    <row r="1750" spans="1:30" ht="150" customHeight="1">
      <c r="A1750" s="2">
        <v>16287</v>
      </c>
      <c r="B1750" s="2"/>
      <c r="C1750" s="35">
        <v>2092434234166</v>
      </c>
      <c r="D1750" s="47" t="s">
        <v>2382</v>
      </c>
      <c r="E1750" s="47" t="s">
        <v>2383</v>
      </c>
      <c r="F1750" s="37">
        <v>5</v>
      </c>
      <c r="G1750" s="38">
        <f t="shared" si="55"/>
        <v>3</v>
      </c>
      <c r="H1750" s="48">
        <v>0</v>
      </c>
      <c r="I1750" s="49">
        <v>3</v>
      </c>
      <c r="J1750" s="50">
        <v>31</v>
      </c>
      <c r="K1750" s="51">
        <v>8</v>
      </c>
      <c r="L1750" s="52" t="s">
        <v>2384</v>
      </c>
      <c r="M1750" s="53" t="s">
        <v>2385</v>
      </c>
      <c r="N1750" s="53" t="s">
        <v>2863</v>
      </c>
      <c r="O1750" s="53" t="s">
        <v>2833</v>
      </c>
      <c r="P1750" s="47" t="s">
        <v>2386</v>
      </c>
      <c r="Q1750" s="47" t="s">
        <v>2387</v>
      </c>
      <c r="R1750" s="51">
        <v>1</v>
      </c>
      <c r="S1750" s="47" t="s">
        <v>17</v>
      </c>
      <c r="T1750" s="47" t="s">
        <v>18</v>
      </c>
      <c r="U1750" s="51">
        <v>2</v>
      </c>
      <c r="V1750" s="51">
        <v>0</v>
      </c>
      <c r="W1750" s="47" t="s">
        <v>19</v>
      </c>
      <c r="X1750" s="47" t="s">
        <v>20</v>
      </c>
      <c r="Y1750" s="54">
        <v>46.5</v>
      </c>
      <c r="Z1750" s="55">
        <v>120.9</v>
      </c>
      <c r="AA1750" s="45">
        <f t="shared" si="54"/>
        <v>139.5</v>
      </c>
      <c r="AB1750" s="17"/>
      <c r="AC1750" s="17"/>
      <c r="AD1750" s="33"/>
    </row>
    <row r="1751" spans="1:30" ht="150" customHeight="1">
      <c r="A1751" s="2">
        <v>16288</v>
      </c>
      <c r="B1751" s="2"/>
      <c r="C1751" s="35">
        <v>2092434234173</v>
      </c>
      <c r="D1751" s="47" t="s">
        <v>2382</v>
      </c>
      <c r="E1751" s="47" t="s">
        <v>2383</v>
      </c>
      <c r="F1751" s="37">
        <v>6</v>
      </c>
      <c r="G1751" s="38">
        <f t="shared" si="55"/>
        <v>5</v>
      </c>
      <c r="H1751" s="48">
        <v>0</v>
      </c>
      <c r="I1751" s="49">
        <v>5</v>
      </c>
      <c r="J1751" s="50">
        <v>32</v>
      </c>
      <c r="K1751" s="51">
        <v>9</v>
      </c>
      <c r="L1751" s="52" t="s">
        <v>2384</v>
      </c>
      <c r="M1751" s="53" t="s">
        <v>2385</v>
      </c>
      <c r="N1751" s="53" t="s">
        <v>2863</v>
      </c>
      <c r="O1751" s="53" t="s">
        <v>2833</v>
      </c>
      <c r="P1751" s="47" t="s">
        <v>2386</v>
      </c>
      <c r="Q1751" s="47" t="s">
        <v>2387</v>
      </c>
      <c r="R1751" s="51">
        <v>1</v>
      </c>
      <c r="S1751" s="47" t="s">
        <v>17</v>
      </c>
      <c r="T1751" s="47" t="s">
        <v>18</v>
      </c>
      <c r="U1751" s="51">
        <v>2</v>
      </c>
      <c r="V1751" s="51">
        <v>0</v>
      </c>
      <c r="W1751" s="47" t="s">
        <v>19</v>
      </c>
      <c r="X1751" s="47" t="s">
        <v>20</v>
      </c>
      <c r="Y1751" s="54">
        <v>46.5</v>
      </c>
      <c r="Z1751" s="55">
        <v>120.9</v>
      </c>
      <c r="AA1751" s="45">
        <f t="shared" si="54"/>
        <v>232.5</v>
      </c>
      <c r="AB1751" s="17"/>
      <c r="AC1751" s="17"/>
      <c r="AD1751" s="33"/>
    </row>
    <row r="1752" spans="1:30" ht="150" customHeight="1">
      <c r="A1752" s="2">
        <v>10064</v>
      </c>
      <c r="B1752" s="2"/>
      <c r="C1752" s="35">
        <v>2092434122616</v>
      </c>
      <c r="D1752" s="47" t="s">
        <v>374</v>
      </c>
      <c r="E1752" s="47" t="s">
        <v>375</v>
      </c>
      <c r="F1752" s="37">
        <v>0</v>
      </c>
      <c r="G1752" s="38">
        <f t="shared" si="55"/>
        <v>1</v>
      </c>
      <c r="H1752" s="48">
        <v>1</v>
      </c>
      <c r="I1752" s="49">
        <v>0</v>
      </c>
      <c r="J1752" s="50">
        <v>27</v>
      </c>
      <c r="K1752" s="51">
        <v>4</v>
      </c>
      <c r="L1752" s="52" t="s">
        <v>2396</v>
      </c>
      <c r="M1752" s="53" t="s">
        <v>2385</v>
      </c>
      <c r="N1752" s="53" t="s">
        <v>2863</v>
      </c>
      <c r="O1752" s="53" t="s">
        <v>2833</v>
      </c>
      <c r="P1752" s="47" t="s">
        <v>2386</v>
      </c>
      <c r="Q1752" s="47" t="s">
        <v>2387</v>
      </c>
      <c r="R1752" s="51">
        <v>37</v>
      </c>
      <c r="S1752" s="47" t="s">
        <v>17</v>
      </c>
      <c r="T1752" s="47" t="s">
        <v>18</v>
      </c>
      <c r="U1752" s="51">
        <v>2</v>
      </c>
      <c r="V1752" s="51">
        <v>0</v>
      </c>
      <c r="W1752" s="47" t="s">
        <v>19</v>
      </c>
      <c r="X1752" s="47" t="s">
        <v>20</v>
      </c>
      <c r="Y1752" s="54">
        <v>46.5</v>
      </c>
      <c r="Z1752" s="55">
        <v>120.9</v>
      </c>
      <c r="AA1752" s="45">
        <f t="shared" si="54"/>
        <v>46.5</v>
      </c>
      <c r="AB1752" s="17"/>
      <c r="AC1752" s="17"/>
      <c r="AD1752" s="33"/>
    </row>
    <row r="1753" spans="1:30" ht="150" customHeight="1">
      <c r="A1753" s="2">
        <v>14385</v>
      </c>
      <c r="B1753" s="2"/>
      <c r="C1753" s="35">
        <v>2092434234203</v>
      </c>
      <c r="D1753" s="47" t="s">
        <v>575</v>
      </c>
      <c r="E1753" s="47" t="s">
        <v>576</v>
      </c>
      <c r="F1753" s="37">
        <v>0</v>
      </c>
      <c r="G1753" s="38">
        <f t="shared" si="55"/>
        <v>1</v>
      </c>
      <c r="H1753" s="48">
        <v>0</v>
      </c>
      <c r="I1753" s="49">
        <v>1</v>
      </c>
      <c r="J1753" s="50">
        <v>31</v>
      </c>
      <c r="K1753" s="51">
        <v>8</v>
      </c>
      <c r="L1753" s="52" t="s">
        <v>2396</v>
      </c>
      <c r="M1753" s="53" t="s">
        <v>2385</v>
      </c>
      <c r="N1753" s="53" t="s">
        <v>2863</v>
      </c>
      <c r="O1753" s="53" t="s">
        <v>2833</v>
      </c>
      <c r="P1753" s="47" t="s">
        <v>2386</v>
      </c>
      <c r="Q1753" s="47" t="s">
        <v>2387</v>
      </c>
      <c r="R1753" s="51">
        <v>37</v>
      </c>
      <c r="S1753" s="47" t="s">
        <v>17</v>
      </c>
      <c r="T1753" s="47" t="s">
        <v>18</v>
      </c>
      <c r="U1753" s="51">
        <v>2</v>
      </c>
      <c r="V1753" s="51">
        <v>0</v>
      </c>
      <c r="W1753" s="47" t="s">
        <v>19</v>
      </c>
      <c r="X1753" s="47" t="s">
        <v>20</v>
      </c>
      <c r="Y1753" s="54">
        <v>46.5</v>
      </c>
      <c r="Z1753" s="55">
        <v>120.9</v>
      </c>
      <c r="AA1753" s="45">
        <f t="shared" si="54"/>
        <v>46.5</v>
      </c>
      <c r="AB1753" s="17"/>
      <c r="AC1753" s="17"/>
      <c r="AD1753" s="33"/>
    </row>
    <row r="1754" spans="1:30" ht="150" customHeight="1">
      <c r="A1754" s="2">
        <v>15237</v>
      </c>
      <c r="B1754" s="2"/>
      <c r="C1754" s="35">
        <v>2092434122593</v>
      </c>
      <c r="D1754" s="47" t="s">
        <v>2394</v>
      </c>
      <c r="E1754" s="47" t="s">
        <v>2395</v>
      </c>
      <c r="F1754" s="37">
        <v>0</v>
      </c>
      <c r="G1754" s="38">
        <f t="shared" si="55"/>
        <v>2</v>
      </c>
      <c r="H1754" s="48">
        <v>0</v>
      </c>
      <c r="I1754" s="49">
        <v>2</v>
      </c>
      <c r="J1754" s="50">
        <v>25</v>
      </c>
      <c r="K1754" s="51">
        <v>2</v>
      </c>
      <c r="L1754" s="52" t="s">
        <v>2396</v>
      </c>
      <c r="M1754" s="53" t="s">
        <v>2385</v>
      </c>
      <c r="N1754" s="53" t="s">
        <v>2863</v>
      </c>
      <c r="O1754" s="53" t="s">
        <v>2833</v>
      </c>
      <c r="P1754" s="47" t="s">
        <v>2386</v>
      </c>
      <c r="Q1754" s="47" t="s">
        <v>2387</v>
      </c>
      <c r="R1754" s="51">
        <v>37</v>
      </c>
      <c r="S1754" s="47" t="s">
        <v>17</v>
      </c>
      <c r="T1754" s="47" t="s">
        <v>18</v>
      </c>
      <c r="U1754" s="51">
        <v>2</v>
      </c>
      <c r="V1754" s="51">
        <v>0</v>
      </c>
      <c r="W1754" s="47" t="s">
        <v>19</v>
      </c>
      <c r="X1754" s="47" t="s">
        <v>20</v>
      </c>
      <c r="Y1754" s="54">
        <v>46.5</v>
      </c>
      <c r="Z1754" s="55">
        <v>120.9</v>
      </c>
      <c r="AA1754" s="45">
        <f t="shared" si="54"/>
        <v>93</v>
      </c>
      <c r="AB1754" s="17"/>
      <c r="AC1754" s="17"/>
      <c r="AD1754" s="33"/>
    </row>
    <row r="1755" spans="1:30" ht="150" customHeight="1">
      <c r="A1755" s="2">
        <v>15238</v>
      </c>
      <c r="B1755" s="2"/>
      <c r="C1755" s="35">
        <v>2092434122623</v>
      </c>
      <c r="D1755" s="47" t="s">
        <v>2394</v>
      </c>
      <c r="E1755" s="47" t="s">
        <v>2395</v>
      </c>
      <c r="F1755" s="37">
        <v>0</v>
      </c>
      <c r="G1755" s="38">
        <f t="shared" si="55"/>
        <v>2</v>
      </c>
      <c r="H1755" s="48">
        <v>0</v>
      </c>
      <c r="I1755" s="49">
        <v>2</v>
      </c>
      <c r="J1755" s="50">
        <v>28</v>
      </c>
      <c r="K1755" s="51">
        <v>5</v>
      </c>
      <c r="L1755" s="52" t="s">
        <v>2396</v>
      </c>
      <c r="M1755" s="53" t="s">
        <v>2385</v>
      </c>
      <c r="N1755" s="53" t="s">
        <v>2863</v>
      </c>
      <c r="O1755" s="53" t="s">
        <v>2833</v>
      </c>
      <c r="P1755" s="47" t="s">
        <v>2386</v>
      </c>
      <c r="Q1755" s="47" t="s">
        <v>2387</v>
      </c>
      <c r="R1755" s="51">
        <v>37</v>
      </c>
      <c r="S1755" s="47" t="s">
        <v>17</v>
      </c>
      <c r="T1755" s="47" t="s">
        <v>18</v>
      </c>
      <c r="U1755" s="51">
        <v>2</v>
      </c>
      <c r="V1755" s="51">
        <v>0</v>
      </c>
      <c r="W1755" s="47" t="s">
        <v>19</v>
      </c>
      <c r="X1755" s="47" t="s">
        <v>20</v>
      </c>
      <c r="Y1755" s="54">
        <v>46.5</v>
      </c>
      <c r="Z1755" s="55">
        <v>120.9</v>
      </c>
      <c r="AA1755" s="45">
        <f t="shared" si="54"/>
        <v>93</v>
      </c>
      <c r="AB1755" s="17"/>
      <c r="AC1755" s="17"/>
      <c r="AD1755" s="33"/>
    </row>
    <row r="1756" spans="1:30" ht="150" customHeight="1">
      <c r="A1756" s="2">
        <v>15239</v>
      </c>
      <c r="B1756" s="2"/>
      <c r="C1756" s="35">
        <v>2092434122647</v>
      </c>
      <c r="D1756" s="47" t="s">
        <v>2394</v>
      </c>
      <c r="E1756" s="47" t="s">
        <v>2395</v>
      </c>
      <c r="F1756" s="37">
        <v>0</v>
      </c>
      <c r="G1756" s="38">
        <f t="shared" si="55"/>
        <v>2</v>
      </c>
      <c r="H1756" s="48">
        <v>0</v>
      </c>
      <c r="I1756" s="49">
        <v>2</v>
      </c>
      <c r="J1756" s="50">
        <v>30</v>
      </c>
      <c r="K1756" s="51">
        <v>7</v>
      </c>
      <c r="L1756" s="52" t="s">
        <v>2396</v>
      </c>
      <c r="M1756" s="53" t="s">
        <v>2385</v>
      </c>
      <c r="N1756" s="53" t="s">
        <v>2863</v>
      </c>
      <c r="O1756" s="53" t="s">
        <v>2833</v>
      </c>
      <c r="P1756" s="47" t="s">
        <v>2386</v>
      </c>
      <c r="Q1756" s="47" t="s">
        <v>2387</v>
      </c>
      <c r="R1756" s="51">
        <v>37</v>
      </c>
      <c r="S1756" s="47" t="s">
        <v>17</v>
      </c>
      <c r="T1756" s="47" t="s">
        <v>18</v>
      </c>
      <c r="U1756" s="51">
        <v>2</v>
      </c>
      <c r="V1756" s="51">
        <v>0</v>
      </c>
      <c r="W1756" s="47" t="s">
        <v>19</v>
      </c>
      <c r="X1756" s="47" t="s">
        <v>20</v>
      </c>
      <c r="Y1756" s="54">
        <v>46.5</v>
      </c>
      <c r="Z1756" s="55">
        <v>120.9</v>
      </c>
      <c r="AA1756" s="45">
        <f t="shared" si="54"/>
        <v>93</v>
      </c>
      <c r="AB1756" s="17"/>
      <c r="AC1756" s="17"/>
      <c r="AD1756" s="33"/>
    </row>
    <row r="1757" spans="1:30" ht="150" customHeight="1">
      <c r="A1757" s="2">
        <v>15240</v>
      </c>
      <c r="B1757" s="2"/>
      <c r="C1757" s="35">
        <v>2092434122630</v>
      </c>
      <c r="D1757" s="47" t="s">
        <v>2394</v>
      </c>
      <c r="E1757" s="47" t="s">
        <v>2395</v>
      </c>
      <c r="F1757" s="37">
        <v>0</v>
      </c>
      <c r="G1757" s="38">
        <f t="shared" si="55"/>
        <v>3</v>
      </c>
      <c r="H1757" s="48">
        <v>0</v>
      </c>
      <c r="I1757" s="49">
        <v>3</v>
      </c>
      <c r="J1757" s="50">
        <v>29</v>
      </c>
      <c r="K1757" s="51">
        <v>6</v>
      </c>
      <c r="L1757" s="52" t="s">
        <v>2396</v>
      </c>
      <c r="M1757" s="53" t="s">
        <v>2385</v>
      </c>
      <c r="N1757" s="53" t="s">
        <v>2863</v>
      </c>
      <c r="O1757" s="53" t="s">
        <v>2833</v>
      </c>
      <c r="P1757" s="47" t="s">
        <v>2386</v>
      </c>
      <c r="Q1757" s="47" t="s">
        <v>2387</v>
      </c>
      <c r="R1757" s="51">
        <v>37</v>
      </c>
      <c r="S1757" s="47" t="s">
        <v>17</v>
      </c>
      <c r="T1757" s="47" t="s">
        <v>18</v>
      </c>
      <c r="U1757" s="51">
        <v>2</v>
      </c>
      <c r="V1757" s="51">
        <v>0</v>
      </c>
      <c r="W1757" s="47" t="s">
        <v>19</v>
      </c>
      <c r="X1757" s="47" t="s">
        <v>20</v>
      </c>
      <c r="Y1757" s="54">
        <v>46.5</v>
      </c>
      <c r="Z1757" s="55">
        <v>120.9</v>
      </c>
      <c r="AA1757" s="45">
        <f t="shared" si="54"/>
        <v>139.5</v>
      </c>
      <c r="AB1757" s="17"/>
      <c r="AC1757" s="17"/>
      <c r="AD1757" s="33"/>
    </row>
    <row r="1758" spans="1:30" ht="150" customHeight="1">
      <c r="A1758" s="2">
        <v>15241</v>
      </c>
      <c r="B1758" s="2"/>
      <c r="C1758" s="35">
        <v>2092434122609</v>
      </c>
      <c r="D1758" s="47" t="s">
        <v>2394</v>
      </c>
      <c r="E1758" s="47" t="s">
        <v>2395</v>
      </c>
      <c r="F1758" s="37">
        <v>0</v>
      </c>
      <c r="G1758" s="38">
        <f t="shared" si="55"/>
        <v>2</v>
      </c>
      <c r="H1758" s="48">
        <v>0</v>
      </c>
      <c r="I1758" s="49">
        <v>2</v>
      </c>
      <c r="J1758" s="50">
        <v>26</v>
      </c>
      <c r="K1758" s="51">
        <v>3</v>
      </c>
      <c r="L1758" s="52" t="s">
        <v>2396</v>
      </c>
      <c r="M1758" s="53" t="s">
        <v>2385</v>
      </c>
      <c r="N1758" s="53" t="s">
        <v>2863</v>
      </c>
      <c r="O1758" s="53" t="s">
        <v>2833</v>
      </c>
      <c r="P1758" s="47" t="s">
        <v>2386</v>
      </c>
      <c r="Q1758" s="47" t="s">
        <v>2387</v>
      </c>
      <c r="R1758" s="51">
        <v>37</v>
      </c>
      <c r="S1758" s="47" t="s">
        <v>17</v>
      </c>
      <c r="T1758" s="47" t="s">
        <v>18</v>
      </c>
      <c r="U1758" s="51">
        <v>2</v>
      </c>
      <c r="V1758" s="51">
        <v>0</v>
      </c>
      <c r="W1758" s="47" t="s">
        <v>19</v>
      </c>
      <c r="X1758" s="47" t="s">
        <v>20</v>
      </c>
      <c r="Y1758" s="54">
        <v>46.5</v>
      </c>
      <c r="Z1758" s="55">
        <v>120.9</v>
      </c>
      <c r="AA1758" s="45">
        <f t="shared" si="54"/>
        <v>93</v>
      </c>
      <c r="AB1758" s="17"/>
      <c r="AC1758" s="17"/>
      <c r="AD1758" s="33"/>
    </row>
    <row r="1759" spans="1:30" ht="150" customHeight="1">
      <c r="A1759" s="2">
        <v>15242</v>
      </c>
      <c r="B1759" s="2"/>
      <c r="C1759" s="35">
        <v>2092434234197</v>
      </c>
      <c r="D1759" s="47" t="s">
        <v>2394</v>
      </c>
      <c r="E1759" s="47" t="s">
        <v>2395</v>
      </c>
      <c r="F1759" s="37">
        <v>0</v>
      </c>
      <c r="G1759" s="38">
        <f t="shared" si="55"/>
        <v>1</v>
      </c>
      <c r="H1759" s="48">
        <v>0</v>
      </c>
      <c r="I1759" s="49">
        <v>1</v>
      </c>
      <c r="J1759" s="50">
        <v>24</v>
      </c>
      <c r="K1759" s="51">
        <v>1</v>
      </c>
      <c r="L1759" s="52" t="s">
        <v>2396</v>
      </c>
      <c r="M1759" s="53" t="s">
        <v>2385</v>
      </c>
      <c r="N1759" s="53" t="s">
        <v>2863</v>
      </c>
      <c r="O1759" s="53" t="s">
        <v>2833</v>
      </c>
      <c r="P1759" s="47" t="s">
        <v>2386</v>
      </c>
      <c r="Q1759" s="47" t="s">
        <v>2387</v>
      </c>
      <c r="R1759" s="51">
        <v>37</v>
      </c>
      <c r="S1759" s="47" t="s">
        <v>17</v>
      </c>
      <c r="T1759" s="47" t="s">
        <v>18</v>
      </c>
      <c r="U1759" s="51">
        <v>2</v>
      </c>
      <c r="V1759" s="51">
        <v>0</v>
      </c>
      <c r="W1759" s="47" t="s">
        <v>19</v>
      </c>
      <c r="X1759" s="47" t="s">
        <v>20</v>
      </c>
      <c r="Y1759" s="54">
        <v>46.5</v>
      </c>
      <c r="Z1759" s="55">
        <v>120.9</v>
      </c>
      <c r="AA1759" s="45">
        <f t="shared" si="54"/>
        <v>46.5</v>
      </c>
      <c r="AB1759" s="17"/>
      <c r="AC1759" s="17"/>
      <c r="AD1759" s="33"/>
    </row>
    <row r="1760" spans="1:30" ht="150" customHeight="1">
      <c r="A1760" s="2">
        <v>14383</v>
      </c>
      <c r="B1760" s="2"/>
      <c r="C1760" s="35">
        <v>2092434234234</v>
      </c>
      <c r="D1760" s="47" t="s">
        <v>575</v>
      </c>
      <c r="E1760" s="47" t="s">
        <v>576</v>
      </c>
      <c r="F1760" s="37">
        <v>0</v>
      </c>
      <c r="G1760" s="38">
        <f t="shared" si="55"/>
        <v>1</v>
      </c>
      <c r="H1760" s="48">
        <v>0</v>
      </c>
      <c r="I1760" s="49">
        <v>1</v>
      </c>
      <c r="J1760" s="50">
        <v>32</v>
      </c>
      <c r="K1760" s="51">
        <v>9</v>
      </c>
      <c r="L1760" s="52" t="s">
        <v>2399</v>
      </c>
      <c r="M1760" s="53" t="s">
        <v>2385</v>
      </c>
      <c r="N1760" s="53" t="s">
        <v>2863</v>
      </c>
      <c r="O1760" s="53" t="s">
        <v>2833</v>
      </c>
      <c r="P1760" s="47" t="s">
        <v>2386</v>
      </c>
      <c r="Q1760" s="47" t="s">
        <v>2387</v>
      </c>
      <c r="R1760" s="51">
        <v>347</v>
      </c>
      <c r="S1760" s="47" t="s">
        <v>17</v>
      </c>
      <c r="T1760" s="47" t="s">
        <v>18</v>
      </c>
      <c r="U1760" s="51">
        <v>2</v>
      </c>
      <c r="V1760" s="51">
        <v>0</v>
      </c>
      <c r="W1760" s="47" t="s">
        <v>19</v>
      </c>
      <c r="X1760" s="47" t="s">
        <v>20</v>
      </c>
      <c r="Y1760" s="54">
        <v>46.5</v>
      </c>
      <c r="Z1760" s="55">
        <v>120.9</v>
      </c>
      <c r="AA1760" s="45">
        <f t="shared" si="54"/>
        <v>46.5</v>
      </c>
      <c r="AB1760" s="17"/>
      <c r="AC1760" s="17"/>
      <c r="AD1760" s="33"/>
    </row>
    <row r="1761" spans="1:30" ht="150" customHeight="1">
      <c r="A1761" s="2">
        <v>14384</v>
      </c>
      <c r="B1761" s="2"/>
      <c r="C1761" s="35">
        <v>2092434234227</v>
      </c>
      <c r="D1761" s="47" t="s">
        <v>575</v>
      </c>
      <c r="E1761" s="47" t="s">
        <v>576</v>
      </c>
      <c r="F1761" s="37">
        <v>0</v>
      </c>
      <c r="G1761" s="38">
        <f t="shared" si="55"/>
        <v>1</v>
      </c>
      <c r="H1761" s="48">
        <v>0</v>
      </c>
      <c r="I1761" s="49">
        <v>1</v>
      </c>
      <c r="J1761" s="50">
        <v>31</v>
      </c>
      <c r="K1761" s="51">
        <v>8</v>
      </c>
      <c r="L1761" s="52" t="s">
        <v>2399</v>
      </c>
      <c r="M1761" s="53" t="s">
        <v>2385</v>
      </c>
      <c r="N1761" s="53" t="s">
        <v>2863</v>
      </c>
      <c r="O1761" s="53" t="s">
        <v>2833</v>
      </c>
      <c r="P1761" s="47" t="s">
        <v>2386</v>
      </c>
      <c r="Q1761" s="47" t="s">
        <v>2387</v>
      </c>
      <c r="R1761" s="51">
        <v>347</v>
      </c>
      <c r="S1761" s="47" t="s">
        <v>17</v>
      </c>
      <c r="T1761" s="47" t="s">
        <v>18</v>
      </c>
      <c r="U1761" s="51">
        <v>2</v>
      </c>
      <c r="V1761" s="51">
        <v>0</v>
      </c>
      <c r="W1761" s="47" t="s">
        <v>19</v>
      </c>
      <c r="X1761" s="47" t="s">
        <v>20</v>
      </c>
      <c r="Y1761" s="54">
        <v>46.5</v>
      </c>
      <c r="Z1761" s="55">
        <v>120.9</v>
      </c>
      <c r="AA1761" s="45">
        <f t="shared" si="54"/>
        <v>46.5</v>
      </c>
      <c r="AB1761" s="17"/>
      <c r="AC1761" s="17"/>
      <c r="AD1761" s="33"/>
    </row>
    <row r="1762" spans="1:30" ht="150" customHeight="1">
      <c r="A1762" s="2">
        <v>15169</v>
      </c>
      <c r="B1762" s="2"/>
      <c r="C1762" s="35">
        <v>2092434234210</v>
      </c>
      <c r="D1762" s="47" t="s">
        <v>2400</v>
      </c>
      <c r="E1762" s="47" t="s">
        <v>2401</v>
      </c>
      <c r="F1762" s="37">
        <v>0</v>
      </c>
      <c r="G1762" s="38">
        <f t="shared" si="55"/>
        <v>1</v>
      </c>
      <c r="H1762" s="48">
        <v>0</v>
      </c>
      <c r="I1762" s="49">
        <v>1</v>
      </c>
      <c r="J1762" s="50">
        <v>24</v>
      </c>
      <c r="K1762" s="51">
        <v>1</v>
      </c>
      <c r="L1762" s="52" t="s">
        <v>2399</v>
      </c>
      <c r="M1762" s="53" t="s">
        <v>2385</v>
      </c>
      <c r="N1762" s="53" t="s">
        <v>2863</v>
      </c>
      <c r="O1762" s="53" t="s">
        <v>2833</v>
      </c>
      <c r="P1762" s="47" t="s">
        <v>2386</v>
      </c>
      <c r="Q1762" s="47" t="s">
        <v>2387</v>
      </c>
      <c r="R1762" s="51">
        <v>347</v>
      </c>
      <c r="S1762" s="47" t="s">
        <v>17</v>
      </c>
      <c r="T1762" s="47" t="s">
        <v>18</v>
      </c>
      <c r="U1762" s="51">
        <v>2</v>
      </c>
      <c r="V1762" s="51">
        <v>0</v>
      </c>
      <c r="W1762" s="47" t="s">
        <v>19</v>
      </c>
      <c r="X1762" s="47" t="s">
        <v>20</v>
      </c>
      <c r="Y1762" s="54">
        <v>46.5</v>
      </c>
      <c r="Z1762" s="55">
        <v>120.9</v>
      </c>
      <c r="AA1762" s="45">
        <f t="shared" si="54"/>
        <v>46.5</v>
      </c>
      <c r="AB1762" s="17"/>
      <c r="AC1762" s="17"/>
      <c r="AD1762" s="33"/>
    </row>
    <row r="1763" spans="1:30" ht="150" customHeight="1">
      <c r="A1763" s="2">
        <v>15170</v>
      </c>
      <c r="B1763" s="2"/>
      <c r="C1763" s="35">
        <v>2092434122678</v>
      </c>
      <c r="D1763" s="47" t="s">
        <v>2400</v>
      </c>
      <c r="E1763" s="47" t="s">
        <v>2401</v>
      </c>
      <c r="F1763" s="37">
        <v>0</v>
      </c>
      <c r="G1763" s="38">
        <f t="shared" si="55"/>
        <v>2</v>
      </c>
      <c r="H1763" s="48">
        <v>1</v>
      </c>
      <c r="I1763" s="49">
        <v>1</v>
      </c>
      <c r="J1763" s="50">
        <v>27</v>
      </c>
      <c r="K1763" s="51">
        <v>4</v>
      </c>
      <c r="L1763" s="52" t="s">
        <v>2399</v>
      </c>
      <c r="M1763" s="53" t="s">
        <v>2385</v>
      </c>
      <c r="N1763" s="53" t="s">
        <v>2863</v>
      </c>
      <c r="O1763" s="53" t="s">
        <v>2833</v>
      </c>
      <c r="P1763" s="47" t="s">
        <v>2386</v>
      </c>
      <c r="Q1763" s="47" t="s">
        <v>2387</v>
      </c>
      <c r="R1763" s="51">
        <v>347</v>
      </c>
      <c r="S1763" s="47" t="s">
        <v>17</v>
      </c>
      <c r="T1763" s="47" t="s">
        <v>18</v>
      </c>
      <c r="U1763" s="51">
        <v>2</v>
      </c>
      <c r="V1763" s="51">
        <v>0</v>
      </c>
      <c r="W1763" s="47" t="s">
        <v>19</v>
      </c>
      <c r="X1763" s="47" t="s">
        <v>20</v>
      </c>
      <c r="Y1763" s="54">
        <v>46.5</v>
      </c>
      <c r="Z1763" s="55">
        <v>120.9</v>
      </c>
      <c r="AA1763" s="45">
        <f t="shared" si="54"/>
        <v>93</v>
      </c>
      <c r="AB1763" s="17"/>
      <c r="AC1763" s="17"/>
      <c r="AD1763" s="33"/>
    </row>
    <row r="1764" spans="1:30" ht="150" customHeight="1">
      <c r="A1764" s="2">
        <v>15171</v>
      </c>
      <c r="B1764" s="2"/>
      <c r="C1764" s="35">
        <v>2092434122661</v>
      </c>
      <c r="D1764" s="47" t="s">
        <v>2400</v>
      </c>
      <c r="E1764" s="47" t="s">
        <v>2401</v>
      </c>
      <c r="F1764" s="37">
        <v>0</v>
      </c>
      <c r="G1764" s="38">
        <f t="shared" si="55"/>
        <v>4</v>
      </c>
      <c r="H1764" s="48">
        <v>0</v>
      </c>
      <c r="I1764" s="49">
        <v>4</v>
      </c>
      <c r="J1764" s="50">
        <v>26</v>
      </c>
      <c r="K1764" s="51">
        <v>3</v>
      </c>
      <c r="L1764" s="52" t="s">
        <v>2399</v>
      </c>
      <c r="M1764" s="53" t="s">
        <v>2385</v>
      </c>
      <c r="N1764" s="53" t="s">
        <v>2863</v>
      </c>
      <c r="O1764" s="53" t="s">
        <v>2833</v>
      </c>
      <c r="P1764" s="47" t="s">
        <v>2386</v>
      </c>
      <c r="Q1764" s="47" t="s">
        <v>2387</v>
      </c>
      <c r="R1764" s="51">
        <v>347</v>
      </c>
      <c r="S1764" s="47" t="s">
        <v>17</v>
      </c>
      <c r="T1764" s="47" t="s">
        <v>18</v>
      </c>
      <c r="U1764" s="51">
        <v>2</v>
      </c>
      <c r="V1764" s="51">
        <v>0</v>
      </c>
      <c r="W1764" s="47" t="s">
        <v>19</v>
      </c>
      <c r="X1764" s="47" t="s">
        <v>20</v>
      </c>
      <c r="Y1764" s="54">
        <v>46.5</v>
      </c>
      <c r="Z1764" s="55">
        <v>120.9</v>
      </c>
      <c r="AA1764" s="45">
        <f t="shared" si="54"/>
        <v>186</v>
      </c>
      <c r="AB1764" s="17"/>
      <c r="AC1764" s="17"/>
      <c r="AD1764" s="33"/>
    </row>
    <row r="1765" spans="1:30" ht="150" customHeight="1">
      <c r="A1765" s="2">
        <v>15173</v>
      </c>
      <c r="B1765" s="2"/>
      <c r="C1765" s="35">
        <v>2092434122708</v>
      </c>
      <c r="D1765" s="47" t="s">
        <v>2400</v>
      </c>
      <c r="E1765" s="47" t="s">
        <v>2401</v>
      </c>
      <c r="F1765" s="37">
        <v>0</v>
      </c>
      <c r="G1765" s="38">
        <f t="shared" si="55"/>
        <v>1</v>
      </c>
      <c r="H1765" s="48">
        <v>0</v>
      </c>
      <c r="I1765" s="49">
        <v>1</v>
      </c>
      <c r="J1765" s="50">
        <v>30</v>
      </c>
      <c r="K1765" s="51">
        <v>7</v>
      </c>
      <c r="L1765" s="52" t="s">
        <v>2399</v>
      </c>
      <c r="M1765" s="53" t="s">
        <v>2385</v>
      </c>
      <c r="N1765" s="53" t="s">
        <v>2863</v>
      </c>
      <c r="O1765" s="53" t="s">
        <v>2833</v>
      </c>
      <c r="P1765" s="47" t="s">
        <v>2386</v>
      </c>
      <c r="Q1765" s="47" t="s">
        <v>2387</v>
      </c>
      <c r="R1765" s="51">
        <v>347</v>
      </c>
      <c r="S1765" s="47" t="s">
        <v>17</v>
      </c>
      <c r="T1765" s="47" t="s">
        <v>18</v>
      </c>
      <c r="U1765" s="51">
        <v>2</v>
      </c>
      <c r="V1765" s="51">
        <v>0</v>
      </c>
      <c r="W1765" s="47" t="s">
        <v>19</v>
      </c>
      <c r="X1765" s="47" t="s">
        <v>20</v>
      </c>
      <c r="Y1765" s="54">
        <v>46.5</v>
      </c>
      <c r="Z1765" s="55">
        <v>120.9</v>
      </c>
      <c r="AA1765" s="45">
        <f t="shared" si="54"/>
        <v>46.5</v>
      </c>
      <c r="AB1765" s="17"/>
      <c r="AC1765" s="17"/>
      <c r="AD1765" s="33"/>
    </row>
    <row r="1766" spans="1:30" ht="150" customHeight="1">
      <c r="A1766" s="2">
        <v>15174</v>
      </c>
      <c r="B1766" s="2"/>
      <c r="C1766" s="35">
        <v>2092434122685</v>
      </c>
      <c r="D1766" s="47" t="s">
        <v>2400</v>
      </c>
      <c r="E1766" s="47" t="s">
        <v>2401</v>
      </c>
      <c r="F1766" s="37">
        <v>0</v>
      </c>
      <c r="G1766" s="38">
        <f t="shared" si="55"/>
        <v>4</v>
      </c>
      <c r="H1766" s="48">
        <v>0</v>
      </c>
      <c r="I1766" s="49">
        <v>4</v>
      </c>
      <c r="J1766" s="50">
        <v>28</v>
      </c>
      <c r="K1766" s="51">
        <v>5</v>
      </c>
      <c r="L1766" s="52" t="s">
        <v>2399</v>
      </c>
      <c r="M1766" s="53" t="s">
        <v>2385</v>
      </c>
      <c r="N1766" s="53" t="s">
        <v>2863</v>
      </c>
      <c r="O1766" s="53" t="s">
        <v>2833</v>
      </c>
      <c r="P1766" s="47" t="s">
        <v>2386</v>
      </c>
      <c r="Q1766" s="47" t="s">
        <v>2387</v>
      </c>
      <c r="R1766" s="51">
        <v>347</v>
      </c>
      <c r="S1766" s="47" t="s">
        <v>17</v>
      </c>
      <c r="T1766" s="47" t="s">
        <v>18</v>
      </c>
      <c r="U1766" s="51">
        <v>2</v>
      </c>
      <c r="V1766" s="51">
        <v>0</v>
      </c>
      <c r="W1766" s="47" t="s">
        <v>19</v>
      </c>
      <c r="X1766" s="47" t="s">
        <v>20</v>
      </c>
      <c r="Y1766" s="54">
        <v>46.5</v>
      </c>
      <c r="Z1766" s="55">
        <v>120.9</v>
      </c>
      <c r="AA1766" s="45">
        <f t="shared" si="54"/>
        <v>186</v>
      </c>
      <c r="AB1766" s="17"/>
      <c r="AC1766" s="17"/>
      <c r="AD1766" s="33"/>
    </row>
    <row r="1767" spans="1:30" ht="150" customHeight="1">
      <c r="A1767" s="2">
        <v>15176</v>
      </c>
      <c r="B1767" s="2"/>
      <c r="C1767" s="35">
        <v>2092434122692</v>
      </c>
      <c r="D1767" s="47" t="s">
        <v>2397</v>
      </c>
      <c r="E1767" s="47" t="s">
        <v>2398</v>
      </c>
      <c r="F1767" s="37">
        <v>0</v>
      </c>
      <c r="G1767" s="38">
        <f t="shared" si="55"/>
        <v>2</v>
      </c>
      <c r="H1767" s="48">
        <v>0</v>
      </c>
      <c r="I1767" s="49">
        <v>2</v>
      </c>
      <c r="J1767" s="50">
        <v>29</v>
      </c>
      <c r="K1767" s="51">
        <v>6</v>
      </c>
      <c r="L1767" s="52" t="s">
        <v>2399</v>
      </c>
      <c r="M1767" s="53" t="s">
        <v>2385</v>
      </c>
      <c r="N1767" s="53" t="s">
        <v>2863</v>
      </c>
      <c r="O1767" s="53" t="s">
        <v>2833</v>
      </c>
      <c r="P1767" s="47" t="s">
        <v>2386</v>
      </c>
      <c r="Q1767" s="47" t="s">
        <v>2387</v>
      </c>
      <c r="R1767" s="51">
        <v>347</v>
      </c>
      <c r="S1767" s="47" t="s">
        <v>17</v>
      </c>
      <c r="T1767" s="47" t="s">
        <v>18</v>
      </c>
      <c r="U1767" s="51">
        <v>2</v>
      </c>
      <c r="V1767" s="51">
        <v>0</v>
      </c>
      <c r="W1767" s="47" t="s">
        <v>19</v>
      </c>
      <c r="X1767" s="47" t="s">
        <v>20</v>
      </c>
      <c r="Y1767" s="54">
        <v>46.5</v>
      </c>
      <c r="Z1767" s="55">
        <v>120.9</v>
      </c>
      <c r="AA1767" s="45">
        <f t="shared" si="54"/>
        <v>93</v>
      </c>
      <c r="AB1767" s="17"/>
      <c r="AC1767" s="17"/>
      <c r="AD1767" s="33"/>
    </row>
    <row r="1768" spans="1:30" ht="150" customHeight="1">
      <c r="A1768" s="2">
        <v>15177</v>
      </c>
      <c r="B1768" s="2"/>
      <c r="C1768" s="35">
        <v>2092434122654</v>
      </c>
      <c r="D1768" s="47" t="s">
        <v>2397</v>
      </c>
      <c r="E1768" s="47" t="s">
        <v>2398</v>
      </c>
      <c r="F1768" s="37">
        <v>0</v>
      </c>
      <c r="G1768" s="38">
        <f t="shared" si="55"/>
        <v>4</v>
      </c>
      <c r="H1768" s="48">
        <v>0</v>
      </c>
      <c r="I1768" s="49">
        <v>4</v>
      </c>
      <c r="J1768" s="50">
        <v>25</v>
      </c>
      <c r="K1768" s="51">
        <v>2</v>
      </c>
      <c r="L1768" s="52" t="s">
        <v>2399</v>
      </c>
      <c r="M1768" s="53" t="s">
        <v>2385</v>
      </c>
      <c r="N1768" s="53" t="s">
        <v>2863</v>
      </c>
      <c r="O1768" s="53" t="s">
        <v>2833</v>
      </c>
      <c r="P1768" s="47" t="s">
        <v>2386</v>
      </c>
      <c r="Q1768" s="47" t="s">
        <v>2387</v>
      </c>
      <c r="R1768" s="51">
        <v>347</v>
      </c>
      <c r="S1768" s="47" t="s">
        <v>17</v>
      </c>
      <c r="T1768" s="47" t="s">
        <v>18</v>
      </c>
      <c r="U1768" s="51">
        <v>2</v>
      </c>
      <c r="V1768" s="51">
        <v>0</v>
      </c>
      <c r="W1768" s="47" t="s">
        <v>19</v>
      </c>
      <c r="X1768" s="47" t="s">
        <v>20</v>
      </c>
      <c r="Y1768" s="54">
        <v>46.5</v>
      </c>
      <c r="Z1768" s="55">
        <v>120.9</v>
      </c>
      <c r="AA1768" s="45">
        <f t="shared" si="54"/>
        <v>186</v>
      </c>
      <c r="AB1768" s="17"/>
      <c r="AC1768" s="17"/>
      <c r="AD1768" s="33"/>
    </row>
    <row r="1769" spans="1:30" ht="150" customHeight="1">
      <c r="A1769" s="2">
        <v>10221</v>
      </c>
      <c r="B1769" s="2"/>
      <c r="C1769" s="35">
        <v>2092434234258</v>
      </c>
      <c r="D1769" s="47" t="s">
        <v>581</v>
      </c>
      <c r="E1769" s="47" t="s">
        <v>582</v>
      </c>
      <c r="F1769" s="37">
        <v>0</v>
      </c>
      <c r="G1769" s="38">
        <f t="shared" si="55"/>
        <v>1</v>
      </c>
      <c r="H1769" s="48">
        <v>0</v>
      </c>
      <c r="I1769" s="49">
        <v>1</v>
      </c>
      <c r="J1769" s="50">
        <v>25</v>
      </c>
      <c r="K1769" s="51">
        <v>2</v>
      </c>
      <c r="L1769" s="52" t="s">
        <v>2402</v>
      </c>
      <c r="M1769" s="53" t="s">
        <v>2385</v>
      </c>
      <c r="N1769" s="53" t="s">
        <v>2863</v>
      </c>
      <c r="O1769" s="53" t="s">
        <v>2833</v>
      </c>
      <c r="P1769" s="47" t="s">
        <v>2386</v>
      </c>
      <c r="Q1769" s="47" t="s">
        <v>2387</v>
      </c>
      <c r="R1769" s="51">
        <v>999</v>
      </c>
      <c r="S1769" s="47" t="s">
        <v>17</v>
      </c>
      <c r="T1769" s="47" t="s">
        <v>18</v>
      </c>
      <c r="U1769" s="51">
        <v>2</v>
      </c>
      <c r="V1769" s="51">
        <v>0</v>
      </c>
      <c r="W1769" s="47" t="s">
        <v>19</v>
      </c>
      <c r="X1769" s="47" t="s">
        <v>20</v>
      </c>
      <c r="Y1769" s="54">
        <v>46.5</v>
      </c>
      <c r="Z1769" s="55">
        <v>120.9</v>
      </c>
      <c r="AA1769" s="45">
        <f t="shared" si="54"/>
        <v>46.5</v>
      </c>
      <c r="AB1769" s="17"/>
      <c r="AC1769" s="17"/>
      <c r="AD1769" s="33"/>
    </row>
    <row r="1770" spans="1:30" ht="150" customHeight="1">
      <c r="A1770" s="2">
        <v>14377</v>
      </c>
      <c r="B1770" s="2"/>
      <c r="C1770" s="35">
        <v>2092434124061</v>
      </c>
      <c r="D1770" s="47" t="s">
        <v>577</v>
      </c>
      <c r="E1770" s="47" t="s">
        <v>578</v>
      </c>
      <c r="F1770" s="37">
        <v>0</v>
      </c>
      <c r="G1770" s="38">
        <f t="shared" si="55"/>
        <v>2</v>
      </c>
      <c r="H1770" s="48">
        <v>0</v>
      </c>
      <c r="I1770" s="49">
        <v>2</v>
      </c>
      <c r="J1770" s="50">
        <v>32</v>
      </c>
      <c r="K1770" s="51">
        <v>9</v>
      </c>
      <c r="L1770" s="52" t="s">
        <v>2402</v>
      </c>
      <c r="M1770" s="53" t="s">
        <v>2385</v>
      </c>
      <c r="N1770" s="53" t="s">
        <v>2863</v>
      </c>
      <c r="O1770" s="53" t="s">
        <v>2833</v>
      </c>
      <c r="P1770" s="47" t="s">
        <v>2386</v>
      </c>
      <c r="Q1770" s="47" t="s">
        <v>2387</v>
      </c>
      <c r="R1770" s="51">
        <v>999</v>
      </c>
      <c r="S1770" s="47" t="s">
        <v>17</v>
      </c>
      <c r="T1770" s="47" t="s">
        <v>18</v>
      </c>
      <c r="U1770" s="51">
        <v>2</v>
      </c>
      <c r="V1770" s="51">
        <v>0</v>
      </c>
      <c r="W1770" s="47" t="s">
        <v>19</v>
      </c>
      <c r="X1770" s="47" t="s">
        <v>20</v>
      </c>
      <c r="Y1770" s="54">
        <v>46.5</v>
      </c>
      <c r="Z1770" s="55">
        <v>120.9</v>
      </c>
      <c r="AA1770" s="45">
        <f t="shared" si="54"/>
        <v>93</v>
      </c>
      <c r="AB1770" s="17"/>
      <c r="AC1770" s="17"/>
      <c r="AD1770" s="33"/>
    </row>
    <row r="1771" spans="1:30" ht="150" customHeight="1">
      <c r="A1771" s="2">
        <v>14378</v>
      </c>
      <c r="B1771" s="2"/>
      <c r="C1771" s="35">
        <v>2092434124054</v>
      </c>
      <c r="D1771" s="47" t="s">
        <v>577</v>
      </c>
      <c r="E1771" s="47" t="s">
        <v>578</v>
      </c>
      <c r="F1771" s="37">
        <v>0</v>
      </c>
      <c r="G1771" s="38">
        <f t="shared" si="55"/>
        <v>1</v>
      </c>
      <c r="H1771" s="48">
        <v>0</v>
      </c>
      <c r="I1771" s="49">
        <v>1</v>
      </c>
      <c r="J1771" s="50">
        <v>31</v>
      </c>
      <c r="K1771" s="51">
        <v>8</v>
      </c>
      <c r="L1771" s="52" t="s">
        <v>2402</v>
      </c>
      <c r="M1771" s="53" t="s">
        <v>2385</v>
      </c>
      <c r="N1771" s="53" t="s">
        <v>2863</v>
      </c>
      <c r="O1771" s="53" t="s">
        <v>2833</v>
      </c>
      <c r="P1771" s="47" t="s">
        <v>2386</v>
      </c>
      <c r="Q1771" s="47" t="s">
        <v>2387</v>
      </c>
      <c r="R1771" s="51">
        <v>999</v>
      </c>
      <c r="S1771" s="47" t="s">
        <v>17</v>
      </c>
      <c r="T1771" s="47" t="s">
        <v>18</v>
      </c>
      <c r="U1771" s="51">
        <v>2</v>
      </c>
      <c r="V1771" s="51">
        <v>0</v>
      </c>
      <c r="W1771" s="47" t="s">
        <v>19</v>
      </c>
      <c r="X1771" s="47" t="s">
        <v>20</v>
      </c>
      <c r="Y1771" s="54">
        <v>46.5</v>
      </c>
      <c r="Z1771" s="55">
        <v>120.9</v>
      </c>
      <c r="AA1771" s="45">
        <f t="shared" si="54"/>
        <v>46.5</v>
      </c>
      <c r="AB1771" s="17"/>
      <c r="AC1771" s="17"/>
      <c r="AD1771" s="33"/>
    </row>
    <row r="1772" spans="1:30" ht="150" customHeight="1">
      <c r="A1772" s="2">
        <v>15236</v>
      </c>
      <c r="B1772" s="2"/>
      <c r="C1772" s="35">
        <v>2092434234241</v>
      </c>
      <c r="D1772" s="47" t="s">
        <v>2394</v>
      </c>
      <c r="E1772" s="47" t="s">
        <v>2395</v>
      </c>
      <c r="F1772" s="37">
        <v>0</v>
      </c>
      <c r="G1772" s="38">
        <f t="shared" si="55"/>
        <v>3</v>
      </c>
      <c r="H1772" s="48">
        <v>0</v>
      </c>
      <c r="I1772" s="49">
        <v>3</v>
      </c>
      <c r="J1772" s="50">
        <v>24</v>
      </c>
      <c r="K1772" s="51">
        <v>1</v>
      </c>
      <c r="L1772" s="52" t="s">
        <v>2402</v>
      </c>
      <c r="M1772" s="53" t="s">
        <v>2385</v>
      </c>
      <c r="N1772" s="53" t="s">
        <v>2863</v>
      </c>
      <c r="O1772" s="53" t="s">
        <v>2833</v>
      </c>
      <c r="P1772" s="47" t="s">
        <v>2386</v>
      </c>
      <c r="Q1772" s="47" t="s">
        <v>2387</v>
      </c>
      <c r="R1772" s="51">
        <v>999</v>
      </c>
      <c r="S1772" s="47" t="s">
        <v>17</v>
      </c>
      <c r="T1772" s="47" t="s">
        <v>18</v>
      </c>
      <c r="U1772" s="51">
        <v>2</v>
      </c>
      <c r="V1772" s="51">
        <v>0</v>
      </c>
      <c r="W1772" s="47" t="s">
        <v>19</v>
      </c>
      <c r="X1772" s="47" t="s">
        <v>20</v>
      </c>
      <c r="Y1772" s="54">
        <v>46.5</v>
      </c>
      <c r="Z1772" s="55">
        <v>120.9</v>
      </c>
      <c r="AA1772" s="45">
        <f t="shared" si="54"/>
        <v>139.5</v>
      </c>
      <c r="AB1772" s="17"/>
      <c r="AC1772" s="17"/>
      <c r="AD1772" s="33"/>
    </row>
    <row r="1773" spans="1:30" ht="150" customHeight="1">
      <c r="A1773" s="2">
        <v>11937</v>
      </c>
      <c r="B1773" s="2"/>
      <c r="C1773" s="35">
        <v>2092434234524</v>
      </c>
      <c r="D1773" s="47" t="s">
        <v>917</v>
      </c>
      <c r="E1773" s="47" t="s">
        <v>918</v>
      </c>
      <c r="F1773" s="37">
        <v>0</v>
      </c>
      <c r="G1773" s="38">
        <f t="shared" si="55"/>
        <v>1</v>
      </c>
      <c r="H1773" s="48">
        <v>1</v>
      </c>
      <c r="I1773" s="49">
        <v>0</v>
      </c>
      <c r="J1773" s="50">
        <v>28</v>
      </c>
      <c r="K1773" s="51">
        <v>5</v>
      </c>
      <c r="L1773" s="52" t="s">
        <v>2403</v>
      </c>
      <c r="M1773" s="53" t="s">
        <v>2385</v>
      </c>
      <c r="N1773" s="53" t="s">
        <v>2863</v>
      </c>
      <c r="O1773" s="53" t="s">
        <v>2833</v>
      </c>
      <c r="P1773" s="47" t="s">
        <v>2386</v>
      </c>
      <c r="Q1773" s="47" t="s">
        <v>2404</v>
      </c>
      <c r="R1773" s="51">
        <v>1</v>
      </c>
      <c r="S1773" s="47" t="s">
        <v>17</v>
      </c>
      <c r="T1773" s="47" t="s">
        <v>18</v>
      </c>
      <c r="U1773" s="51">
        <v>2</v>
      </c>
      <c r="V1773" s="51">
        <v>0</v>
      </c>
      <c r="W1773" s="47" t="s">
        <v>19</v>
      </c>
      <c r="X1773" s="47" t="s">
        <v>20</v>
      </c>
      <c r="Y1773" s="54">
        <v>46.5</v>
      </c>
      <c r="Z1773" s="55">
        <v>120.9</v>
      </c>
      <c r="AA1773" s="45">
        <f t="shared" si="54"/>
        <v>46.5</v>
      </c>
      <c r="AB1773" s="17"/>
      <c r="AC1773" s="17"/>
      <c r="AD1773" s="33"/>
    </row>
    <row r="1774" spans="1:30" ht="150" customHeight="1">
      <c r="A1774" s="2">
        <v>15892</v>
      </c>
      <c r="B1774" s="2"/>
      <c r="C1774" s="35">
        <v>2092434234487</v>
      </c>
      <c r="D1774" s="47" t="s">
        <v>2405</v>
      </c>
      <c r="E1774" s="47" t="s">
        <v>2406</v>
      </c>
      <c r="F1774" s="37">
        <v>0</v>
      </c>
      <c r="G1774" s="38">
        <f t="shared" si="55"/>
        <v>4</v>
      </c>
      <c r="H1774" s="48">
        <v>0</v>
      </c>
      <c r="I1774" s="49">
        <v>4</v>
      </c>
      <c r="J1774" s="50">
        <v>24</v>
      </c>
      <c r="K1774" s="51">
        <v>1</v>
      </c>
      <c r="L1774" s="52" t="s">
        <v>2403</v>
      </c>
      <c r="M1774" s="53" t="s">
        <v>2385</v>
      </c>
      <c r="N1774" s="53" t="s">
        <v>2863</v>
      </c>
      <c r="O1774" s="53" t="s">
        <v>2833</v>
      </c>
      <c r="P1774" s="47" t="s">
        <v>2386</v>
      </c>
      <c r="Q1774" s="47" t="s">
        <v>2404</v>
      </c>
      <c r="R1774" s="51">
        <v>1</v>
      </c>
      <c r="S1774" s="47" t="s">
        <v>17</v>
      </c>
      <c r="T1774" s="47" t="s">
        <v>18</v>
      </c>
      <c r="U1774" s="51">
        <v>2</v>
      </c>
      <c r="V1774" s="51">
        <v>0</v>
      </c>
      <c r="W1774" s="47" t="s">
        <v>19</v>
      </c>
      <c r="X1774" s="47" t="s">
        <v>20</v>
      </c>
      <c r="Y1774" s="54">
        <v>46.5</v>
      </c>
      <c r="Z1774" s="55">
        <v>120.9</v>
      </c>
      <c r="AA1774" s="45">
        <f t="shared" si="54"/>
        <v>186</v>
      </c>
      <c r="AB1774" s="17"/>
      <c r="AC1774" s="17"/>
      <c r="AD1774" s="33"/>
    </row>
    <row r="1775" spans="1:30" ht="150" customHeight="1">
      <c r="A1775" s="2">
        <v>15900</v>
      </c>
      <c r="B1775" s="2"/>
      <c r="C1775" s="35">
        <v>2092434234500</v>
      </c>
      <c r="D1775" s="47" t="s">
        <v>2392</v>
      </c>
      <c r="E1775" s="47" t="s">
        <v>2393</v>
      </c>
      <c r="F1775" s="37">
        <v>0</v>
      </c>
      <c r="G1775" s="38">
        <f t="shared" si="55"/>
        <v>8</v>
      </c>
      <c r="H1775" s="48">
        <v>0</v>
      </c>
      <c r="I1775" s="49">
        <v>8</v>
      </c>
      <c r="J1775" s="50">
        <v>26</v>
      </c>
      <c r="K1775" s="51">
        <v>3</v>
      </c>
      <c r="L1775" s="52" t="s">
        <v>2403</v>
      </c>
      <c r="M1775" s="53" t="s">
        <v>2385</v>
      </c>
      <c r="N1775" s="53" t="s">
        <v>2863</v>
      </c>
      <c r="O1775" s="53" t="s">
        <v>2833</v>
      </c>
      <c r="P1775" s="47" t="s">
        <v>2386</v>
      </c>
      <c r="Q1775" s="47" t="s">
        <v>2404</v>
      </c>
      <c r="R1775" s="51">
        <v>1</v>
      </c>
      <c r="S1775" s="47" t="s">
        <v>17</v>
      </c>
      <c r="T1775" s="47" t="s">
        <v>18</v>
      </c>
      <c r="U1775" s="51">
        <v>2</v>
      </c>
      <c r="V1775" s="51">
        <v>0</v>
      </c>
      <c r="W1775" s="47" t="s">
        <v>19</v>
      </c>
      <c r="X1775" s="47" t="s">
        <v>20</v>
      </c>
      <c r="Y1775" s="54">
        <v>46.5</v>
      </c>
      <c r="Z1775" s="55">
        <v>120.9</v>
      </c>
      <c r="AA1775" s="45">
        <f t="shared" si="54"/>
        <v>372</v>
      </c>
      <c r="AB1775" s="17"/>
      <c r="AC1775" s="17"/>
      <c r="AD1775" s="33"/>
    </row>
    <row r="1776" spans="1:30" ht="150" customHeight="1">
      <c r="A1776" s="2">
        <v>15902</v>
      </c>
      <c r="B1776" s="2"/>
      <c r="C1776" s="35">
        <v>2092434234494</v>
      </c>
      <c r="D1776" s="47" t="s">
        <v>2390</v>
      </c>
      <c r="E1776" s="47" t="s">
        <v>2391</v>
      </c>
      <c r="F1776" s="37">
        <v>0</v>
      </c>
      <c r="G1776" s="38">
        <f t="shared" si="55"/>
        <v>9</v>
      </c>
      <c r="H1776" s="48">
        <v>0</v>
      </c>
      <c r="I1776" s="49">
        <v>9</v>
      </c>
      <c r="J1776" s="50">
        <v>25</v>
      </c>
      <c r="K1776" s="51">
        <v>2</v>
      </c>
      <c r="L1776" s="52" t="s">
        <v>2403</v>
      </c>
      <c r="M1776" s="53" t="s">
        <v>2385</v>
      </c>
      <c r="N1776" s="53" t="s">
        <v>2863</v>
      </c>
      <c r="O1776" s="53" t="s">
        <v>2833</v>
      </c>
      <c r="P1776" s="47" t="s">
        <v>2386</v>
      </c>
      <c r="Q1776" s="47" t="s">
        <v>2404</v>
      </c>
      <c r="R1776" s="51">
        <v>1</v>
      </c>
      <c r="S1776" s="47" t="s">
        <v>17</v>
      </c>
      <c r="T1776" s="47" t="s">
        <v>18</v>
      </c>
      <c r="U1776" s="51">
        <v>2</v>
      </c>
      <c r="V1776" s="51">
        <v>0</v>
      </c>
      <c r="W1776" s="47" t="s">
        <v>19</v>
      </c>
      <c r="X1776" s="47" t="s">
        <v>20</v>
      </c>
      <c r="Y1776" s="54">
        <v>46.5</v>
      </c>
      <c r="Z1776" s="55">
        <v>120.9</v>
      </c>
      <c r="AA1776" s="45">
        <f t="shared" si="54"/>
        <v>418.5</v>
      </c>
      <c r="AB1776" s="17"/>
      <c r="AC1776" s="17"/>
      <c r="AD1776" s="33"/>
    </row>
    <row r="1777" spans="1:30" ht="150" customHeight="1">
      <c r="A1777" s="2">
        <v>12290</v>
      </c>
      <c r="B1777" s="2"/>
      <c r="C1777" s="35">
        <v>2092434182245</v>
      </c>
      <c r="D1777" s="47" t="s">
        <v>2408</v>
      </c>
      <c r="E1777" s="47" t="s">
        <v>2409</v>
      </c>
      <c r="F1777" s="37">
        <v>0</v>
      </c>
      <c r="G1777" s="38">
        <f t="shared" si="55"/>
        <v>4</v>
      </c>
      <c r="H1777" s="48">
        <v>1</v>
      </c>
      <c r="I1777" s="49">
        <v>3</v>
      </c>
      <c r="J1777" s="50">
        <v>30</v>
      </c>
      <c r="K1777" s="51">
        <v>7</v>
      </c>
      <c r="L1777" s="52" t="s">
        <v>2407</v>
      </c>
      <c r="M1777" s="53" t="s">
        <v>2385</v>
      </c>
      <c r="N1777" s="53" t="s">
        <v>2863</v>
      </c>
      <c r="O1777" s="53" t="s">
        <v>2833</v>
      </c>
      <c r="P1777" s="47" t="s">
        <v>2386</v>
      </c>
      <c r="Q1777" s="47" t="s">
        <v>2404</v>
      </c>
      <c r="R1777" s="51">
        <v>517</v>
      </c>
      <c r="S1777" s="47" t="s">
        <v>17</v>
      </c>
      <c r="T1777" s="47" t="s">
        <v>18</v>
      </c>
      <c r="U1777" s="51">
        <v>2</v>
      </c>
      <c r="V1777" s="51">
        <v>0</v>
      </c>
      <c r="W1777" s="47" t="s">
        <v>19</v>
      </c>
      <c r="X1777" s="47" t="s">
        <v>20</v>
      </c>
      <c r="Y1777" s="54">
        <v>46.5</v>
      </c>
      <c r="Z1777" s="55">
        <v>120.9</v>
      </c>
      <c r="AA1777" s="45">
        <f t="shared" si="54"/>
        <v>186</v>
      </c>
      <c r="AB1777" s="17"/>
      <c r="AC1777" s="17"/>
      <c r="AD1777" s="33"/>
    </row>
    <row r="1778" spans="1:30" ht="150" customHeight="1">
      <c r="A1778" s="2">
        <v>12594</v>
      </c>
      <c r="B1778" s="2"/>
      <c r="C1778" s="35">
        <v>2092434182252</v>
      </c>
      <c r="D1778" s="47" t="s">
        <v>735</v>
      </c>
      <c r="E1778" s="47" t="s">
        <v>736</v>
      </c>
      <c r="F1778" s="37">
        <v>0</v>
      </c>
      <c r="G1778" s="38">
        <f t="shared" si="55"/>
        <v>4</v>
      </c>
      <c r="H1778" s="48">
        <v>0</v>
      </c>
      <c r="I1778" s="49">
        <v>4</v>
      </c>
      <c r="J1778" s="50">
        <v>31</v>
      </c>
      <c r="K1778" s="51">
        <v>8</v>
      </c>
      <c r="L1778" s="52" t="s">
        <v>2407</v>
      </c>
      <c r="M1778" s="53" t="s">
        <v>2385</v>
      </c>
      <c r="N1778" s="53" t="s">
        <v>2863</v>
      </c>
      <c r="O1778" s="53" t="s">
        <v>2833</v>
      </c>
      <c r="P1778" s="47" t="s">
        <v>2386</v>
      </c>
      <c r="Q1778" s="47" t="s">
        <v>2404</v>
      </c>
      <c r="R1778" s="51">
        <v>517</v>
      </c>
      <c r="S1778" s="47" t="s">
        <v>17</v>
      </c>
      <c r="T1778" s="47" t="s">
        <v>18</v>
      </c>
      <c r="U1778" s="51">
        <v>2</v>
      </c>
      <c r="V1778" s="51">
        <v>0</v>
      </c>
      <c r="W1778" s="47" t="s">
        <v>19</v>
      </c>
      <c r="X1778" s="47" t="s">
        <v>20</v>
      </c>
      <c r="Y1778" s="54">
        <v>46.5</v>
      </c>
      <c r="Z1778" s="55">
        <v>120.9</v>
      </c>
      <c r="AA1778" s="45">
        <f t="shared" si="54"/>
        <v>186</v>
      </c>
      <c r="AB1778" s="17"/>
      <c r="AC1778" s="17"/>
      <c r="AD1778" s="33"/>
    </row>
    <row r="1779" spans="1:30" ht="150" customHeight="1">
      <c r="A1779" s="2">
        <v>12595</v>
      </c>
      <c r="B1779" s="2"/>
      <c r="C1779" s="35">
        <v>2092434234562</v>
      </c>
      <c r="D1779" s="47" t="s">
        <v>735</v>
      </c>
      <c r="E1779" s="47" t="s">
        <v>736</v>
      </c>
      <c r="F1779" s="37">
        <v>0</v>
      </c>
      <c r="G1779" s="38">
        <f t="shared" si="55"/>
        <v>2</v>
      </c>
      <c r="H1779" s="48">
        <v>0</v>
      </c>
      <c r="I1779" s="49">
        <v>2</v>
      </c>
      <c r="J1779" s="50">
        <v>32</v>
      </c>
      <c r="K1779" s="51">
        <v>9</v>
      </c>
      <c r="L1779" s="52" t="s">
        <v>2407</v>
      </c>
      <c r="M1779" s="53" t="s">
        <v>2385</v>
      </c>
      <c r="N1779" s="53" t="s">
        <v>2863</v>
      </c>
      <c r="O1779" s="53" t="s">
        <v>2833</v>
      </c>
      <c r="P1779" s="47" t="s">
        <v>2386</v>
      </c>
      <c r="Q1779" s="47" t="s">
        <v>2404</v>
      </c>
      <c r="R1779" s="51">
        <v>517</v>
      </c>
      <c r="S1779" s="47" t="s">
        <v>17</v>
      </c>
      <c r="T1779" s="47" t="s">
        <v>18</v>
      </c>
      <c r="U1779" s="51">
        <v>2</v>
      </c>
      <c r="V1779" s="51">
        <v>0</v>
      </c>
      <c r="W1779" s="47" t="s">
        <v>19</v>
      </c>
      <c r="X1779" s="47" t="s">
        <v>20</v>
      </c>
      <c r="Y1779" s="54">
        <v>46.5</v>
      </c>
      <c r="Z1779" s="55">
        <v>120.9</v>
      </c>
      <c r="AA1779" s="45">
        <f t="shared" si="54"/>
        <v>93</v>
      </c>
      <c r="AB1779" s="17"/>
      <c r="AC1779" s="17"/>
      <c r="AD1779" s="33"/>
    </row>
    <row r="1780" spans="1:30" ht="150" customHeight="1">
      <c r="A1780" s="2">
        <v>15333</v>
      </c>
      <c r="B1780" s="2"/>
      <c r="C1780" s="35">
        <v>2092433402528</v>
      </c>
      <c r="D1780" s="47" t="s">
        <v>2154</v>
      </c>
      <c r="E1780" s="47" t="s">
        <v>2155</v>
      </c>
      <c r="F1780" s="37">
        <v>0</v>
      </c>
      <c r="G1780" s="38">
        <f t="shared" si="55"/>
        <v>2</v>
      </c>
      <c r="H1780" s="48">
        <v>0</v>
      </c>
      <c r="I1780" s="49">
        <v>2</v>
      </c>
      <c r="J1780" s="50">
        <v>28</v>
      </c>
      <c r="K1780" s="51">
        <v>5</v>
      </c>
      <c r="L1780" s="52" t="s">
        <v>2412</v>
      </c>
      <c r="M1780" s="53" t="s">
        <v>2413</v>
      </c>
      <c r="N1780" s="53" t="s">
        <v>2863</v>
      </c>
      <c r="O1780" s="53" t="s">
        <v>2833</v>
      </c>
      <c r="P1780" s="47" t="s">
        <v>2414</v>
      </c>
      <c r="Q1780" s="47" t="s">
        <v>2415</v>
      </c>
      <c r="R1780" s="51">
        <v>549</v>
      </c>
      <c r="S1780" s="47" t="s">
        <v>17</v>
      </c>
      <c r="T1780" s="47" t="s">
        <v>18</v>
      </c>
      <c r="U1780" s="51">
        <v>2</v>
      </c>
      <c r="V1780" s="51">
        <v>0</v>
      </c>
      <c r="W1780" s="47" t="s">
        <v>19</v>
      </c>
      <c r="X1780" s="47" t="s">
        <v>20</v>
      </c>
      <c r="Y1780" s="54">
        <v>54</v>
      </c>
      <c r="Z1780" s="55">
        <v>140.4</v>
      </c>
      <c r="AA1780" s="45">
        <f t="shared" si="54"/>
        <v>108</v>
      </c>
      <c r="AB1780" s="17"/>
      <c r="AC1780" s="17"/>
      <c r="AD1780" s="33"/>
    </row>
    <row r="1781" spans="1:30" ht="150" customHeight="1">
      <c r="A1781" s="2">
        <v>15334</v>
      </c>
      <c r="B1781" s="2"/>
      <c r="C1781" s="35">
        <v>2092433227145</v>
      </c>
      <c r="D1781" s="47" t="s">
        <v>2154</v>
      </c>
      <c r="E1781" s="47" t="s">
        <v>2155</v>
      </c>
      <c r="F1781" s="37">
        <v>0</v>
      </c>
      <c r="G1781" s="38">
        <f t="shared" si="55"/>
        <v>1</v>
      </c>
      <c r="H1781" s="48">
        <v>1</v>
      </c>
      <c r="I1781" s="49">
        <v>0</v>
      </c>
      <c r="J1781" s="50">
        <v>27</v>
      </c>
      <c r="K1781" s="51">
        <v>4</v>
      </c>
      <c r="L1781" s="52" t="s">
        <v>2412</v>
      </c>
      <c r="M1781" s="53" t="s">
        <v>2413</v>
      </c>
      <c r="N1781" s="53" t="s">
        <v>2863</v>
      </c>
      <c r="O1781" s="53" t="s">
        <v>2833</v>
      </c>
      <c r="P1781" s="47" t="s">
        <v>2414</v>
      </c>
      <c r="Q1781" s="47" t="s">
        <v>2415</v>
      </c>
      <c r="R1781" s="51">
        <v>549</v>
      </c>
      <c r="S1781" s="47" t="s">
        <v>17</v>
      </c>
      <c r="T1781" s="47" t="s">
        <v>18</v>
      </c>
      <c r="U1781" s="51">
        <v>2</v>
      </c>
      <c r="V1781" s="51">
        <v>0</v>
      </c>
      <c r="W1781" s="47" t="s">
        <v>19</v>
      </c>
      <c r="X1781" s="47" t="s">
        <v>20</v>
      </c>
      <c r="Y1781" s="54">
        <v>54</v>
      </c>
      <c r="Z1781" s="55">
        <v>140.4</v>
      </c>
      <c r="AA1781" s="45">
        <f t="shared" si="54"/>
        <v>54</v>
      </c>
      <c r="AB1781" s="17"/>
      <c r="AC1781" s="17"/>
      <c r="AD1781" s="33"/>
    </row>
    <row r="1782" spans="1:30" ht="150" customHeight="1">
      <c r="A1782" s="2">
        <v>15335</v>
      </c>
      <c r="B1782" s="2"/>
      <c r="C1782" s="35">
        <v>2092433402511</v>
      </c>
      <c r="D1782" s="47" t="s">
        <v>2154</v>
      </c>
      <c r="E1782" s="47" t="s">
        <v>2155</v>
      </c>
      <c r="F1782" s="37">
        <v>0</v>
      </c>
      <c r="G1782" s="38">
        <f t="shared" si="55"/>
        <v>1</v>
      </c>
      <c r="H1782" s="48">
        <v>0</v>
      </c>
      <c r="I1782" s="49">
        <v>1</v>
      </c>
      <c r="J1782" s="50">
        <v>26</v>
      </c>
      <c r="K1782" s="51">
        <v>3</v>
      </c>
      <c r="L1782" s="52" t="s">
        <v>2412</v>
      </c>
      <c r="M1782" s="53" t="s">
        <v>2413</v>
      </c>
      <c r="N1782" s="53" t="s">
        <v>2863</v>
      </c>
      <c r="O1782" s="53" t="s">
        <v>2833</v>
      </c>
      <c r="P1782" s="47" t="s">
        <v>2414</v>
      </c>
      <c r="Q1782" s="47" t="s">
        <v>2415</v>
      </c>
      <c r="R1782" s="51">
        <v>549</v>
      </c>
      <c r="S1782" s="47" t="s">
        <v>17</v>
      </c>
      <c r="T1782" s="47" t="s">
        <v>18</v>
      </c>
      <c r="U1782" s="51">
        <v>2</v>
      </c>
      <c r="V1782" s="51">
        <v>0</v>
      </c>
      <c r="W1782" s="47" t="s">
        <v>19</v>
      </c>
      <c r="X1782" s="47" t="s">
        <v>20</v>
      </c>
      <c r="Y1782" s="54">
        <v>54</v>
      </c>
      <c r="Z1782" s="55">
        <v>140.4</v>
      </c>
      <c r="AA1782" s="45">
        <f t="shared" si="54"/>
        <v>54</v>
      </c>
      <c r="AB1782" s="17"/>
      <c r="AC1782" s="17"/>
      <c r="AD1782" s="33"/>
    </row>
    <row r="1783" spans="1:30" ht="150" customHeight="1">
      <c r="A1783" s="2">
        <v>15336</v>
      </c>
      <c r="B1783" s="2"/>
      <c r="C1783" s="35">
        <v>2092433402504</v>
      </c>
      <c r="D1783" s="47" t="s">
        <v>2154</v>
      </c>
      <c r="E1783" s="47" t="s">
        <v>2155</v>
      </c>
      <c r="F1783" s="37">
        <v>0</v>
      </c>
      <c r="G1783" s="38">
        <f t="shared" si="55"/>
        <v>3</v>
      </c>
      <c r="H1783" s="48">
        <v>0</v>
      </c>
      <c r="I1783" s="49">
        <v>3</v>
      </c>
      <c r="J1783" s="50">
        <v>25</v>
      </c>
      <c r="K1783" s="51">
        <v>2</v>
      </c>
      <c r="L1783" s="52" t="s">
        <v>2412</v>
      </c>
      <c r="M1783" s="53" t="s">
        <v>2413</v>
      </c>
      <c r="N1783" s="53" t="s">
        <v>2863</v>
      </c>
      <c r="O1783" s="53" t="s">
        <v>2833</v>
      </c>
      <c r="P1783" s="47" t="s">
        <v>2414</v>
      </c>
      <c r="Q1783" s="47" t="s">
        <v>2415</v>
      </c>
      <c r="R1783" s="51">
        <v>549</v>
      </c>
      <c r="S1783" s="47" t="s">
        <v>17</v>
      </c>
      <c r="T1783" s="47" t="s">
        <v>18</v>
      </c>
      <c r="U1783" s="51">
        <v>2</v>
      </c>
      <c r="V1783" s="51">
        <v>0</v>
      </c>
      <c r="W1783" s="47" t="s">
        <v>19</v>
      </c>
      <c r="X1783" s="47" t="s">
        <v>20</v>
      </c>
      <c r="Y1783" s="54">
        <v>54</v>
      </c>
      <c r="Z1783" s="55">
        <v>140.4</v>
      </c>
      <c r="AA1783" s="45">
        <f t="shared" si="54"/>
        <v>162</v>
      </c>
      <c r="AB1783" s="17"/>
      <c r="AC1783" s="17"/>
      <c r="AD1783" s="33"/>
    </row>
    <row r="1784" spans="1:30" ht="150" customHeight="1">
      <c r="A1784" s="2">
        <v>15337</v>
      </c>
      <c r="B1784" s="2"/>
      <c r="C1784" s="35">
        <v>2092433402542</v>
      </c>
      <c r="D1784" s="47" t="s">
        <v>2410</v>
      </c>
      <c r="E1784" s="47" t="s">
        <v>2411</v>
      </c>
      <c r="F1784" s="37">
        <v>0</v>
      </c>
      <c r="G1784" s="38">
        <f t="shared" si="55"/>
        <v>2</v>
      </c>
      <c r="H1784" s="48">
        <v>0</v>
      </c>
      <c r="I1784" s="49">
        <v>2</v>
      </c>
      <c r="J1784" s="50">
        <v>30</v>
      </c>
      <c r="K1784" s="51">
        <v>7</v>
      </c>
      <c r="L1784" s="52" t="s">
        <v>2412</v>
      </c>
      <c r="M1784" s="53" t="s">
        <v>2413</v>
      </c>
      <c r="N1784" s="53" t="s">
        <v>2863</v>
      </c>
      <c r="O1784" s="53" t="s">
        <v>2833</v>
      </c>
      <c r="P1784" s="47" t="s">
        <v>2414</v>
      </c>
      <c r="Q1784" s="47" t="s">
        <v>2415</v>
      </c>
      <c r="R1784" s="51">
        <v>549</v>
      </c>
      <c r="S1784" s="47" t="s">
        <v>17</v>
      </c>
      <c r="T1784" s="47" t="s">
        <v>18</v>
      </c>
      <c r="U1784" s="51">
        <v>2</v>
      </c>
      <c r="V1784" s="51">
        <v>0</v>
      </c>
      <c r="W1784" s="47" t="s">
        <v>19</v>
      </c>
      <c r="X1784" s="47" t="s">
        <v>20</v>
      </c>
      <c r="Y1784" s="54">
        <v>54</v>
      </c>
      <c r="Z1784" s="55">
        <v>140.4</v>
      </c>
      <c r="AA1784" s="45">
        <f t="shared" si="54"/>
        <v>108</v>
      </c>
      <c r="AB1784" s="17"/>
      <c r="AC1784" s="17"/>
      <c r="AD1784" s="33"/>
    </row>
    <row r="1785" spans="1:30" ht="150" customHeight="1">
      <c r="A1785" s="2">
        <v>15338</v>
      </c>
      <c r="B1785" s="2"/>
      <c r="C1785" s="35">
        <v>2092433402535</v>
      </c>
      <c r="D1785" s="47" t="s">
        <v>2410</v>
      </c>
      <c r="E1785" s="47" t="s">
        <v>2411</v>
      </c>
      <c r="F1785" s="37">
        <v>0</v>
      </c>
      <c r="G1785" s="38">
        <f t="shared" si="55"/>
        <v>2</v>
      </c>
      <c r="H1785" s="48">
        <v>0</v>
      </c>
      <c r="I1785" s="49">
        <v>2</v>
      </c>
      <c r="J1785" s="50">
        <v>29</v>
      </c>
      <c r="K1785" s="51">
        <v>6</v>
      </c>
      <c r="L1785" s="52" t="s">
        <v>2412</v>
      </c>
      <c r="M1785" s="53" t="s">
        <v>2413</v>
      </c>
      <c r="N1785" s="53" t="s">
        <v>2863</v>
      </c>
      <c r="O1785" s="53" t="s">
        <v>2833</v>
      </c>
      <c r="P1785" s="47" t="s">
        <v>2414</v>
      </c>
      <c r="Q1785" s="47" t="s">
        <v>2415</v>
      </c>
      <c r="R1785" s="51">
        <v>549</v>
      </c>
      <c r="S1785" s="47" t="s">
        <v>17</v>
      </c>
      <c r="T1785" s="47" t="s">
        <v>18</v>
      </c>
      <c r="U1785" s="51">
        <v>2</v>
      </c>
      <c r="V1785" s="51">
        <v>0</v>
      </c>
      <c r="W1785" s="47" t="s">
        <v>19</v>
      </c>
      <c r="X1785" s="47" t="s">
        <v>20</v>
      </c>
      <c r="Y1785" s="54">
        <v>54</v>
      </c>
      <c r="Z1785" s="55">
        <v>140.4</v>
      </c>
      <c r="AA1785" s="45">
        <f t="shared" si="54"/>
        <v>108</v>
      </c>
      <c r="AB1785" s="17"/>
      <c r="AC1785" s="17"/>
      <c r="AD1785" s="33"/>
    </row>
    <row r="1786" spans="1:30" ht="150" customHeight="1">
      <c r="A1786" s="2">
        <v>14049</v>
      </c>
      <c r="B1786" s="2"/>
      <c r="C1786" s="35">
        <v>2092433402658</v>
      </c>
      <c r="D1786" s="47" t="s">
        <v>49</v>
      </c>
      <c r="E1786" s="47" t="s">
        <v>50</v>
      </c>
      <c r="F1786" s="37">
        <v>0</v>
      </c>
      <c r="G1786" s="38">
        <f t="shared" si="55"/>
        <v>2</v>
      </c>
      <c r="H1786" s="48">
        <v>0</v>
      </c>
      <c r="I1786" s="49">
        <v>2</v>
      </c>
      <c r="J1786" s="50">
        <v>26</v>
      </c>
      <c r="K1786" s="51">
        <v>3</v>
      </c>
      <c r="L1786" s="52" t="s">
        <v>2416</v>
      </c>
      <c r="M1786" s="53" t="s">
        <v>2413</v>
      </c>
      <c r="N1786" s="53" t="s">
        <v>2863</v>
      </c>
      <c r="O1786" s="53" t="s">
        <v>2833</v>
      </c>
      <c r="P1786" s="47" t="s">
        <v>2414</v>
      </c>
      <c r="Q1786" s="47" t="s">
        <v>2415</v>
      </c>
      <c r="R1786" s="51">
        <v>950</v>
      </c>
      <c r="S1786" s="47" t="s">
        <v>17</v>
      </c>
      <c r="T1786" s="47" t="s">
        <v>18</v>
      </c>
      <c r="U1786" s="51">
        <v>2</v>
      </c>
      <c r="V1786" s="51">
        <v>0</v>
      </c>
      <c r="W1786" s="47" t="s">
        <v>19</v>
      </c>
      <c r="X1786" s="47" t="s">
        <v>20</v>
      </c>
      <c r="Y1786" s="54">
        <v>54</v>
      </c>
      <c r="Z1786" s="55">
        <v>140.4</v>
      </c>
      <c r="AA1786" s="45">
        <f t="shared" si="54"/>
        <v>108</v>
      </c>
      <c r="AB1786" s="17"/>
      <c r="AC1786" s="17"/>
      <c r="AD1786" s="33"/>
    </row>
    <row r="1787" spans="1:30" ht="150" customHeight="1">
      <c r="A1787" s="2">
        <v>15339</v>
      </c>
      <c r="B1787" s="2"/>
      <c r="C1787" s="35">
        <v>2092433402641</v>
      </c>
      <c r="D1787" s="47" t="s">
        <v>2410</v>
      </c>
      <c r="E1787" s="47" t="s">
        <v>2411</v>
      </c>
      <c r="F1787" s="37">
        <v>0</v>
      </c>
      <c r="G1787" s="38">
        <f t="shared" si="55"/>
        <v>2</v>
      </c>
      <c r="H1787" s="48">
        <v>0</v>
      </c>
      <c r="I1787" s="49">
        <v>2</v>
      </c>
      <c r="J1787" s="50">
        <v>25</v>
      </c>
      <c r="K1787" s="51">
        <v>2</v>
      </c>
      <c r="L1787" s="52" t="s">
        <v>2416</v>
      </c>
      <c r="M1787" s="53" t="s">
        <v>2413</v>
      </c>
      <c r="N1787" s="53" t="s">
        <v>2863</v>
      </c>
      <c r="O1787" s="53" t="s">
        <v>2833</v>
      </c>
      <c r="P1787" s="47" t="s">
        <v>2414</v>
      </c>
      <c r="Q1787" s="47" t="s">
        <v>2415</v>
      </c>
      <c r="R1787" s="51">
        <v>950</v>
      </c>
      <c r="S1787" s="47" t="s">
        <v>17</v>
      </c>
      <c r="T1787" s="47" t="s">
        <v>18</v>
      </c>
      <c r="U1787" s="51">
        <v>2</v>
      </c>
      <c r="V1787" s="51">
        <v>0</v>
      </c>
      <c r="W1787" s="47" t="s">
        <v>19</v>
      </c>
      <c r="X1787" s="47" t="s">
        <v>20</v>
      </c>
      <c r="Y1787" s="54">
        <v>54</v>
      </c>
      <c r="Z1787" s="55">
        <v>140.4</v>
      </c>
      <c r="AA1787" s="45">
        <f t="shared" si="54"/>
        <v>108</v>
      </c>
      <c r="AB1787" s="17"/>
      <c r="AC1787" s="17"/>
      <c r="AD1787" s="33"/>
    </row>
    <row r="1788" spans="1:30" ht="150" customHeight="1">
      <c r="A1788" s="2">
        <v>14469</v>
      </c>
      <c r="B1788" s="2"/>
      <c r="C1788" s="35">
        <v>2092433708996</v>
      </c>
      <c r="D1788" s="47" t="s">
        <v>2428</v>
      </c>
      <c r="E1788" s="47" t="s">
        <v>2429</v>
      </c>
      <c r="F1788" s="37">
        <v>2</v>
      </c>
      <c r="G1788" s="38">
        <f t="shared" si="55"/>
        <v>2</v>
      </c>
      <c r="H1788" s="48">
        <v>0</v>
      </c>
      <c r="I1788" s="49">
        <v>2</v>
      </c>
      <c r="J1788" s="50">
        <v>32</v>
      </c>
      <c r="K1788" s="51">
        <v>9</v>
      </c>
      <c r="L1788" s="52" t="s">
        <v>2419</v>
      </c>
      <c r="M1788" s="53" t="s">
        <v>2420</v>
      </c>
      <c r="N1788" s="53" t="s">
        <v>2862</v>
      </c>
      <c r="O1788" s="53" t="s">
        <v>2834</v>
      </c>
      <c r="P1788" s="47" t="s">
        <v>2421</v>
      </c>
      <c r="Q1788" s="47" t="s">
        <v>1202</v>
      </c>
      <c r="R1788" s="47" t="s">
        <v>16</v>
      </c>
      <c r="S1788" s="47" t="s">
        <v>17</v>
      </c>
      <c r="T1788" s="47" t="s">
        <v>18</v>
      </c>
      <c r="U1788" s="51">
        <v>2</v>
      </c>
      <c r="V1788" s="51">
        <v>0</v>
      </c>
      <c r="W1788" s="47" t="s">
        <v>19</v>
      </c>
      <c r="X1788" s="47" t="s">
        <v>20</v>
      </c>
      <c r="Y1788" s="54">
        <v>58</v>
      </c>
      <c r="Z1788" s="55">
        <v>150.80000000000001</v>
      </c>
      <c r="AA1788" s="45">
        <f t="shared" ref="AA1788:AA1851" si="56">Y1788*G1788</f>
        <v>116</v>
      </c>
      <c r="AB1788" s="17"/>
      <c r="AC1788" s="17"/>
      <c r="AD1788" s="33"/>
    </row>
    <row r="1789" spans="1:30" ht="150" customHeight="1">
      <c r="A1789" s="2">
        <v>14716</v>
      </c>
      <c r="B1789" s="2"/>
      <c r="C1789" s="35">
        <v>2092433708941</v>
      </c>
      <c r="D1789" s="47" t="s">
        <v>2426</v>
      </c>
      <c r="E1789" s="47" t="s">
        <v>2427</v>
      </c>
      <c r="F1789" s="37">
        <v>0</v>
      </c>
      <c r="G1789" s="38">
        <f t="shared" ref="G1789:G1852" si="57">I1789+H1789</f>
        <v>1</v>
      </c>
      <c r="H1789" s="48">
        <v>1</v>
      </c>
      <c r="I1789" s="49">
        <v>0</v>
      </c>
      <c r="J1789" s="50">
        <v>27</v>
      </c>
      <c r="K1789" s="51">
        <v>4</v>
      </c>
      <c r="L1789" s="52" t="s">
        <v>2419</v>
      </c>
      <c r="M1789" s="53" t="s">
        <v>2420</v>
      </c>
      <c r="N1789" s="53" t="s">
        <v>2862</v>
      </c>
      <c r="O1789" s="53" t="s">
        <v>2834</v>
      </c>
      <c r="P1789" s="47" t="s">
        <v>2421</v>
      </c>
      <c r="Q1789" s="47" t="s">
        <v>1202</v>
      </c>
      <c r="R1789" s="47" t="s">
        <v>16</v>
      </c>
      <c r="S1789" s="47" t="s">
        <v>17</v>
      </c>
      <c r="T1789" s="47" t="s">
        <v>18</v>
      </c>
      <c r="U1789" s="51">
        <v>2</v>
      </c>
      <c r="V1789" s="51">
        <v>0</v>
      </c>
      <c r="W1789" s="47" t="s">
        <v>19</v>
      </c>
      <c r="X1789" s="47" t="s">
        <v>20</v>
      </c>
      <c r="Y1789" s="54">
        <v>58</v>
      </c>
      <c r="Z1789" s="55">
        <v>150.80000000000001</v>
      </c>
      <c r="AA1789" s="45">
        <f t="shared" si="56"/>
        <v>58</v>
      </c>
      <c r="AB1789" s="17"/>
      <c r="AC1789" s="17"/>
      <c r="AD1789" s="33"/>
    </row>
    <row r="1790" spans="1:30" ht="150" customHeight="1">
      <c r="A1790" s="2">
        <v>15996</v>
      </c>
      <c r="B1790" s="2"/>
      <c r="C1790" s="35">
        <v>2092433233818</v>
      </c>
      <c r="D1790" s="47" t="s">
        <v>2424</v>
      </c>
      <c r="E1790" s="47" t="s">
        <v>2425</v>
      </c>
      <c r="F1790" s="37">
        <v>20</v>
      </c>
      <c r="G1790" s="38">
        <f t="shared" si="57"/>
        <v>20</v>
      </c>
      <c r="H1790" s="48">
        <v>0</v>
      </c>
      <c r="I1790" s="49">
        <v>20</v>
      </c>
      <c r="J1790" s="50">
        <v>27</v>
      </c>
      <c r="K1790" s="51">
        <v>4</v>
      </c>
      <c r="L1790" s="52" t="s">
        <v>2419</v>
      </c>
      <c r="M1790" s="53" t="s">
        <v>2420</v>
      </c>
      <c r="N1790" s="53" t="s">
        <v>2862</v>
      </c>
      <c r="O1790" s="53" t="s">
        <v>2834</v>
      </c>
      <c r="P1790" s="47" t="s">
        <v>2421</v>
      </c>
      <c r="Q1790" s="47" t="s">
        <v>1202</v>
      </c>
      <c r="R1790" s="47" t="s">
        <v>16</v>
      </c>
      <c r="S1790" s="47" t="s">
        <v>17</v>
      </c>
      <c r="T1790" s="47" t="s">
        <v>18</v>
      </c>
      <c r="U1790" s="51">
        <v>2</v>
      </c>
      <c r="V1790" s="51">
        <v>0</v>
      </c>
      <c r="W1790" s="47" t="s">
        <v>19</v>
      </c>
      <c r="X1790" s="47" t="s">
        <v>20</v>
      </c>
      <c r="Y1790" s="54">
        <v>58</v>
      </c>
      <c r="Z1790" s="55">
        <v>150.80000000000001</v>
      </c>
      <c r="AA1790" s="45">
        <f t="shared" si="56"/>
        <v>1160</v>
      </c>
      <c r="AB1790" s="17"/>
      <c r="AC1790" s="17"/>
      <c r="AD1790" s="33"/>
    </row>
    <row r="1791" spans="1:30" ht="150" customHeight="1">
      <c r="A1791" s="2">
        <v>15997</v>
      </c>
      <c r="B1791" s="2"/>
      <c r="C1791" s="35">
        <v>2092433404201</v>
      </c>
      <c r="D1791" s="47" t="s">
        <v>2424</v>
      </c>
      <c r="E1791" s="47" t="s">
        <v>2425</v>
      </c>
      <c r="F1791" s="37">
        <v>26</v>
      </c>
      <c r="G1791" s="38">
        <f t="shared" si="57"/>
        <v>24</v>
      </c>
      <c r="H1791" s="48">
        <v>0</v>
      </c>
      <c r="I1791" s="49">
        <v>24</v>
      </c>
      <c r="J1791" s="50">
        <v>28</v>
      </c>
      <c r="K1791" s="51">
        <v>5</v>
      </c>
      <c r="L1791" s="52" t="s">
        <v>2419</v>
      </c>
      <c r="M1791" s="53" t="s">
        <v>2420</v>
      </c>
      <c r="N1791" s="53" t="s">
        <v>2862</v>
      </c>
      <c r="O1791" s="53" t="s">
        <v>2834</v>
      </c>
      <c r="P1791" s="47" t="s">
        <v>2421</v>
      </c>
      <c r="Q1791" s="47" t="s">
        <v>1202</v>
      </c>
      <c r="R1791" s="47" t="s">
        <v>16</v>
      </c>
      <c r="S1791" s="47" t="s">
        <v>17</v>
      </c>
      <c r="T1791" s="47" t="s">
        <v>18</v>
      </c>
      <c r="U1791" s="51">
        <v>2</v>
      </c>
      <c r="V1791" s="51">
        <v>0</v>
      </c>
      <c r="W1791" s="47" t="s">
        <v>19</v>
      </c>
      <c r="X1791" s="47" t="s">
        <v>20</v>
      </c>
      <c r="Y1791" s="54">
        <v>58</v>
      </c>
      <c r="Z1791" s="55">
        <v>150.80000000000001</v>
      </c>
      <c r="AA1791" s="45">
        <f t="shared" si="56"/>
        <v>1392</v>
      </c>
      <c r="AB1791" s="17"/>
      <c r="AC1791" s="17"/>
      <c r="AD1791" s="33"/>
    </row>
    <row r="1792" spans="1:30" ht="150" customHeight="1">
      <c r="A1792" s="2">
        <v>15999</v>
      </c>
      <c r="B1792" s="2"/>
      <c r="C1792" s="35">
        <v>2092433404218</v>
      </c>
      <c r="D1792" s="47" t="s">
        <v>2422</v>
      </c>
      <c r="E1792" s="47" t="s">
        <v>2423</v>
      </c>
      <c r="F1792" s="37">
        <v>24</v>
      </c>
      <c r="G1792" s="38">
        <f t="shared" si="57"/>
        <v>23</v>
      </c>
      <c r="H1792" s="48">
        <v>0</v>
      </c>
      <c r="I1792" s="49">
        <v>23</v>
      </c>
      <c r="J1792" s="50">
        <v>29</v>
      </c>
      <c r="K1792" s="51">
        <v>6</v>
      </c>
      <c r="L1792" s="52" t="s">
        <v>2419</v>
      </c>
      <c r="M1792" s="53" t="s">
        <v>2420</v>
      </c>
      <c r="N1792" s="53" t="s">
        <v>2862</v>
      </c>
      <c r="O1792" s="53" t="s">
        <v>2834</v>
      </c>
      <c r="P1792" s="47" t="s">
        <v>2421</v>
      </c>
      <c r="Q1792" s="47" t="s">
        <v>1202</v>
      </c>
      <c r="R1792" s="47" t="s">
        <v>16</v>
      </c>
      <c r="S1792" s="47" t="s">
        <v>17</v>
      </c>
      <c r="T1792" s="47" t="s">
        <v>18</v>
      </c>
      <c r="U1792" s="51">
        <v>2</v>
      </c>
      <c r="V1792" s="51">
        <v>0</v>
      </c>
      <c r="W1792" s="47" t="s">
        <v>19</v>
      </c>
      <c r="X1792" s="47" t="s">
        <v>20</v>
      </c>
      <c r="Y1792" s="54">
        <v>58</v>
      </c>
      <c r="Z1792" s="55">
        <v>150.80000000000001</v>
      </c>
      <c r="AA1792" s="45">
        <f t="shared" si="56"/>
        <v>1334</v>
      </c>
      <c r="AB1792" s="17"/>
      <c r="AC1792" s="17"/>
      <c r="AD1792" s="33"/>
    </row>
    <row r="1793" spans="1:30" ht="150" customHeight="1">
      <c r="A1793" s="2">
        <v>16000</v>
      </c>
      <c r="B1793" s="2"/>
      <c r="C1793" s="35">
        <v>2092433404232</v>
      </c>
      <c r="D1793" s="47" t="s">
        <v>2422</v>
      </c>
      <c r="E1793" s="47" t="s">
        <v>2423</v>
      </c>
      <c r="F1793" s="37">
        <v>9</v>
      </c>
      <c r="G1793" s="38">
        <f t="shared" si="57"/>
        <v>8</v>
      </c>
      <c r="H1793" s="48">
        <v>0</v>
      </c>
      <c r="I1793" s="49">
        <v>8</v>
      </c>
      <c r="J1793" s="50">
        <v>31</v>
      </c>
      <c r="K1793" s="51">
        <v>8</v>
      </c>
      <c r="L1793" s="52" t="s">
        <v>2419</v>
      </c>
      <c r="M1793" s="53" t="s">
        <v>2420</v>
      </c>
      <c r="N1793" s="53" t="s">
        <v>2862</v>
      </c>
      <c r="O1793" s="53" t="s">
        <v>2834</v>
      </c>
      <c r="P1793" s="47" t="s">
        <v>2421</v>
      </c>
      <c r="Q1793" s="47" t="s">
        <v>1202</v>
      </c>
      <c r="R1793" s="47" t="s">
        <v>16</v>
      </c>
      <c r="S1793" s="47" t="s">
        <v>17</v>
      </c>
      <c r="T1793" s="47" t="s">
        <v>18</v>
      </c>
      <c r="U1793" s="51">
        <v>2</v>
      </c>
      <c r="V1793" s="51">
        <v>0</v>
      </c>
      <c r="W1793" s="47" t="s">
        <v>19</v>
      </c>
      <c r="X1793" s="47" t="s">
        <v>20</v>
      </c>
      <c r="Y1793" s="54">
        <v>58</v>
      </c>
      <c r="Z1793" s="55">
        <v>150.80000000000001</v>
      </c>
      <c r="AA1793" s="45">
        <f t="shared" si="56"/>
        <v>464</v>
      </c>
      <c r="AB1793" s="17"/>
      <c r="AC1793" s="17"/>
      <c r="AD1793" s="33"/>
    </row>
    <row r="1794" spans="1:30" ht="150" customHeight="1">
      <c r="A1794" s="2">
        <v>16001</v>
      </c>
      <c r="B1794" s="2"/>
      <c r="C1794" s="35">
        <v>2092433404195</v>
      </c>
      <c r="D1794" s="47" t="s">
        <v>2417</v>
      </c>
      <c r="E1794" s="47" t="s">
        <v>2418</v>
      </c>
      <c r="F1794" s="37">
        <v>28</v>
      </c>
      <c r="G1794" s="38">
        <f t="shared" si="57"/>
        <v>27</v>
      </c>
      <c r="H1794" s="48">
        <v>0</v>
      </c>
      <c r="I1794" s="49">
        <v>27</v>
      </c>
      <c r="J1794" s="50">
        <v>26</v>
      </c>
      <c r="K1794" s="51">
        <v>3</v>
      </c>
      <c r="L1794" s="52" t="s">
        <v>2419</v>
      </c>
      <c r="M1794" s="53" t="s">
        <v>2420</v>
      </c>
      <c r="N1794" s="53" t="s">
        <v>2862</v>
      </c>
      <c r="O1794" s="53" t="s">
        <v>2834</v>
      </c>
      <c r="P1794" s="47" t="s">
        <v>2421</v>
      </c>
      <c r="Q1794" s="47" t="s">
        <v>1202</v>
      </c>
      <c r="R1794" s="47" t="s">
        <v>16</v>
      </c>
      <c r="S1794" s="47" t="s">
        <v>17</v>
      </c>
      <c r="T1794" s="47" t="s">
        <v>18</v>
      </c>
      <c r="U1794" s="51">
        <v>2</v>
      </c>
      <c r="V1794" s="51">
        <v>0</v>
      </c>
      <c r="W1794" s="47" t="s">
        <v>19</v>
      </c>
      <c r="X1794" s="47" t="s">
        <v>20</v>
      </c>
      <c r="Y1794" s="54">
        <v>58</v>
      </c>
      <c r="Z1794" s="55">
        <v>150.80000000000001</v>
      </c>
      <c r="AA1794" s="45">
        <f t="shared" si="56"/>
        <v>1566</v>
      </c>
      <c r="AB1794" s="17"/>
      <c r="AC1794" s="17"/>
      <c r="AD1794" s="33"/>
    </row>
    <row r="1795" spans="1:30" ht="150" customHeight="1">
      <c r="A1795" s="2">
        <v>16002</v>
      </c>
      <c r="B1795" s="2"/>
      <c r="C1795" s="35">
        <v>2092433404225</v>
      </c>
      <c r="D1795" s="47" t="s">
        <v>2417</v>
      </c>
      <c r="E1795" s="47" t="s">
        <v>2418</v>
      </c>
      <c r="F1795" s="37">
        <v>24</v>
      </c>
      <c r="G1795" s="38">
        <f t="shared" si="57"/>
        <v>23</v>
      </c>
      <c r="H1795" s="48">
        <v>0</v>
      </c>
      <c r="I1795" s="49">
        <v>23</v>
      </c>
      <c r="J1795" s="50">
        <v>30</v>
      </c>
      <c r="K1795" s="51">
        <v>7</v>
      </c>
      <c r="L1795" s="52" t="s">
        <v>2419</v>
      </c>
      <c r="M1795" s="53" t="s">
        <v>2420</v>
      </c>
      <c r="N1795" s="53" t="s">
        <v>2862</v>
      </c>
      <c r="O1795" s="53" t="s">
        <v>2834</v>
      </c>
      <c r="P1795" s="47" t="s">
        <v>2421</v>
      </c>
      <c r="Q1795" s="47" t="s">
        <v>1202</v>
      </c>
      <c r="R1795" s="47" t="s">
        <v>16</v>
      </c>
      <c r="S1795" s="47" t="s">
        <v>17</v>
      </c>
      <c r="T1795" s="47" t="s">
        <v>18</v>
      </c>
      <c r="U1795" s="51">
        <v>2</v>
      </c>
      <c r="V1795" s="51">
        <v>0</v>
      </c>
      <c r="W1795" s="47" t="s">
        <v>19</v>
      </c>
      <c r="X1795" s="47" t="s">
        <v>20</v>
      </c>
      <c r="Y1795" s="54">
        <v>58</v>
      </c>
      <c r="Z1795" s="55">
        <v>150.80000000000001</v>
      </c>
      <c r="AA1795" s="45">
        <f t="shared" si="56"/>
        <v>1334</v>
      </c>
      <c r="AB1795" s="17"/>
      <c r="AC1795" s="17"/>
      <c r="AD1795" s="33"/>
    </row>
    <row r="1796" spans="1:30" ht="150" customHeight="1">
      <c r="A1796" s="2">
        <v>16003</v>
      </c>
      <c r="B1796" s="2"/>
      <c r="C1796" s="35">
        <v>2092433404171</v>
      </c>
      <c r="D1796" s="47" t="s">
        <v>2417</v>
      </c>
      <c r="E1796" s="47" t="s">
        <v>2418</v>
      </c>
      <c r="F1796" s="37">
        <v>8</v>
      </c>
      <c r="G1796" s="38">
        <f t="shared" si="57"/>
        <v>8</v>
      </c>
      <c r="H1796" s="48">
        <v>0</v>
      </c>
      <c r="I1796" s="49">
        <v>8</v>
      </c>
      <c r="J1796" s="50">
        <v>24</v>
      </c>
      <c r="K1796" s="51">
        <v>1</v>
      </c>
      <c r="L1796" s="52" t="s">
        <v>2419</v>
      </c>
      <c r="M1796" s="53" t="s">
        <v>2420</v>
      </c>
      <c r="N1796" s="53" t="s">
        <v>2862</v>
      </c>
      <c r="O1796" s="53" t="s">
        <v>2834</v>
      </c>
      <c r="P1796" s="47" t="s">
        <v>2421</v>
      </c>
      <c r="Q1796" s="47" t="s">
        <v>1202</v>
      </c>
      <c r="R1796" s="47" t="s">
        <v>16</v>
      </c>
      <c r="S1796" s="47" t="s">
        <v>17</v>
      </c>
      <c r="T1796" s="47" t="s">
        <v>18</v>
      </c>
      <c r="U1796" s="51">
        <v>2</v>
      </c>
      <c r="V1796" s="51">
        <v>0</v>
      </c>
      <c r="W1796" s="47" t="s">
        <v>19</v>
      </c>
      <c r="X1796" s="47" t="s">
        <v>20</v>
      </c>
      <c r="Y1796" s="54">
        <v>58</v>
      </c>
      <c r="Z1796" s="55">
        <v>150.80000000000001</v>
      </c>
      <c r="AA1796" s="45">
        <f t="shared" si="56"/>
        <v>464</v>
      </c>
      <c r="AB1796" s="17"/>
      <c r="AC1796" s="17"/>
      <c r="AD1796" s="33"/>
    </row>
    <row r="1797" spans="1:30" ht="150" customHeight="1">
      <c r="A1797" s="2">
        <v>16004</v>
      </c>
      <c r="B1797" s="2"/>
      <c r="C1797" s="35">
        <v>2092433404188</v>
      </c>
      <c r="D1797" s="47" t="s">
        <v>2417</v>
      </c>
      <c r="E1797" s="47" t="s">
        <v>2418</v>
      </c>
      <c r="F1797" s="37">
        <v>17</v>
      </c>
      <c r="G1797" s="38">
        <f t="shared" si="57"/>
        <v>17</v>
      </c>
      <c r="H1797" s="48">
        <v>0</v>
      </c>
      <c r="I1797" s="49">
        <v>17</v>
      </c>
      <c r="J1797" s="50">
        <v>25</v>
      </c>
      <c r="K1797" s="51">
        <v>2</v>
      </c>
      <c r="L1797" s="52" t="s">
        <v>2419</v>
      </c>
      <c r="M1797" s="53" t="s">
        <v>2420</v>
      </c>
      <c r="N1797" s="53" t="s">
        <v>2862</v>
      </c>
      <c r="O1797" s="53" t="s">
        <v>2834</v>
      </c>
      <c r="P1797" s="47" t="s">
        <v>2421</v>
      </c>
      <c r="Q1797" s="47" t="s">
        <v>1202</v>
      </c>
      <c r="R1797" s="47" t="s">
        <v>16</v>
      </c>
      <c r="S1797" s="47" t="s">
        <v>17</v>
      </c>
      <c r="T1797" s="47" t="s">
        <v>18</v>
      </c>
      <c r="U1797" s="51">
        <v>2</v>
      </c>
      <c r="V1797" s="51">
        <v>0</v>
      </c>
      <c r="W1797" s="47" t="s">
        <v>19</v>
      </c>
      <c r="X1797" s="47" t="s">
        <v>20</v>
      </c>
      <c r="Y1797" s="54">
        <v>58</v>
      </c>
      <c r="Z1797" s="55">
        <v>150.80000000000001</v>
      </c>
      <c r="AA1797" s="45">
        <f t="shared" si="56"/>
        <v>986</v>
      </c>
      <c r="AB1797" s="17"/>
      <c r="AC1797" s="17"/>
      <c r="AD1797" s="33"/>
    </row>
    <row r="1798" spans="1:30" ht="150" customHeight="1">
      <c r="A1798" s="2">
        <v>13208</v>
      </c>
      <c r="B1798" s="2"/>
      <c r="C1798" s="35">
        <v>2092433394021</v>
      </c>
      <c r="D1798" s="47" t="s">
        <v>433</v>
      </c>
      <c r="E1798" s="47" t="s">
        <v>434</v>
      </c>
      <c r="F1798" s="37">
        <v>0</v>
      </c>
      <c r="G1798" s="38">
        <f t="shared" si="57"/>
        <v>1</v>
      </c>
      <c r="H1798" s="48">
        <v>0</v>
      </c>
      <c r="I1798" s="49">
        <v>1</v>
      </c>
      <c r="J1798" s="50">
        <v>26</v>
      </c>
      <c r="K1798" s="51">
        <v>3</v>
      </c>
      <c r="L1798" s="52" t="s">
        <v>2432</v>
      </c>
      <c r="M1798" s="53" t="s">
        <v>2420</v>
      </c>
      <c r="N1798" s="53" t="s">
        <v>2863</v>
      </c>
      <c r="O1798" s="53" t="s">
        <v>2833</v>
      </c>
      <c r="P1798" s="47" t="s">
        <v>2421</v>
      </c>
      <c r="Q1798" s="47" t="s">
        <v>2328</v>
      </c>
      <c r="R1798" s="51">
        <v>1</v>
      </c>
      <c r="S1798" s="47" t="s">
        <v>17</v>
      </c>
      <c r="T1798" s="47" t="s">
        <v>18</v>
      </c>
      <c r="U1798" s="51">
        <v>2</v>
      </c>
      <c r="V1798" s="51">
        <v>0</v>
      </c>
      <c r="W1798" s="47" t="s">
        <v>19</v>
      </c>
      <c r="X1798" s="47" t="s">
        <v>20</v>
      </c>
      <c r="Y1798" s="54">
        <v>35.5</v>
      </c>
      <c r="Z1798" s="55">
        <v>92.3</v>
      </c>
      <c r="AA1798" s="45">
        <f t="shared" si="56"/>
        <v>35.5</v>
      </c>
      <c r="AB1798" s="17"/>
      <c r="AC1798" s="17"/>
      <c r="AD1798" s="33"/>
    </row>
    <row r="1799" spans="1:30" ht="150" customHeight="1">
      <c r="A1799" s="2">
        <v>14492</v>
      </c>
      <c r="B1799" s="2"/>
      <c r="C1799" s="35">
        <v>2092433394014</v>
      </c>
      <c r="D1799" s="47" t="s">
        <v>1039</v>
      </c>
      <c r="E1799" s="47" t="s">
        <v>1040</v>
      </c>
      <c r="F1799" s="37">
        <v>0</v>
      </c>
      <c r="G1799" s="38">
        <f t="shared" si="57"/>
        <v>1</v>
      </c>
      <c r="H1799" s="48">
        <v>0</v>
      </c>
      <c r="I1799" s="49">
        <v>1</v>
      </c>
      <c r="J1799" s="50">
        <v>25</v>
      </c>
      <c r="K1799" s="51">
        <v>2</v>
      </c>
      <c r="L1799" s="52" t="s">
        <v>2432</v>
      </c>
      <c r="M1799" s="53" t="s">
        <v>2420</v>
      </c>
      <c r="N1799" s="53" t="s">
        <v>2863</v>
      </c>
      <c r="O1799" s="53" t="s">
        <v>2833</v>
      </c>
      <c r="P1799" s="47" t="s">
        <v>2421</v>
      </c>
      <c r="Q1799" s="47" t="s">
        <v>2328</v>
      </c>
      <c r="R1799" s="51">
        <v>1</v>
      </c>
      <c r="S1799" s="47" t="s">
        <v>17</v>
      </c>
      <c r="T1799" s="47" t="s">
        <v>18</v>
      </c>
      <c r="U1799" s="51">
        <v>2</v>
      </c>
      <c r="V1799" s="51">
        <v>0</v>
      </c>
      <c r="W1799" s="47" t="s">
        <v>19</v>
      </c>
      <c r="X1799" s="47" t="s">
        <v>20</v>
      </c>
      <c r="Y1799" s="54">
        <v>35.5</v>
      </c>
      <c r="Z1799" s="55">
        <v>92.3</v>
      </c>
      <c r="AA1799" s="45">
        <f t="shared" si="56"/>
        <v>35.5</v>
      </c>
      <c r="AB1799" s="17"/>
      <c r="AC1799" s="17"/>
      <c r="AD1799" s="33"/>
    </row>
    <row r="1800" spans="1:30" ht="150" customHeight="1">
      <c r="A1800" s="2">
        <v>13450</v>
      </c>
      <c r="B1800" s="2"/>
      <c r="C1800" s="35">
        <v>2092433394083</v>
      </c>
      <c r="D1800" s="47" t="s">
        <v>2440</v>
      </c>
      <c r="E1800" s="47" t="s">
        <v>2441</v>
      </c>
      <c r="F1800" s="37">
        <v>0</v>
      </c>
      <c r="G1800" s="38">
        <f t="shared" si="57"/>
        <v>5</v>
      </c>
      <c r="H1800" s="48">
        <v>0</v>
      </c>
      <c r="I1800" s="49">
        <v>5</v>
      </c>
      <c r="J1800" s="50">
        <v>29</v>
      </c>
      <c r="K1800" s="51">
        <v>6</v>
      </c>
      <c r="L1800" s="52" t="s">
        <v>2435</v>
      </c>
      <c r="M1800" s="53" t="s">
        <v>2420</v>
      </c>
      <c r="N1800" s="53" t="s">
        <v>2863</v>
      </c>
      <c r="O1800" s="53" t="s">
        <v>2833</v>
      </c>
      <c r="P1800" s="47" t="s">
        <v>2421</v>
      </c>
      <c r="Q1800" s="47" t="s">
        <v>2328</v>
      </c>
      <c r="R1800" s="51">
        <v>58</v>
      </c>
      <c r="S1800" s="47" t="s">
        <v>17</v>
      </c>
      <c r="T1800" s="47" t="s">
        <v>18</v>
      </c>
      <c r="U1800" s="51">
        <v>2</v>
      </c>
      <c r="V1800" s="51">
        <v>0</v>
      </c>
      <c r="W1800" s="47" t="s">
        <v>19</v>
      </c>
      <c r="X1800" s="47" t="s">
        <v>20</v>
      </c>
      <c r="Y1800" s="54">
        <v>35.5</v>
      </c>
      <c r="Z1800" s="55">
        <v>92.3</v>
      </c>
      <c r="AA1800" s="45">
        <f t="shared" si="56"/>
        <v>177.5</v>
      </c>
      <c r="AB1800" s="17"/>
      <c r="AC1800" s="17"/>
      <c r="AD1800" s="33"/>
    </row>
    <row r="1801" spans="1:30" ht="150" customHeight="1">
      <c r="A1801" s="2">
        <v>13452</v>
      </c>
      <c r="B1801" s="2"/>
      <c r="C1801" s="35">
        <v>2092433394106</v>
      </c>
      <c r="D1801" s="47" t="s">
        <v>2438</v>
      </c>
      <c r="E1801" s="47" t="s">
        <v>2439</v>
      </c>
      <c r="F1801" s="37">
        <v>0</v>
      </c>
      <c r="G1801" s="38">
        <f t="shared" si="57"/>
        <v>5</v>
      </c>
      <c r="H1801" s="48">
        <v>0</v>
      </c>
      <c r="I1801" s="49">
        <v>5</v>
      </c>
      <c r="J1801" s="50">
        <v>31</v>
      </c>
      <c r="K1801" s="51">
        <v>8</v>
      </c>
      <c r="L1801" s="52" t="s">
        <v>2435</v>
      </c>
      <c r="M1801" s="53" t="s">
        <v>2420</v>
      </c>
      <c r="N1801" s="53" t="s">
        <v>2863</v>
      </c>
      <c r="O1801" s="53" t="s">
        <v>2833</v>
      </c>
      <c r="P1801" s="47" t="s">
        <v>2421</v>
      </c>
      <c r="Q1801" s="47" t="s">
        <v>2328</v>
      </c>
      <c r="R1801" s="51">
        <v>58</v>
      </c>
      <c r="S1801" s="47" t="s">
        <v>17</v>
      </c>
      <c r="T1801" s="47" t="s">
        <v>18</v>
      </c>
      <c r="U1801" s="51">
        <v>2</v>
      </c>
      <c r="V1801" s="51">
        <v>0</v>
      </c>
      <c r="W1801" s="47" t="s">
        <v>19</v>
      </c>
      <c r="X1801" s="47" t="s">
        <v>20</v>
      </c>
      <c r="Y1801" s="54">
        <v>35.5</v>
      </c>
      <c r="Z1801" s="55">
        <v>92.3</v>
      </c>
      <c r="AA1801" s="45">
        <f t="shared" si="56"/>
        <v>177.5</v>
      </c>
      <c r="AB1801" s="17"/>
      <c r="AC1801" s="17"/>
      <c r="AD1801" s="33"/>
    </row>
    <row r="1802" spans="1:30" ht="150" customHeight="1">
      <c r="A1802" s="2">
        <v>13934</v>
      </c>
      <c r="B1802" s="2"/>
      <c r="C1802" s="35">
        <v>2092433394090</v>
      </c>
      <c r="D1802" s="47" t="s">
        <v>2436</v>
      </c>
      <c r="E1802" s="47" t="s">
        <v>2437</v>
      </c>
      <c r="F1802" s="37">
        <v>0</v>
      </c>
      <c r="G1802" s="38">
        <f t="shared" si="57"/>
        <v>6</v>
      </c>
      <c r="H1802" s="48">
        <v>0</v>
      </c>
      <c r="I1802" s="49">
        <v>6</v>
      </c>
      <c r="J1802" s="50">
        <v>30</v>
      </c>
      <c r="K1802" s="51">
        <v>7</v>
      </c>
      <c r="L1802" s="52" t="s">
        <v>2435</v>
      </c>
      <c r="M1802" s="53" t="s">
        <v>2420</v>
      </c>
      <c r="N1802" s="53" t="s">
        <v>2863</v>
      </c>
      <c r="O1802" s="53" t="s">
        <v>2833</v>
      </c>
      <c r="P1802" s="47" t="s">
        <v>2421</v>
      </c>
      <c r="Q1802" s="47" t="s">
        <v>2328</v>
      </c>
      <c r="R1802" s="51">
        <v>58</v>
      </c>
      <c r="S1802" s="47" t="s">
        <v>17</v>
      </c>
      <c r="T1802" s="47" t="s">
        <v>18</v>
      </c>
      <c r="U1802" s="51">
        <v>2</v>
      </c>
      <c r="V1802" s="51">
        <v>0</v>
      </c>
      <c r="W1802" s="47" t="s">
        <v>19</v>
      </c>
      <c r="X1802" s="47" t="s">
        <v>20</v>
      </c>
      <c r="Y1802" s="54">
        <v>35.5</v>
      </c>
      <c r="Z1802" s="55">
        <v>92.3</v>
      </c>
      <c r="AA1802" s="45">
        <f t="shared" si="56"/>
        <v>213</v>
      </c>
      <c r="AB1802" s="17"/>
      <c r="AC1802" s="17"/>
      <c r="AD1802" s="33"/>
    </row>
    <row r="1803" spans="1:30" ht="150" customHeight="1">
      <c r="A1803" s="2">
        <v>14489</v>
      </c>
      <c r="B1803" s="2"/>
      <c r="C1803" s="35">
        <v>2092433394069</v>
      </c>
      <c r="D1803" s="47" t="s">
        <v>2433</v>
      </c>
      <c r="E1803" s="47" t="s">
        <v>2434</v>
      </c>
      <c r="F1803" s="37">
        <v>0</v>
      </c>
      <c r="G1803" s="38">
        <f t="shared" si="57"/>
        <v>2</v>
      </c>
      <c r="H1803" s="48">
        <v>1</v>
      </c>
      <c r="I1803" s="49">
        <v>1</v>
      </c>
      <c r="J1803" s="50">
        <v>27</v>
      </c>
      <c r="K1803" s="51">
        <v>4</v>
      </c>
      <c r="L1803" s="52" t="s">
        <v>2435</v>
      </c>
      <c r="M1803" s="53" t="s">
        <v>2420</v>
      </c>
      <c r="N1803" s="53" t="s">
        <v>2863</v>
      </c>
      <c r="O1803" s="53" t="s">
        <v>2833</v>
      </c>
      <c r="P1803" s="47" t="s">
        <v>2421</v>
      </c>
      <c r="Q1803" s="47" t="s">
        <v>2328</v>
      </c>
      <c r="R1803" s="51">
        <v>58</v>
      </c>
      <c r="S1803" s="47" t="s">
        <v>17</v>
      </c>
      <c r="T1803" s="47" t="s">
        <v>18</v>
      </c>
      <c r="U1803" s="51">
        <v>2</v>
      </c>
      <c r="V1803" s="51">
        <v>0</v>
      </c>
      <c r="W1803" s="47" t="s">
        <v>19</v>
      </c>
      <c r="X1803" s="47" t="s">
        <v>20</v>
      </c>
      <c r="Y1803" s="54">
        <v>35.5</v>
      </c>
      <c r="Z1803" s="55">
        <v>92.3</v>
      </c>
      <c r="AA1803" s="45">
        <f t="shared" si="56"/>
        <v>71</v>
      </c>
      <c r="AB1803" s="17"/>
      <c r="AC1803" s="17"/>
      <c r="AD1803" s="33"/>
    </row>
    <row r="1804" spans="1:30" ht="150" customHeight="1">
      <c r="A1804" s="2">
        <v>14490</v>
      </c>
      <c r="B1804" s="2"/>
      <c r="C1804" s="35">
        <v>2092433394076</v>
      </c>
      <c r="D1804" s="47" t="s">
        <v>2433</v>
      </c>
      <c r="E1804" s="47" t="s">
        <v>2434</v>
      </c>
      <c r="F1804" s="37">
        <v>0</v>
      </c>
      <c r="G1804" s="38">
        <f t="shared" si="57"/>
        <v>5</v>
      </c>
      <c r="H1804" s="48">
        <v>0</v>
      </c>
      <c r="I1804" s="49">
        <v>5</v>
      </c>
      <c r="J1804" s="50">
        <v>28</v>
      </c>
      <c r="K1804" s="51">
        <v>5</v>
      </c>
      <c r="L1804" s="52" t="s">
        <v>2435</v>
      </c>
      <c r="M1804" s="53" t="s">
        <v>2420</v>
      </c>
      <c r="N1804" s="53" t="s">
        <v>2863</v>
      </c>
      <c r="O1804" s="53" t="s">
        <v>2833</v>
      </c>
      <c r="P1804" s="47" t="s">
        <v>2421</v>
      </c>
      <c r="Q1804" s="47" t="s">
        <v>2328</v>
      </c>
      <c r="R1804" s="51">
        <v>58</v>
      </c>
      <c r="S1804" s="47" t="s">
        <v>17</v>
      </c>
      <c r="T1804" s="47" t="s">
        <v>18</v>
      </c>
      <c r="U1804" s="51">
        <v>2</v>
      </c>
      <c r="V1804" s="51">
        <v>0</v>
      </c>
      <c r="W1804" s="47" t="s">
        <v>19</v>
      </c>
      <c r="X1804" s="47" t="s">
        <v>20</v>
      </c>
      <c r="Y1804" s="54">
        <v>35.5</v>
      </c>
      <c r="Z1804" s="55">
        <v>92.3</v>
      </c>
      <c r="AA1804" s="45">
        <f t="shared" si="56"/>
        <v>177.5</v>
      </c>
      <c r="AB1804" s="17"/>
      <c r="AC1804" s="17"/>
      <c r="AD1804" s="33"/>
    </row>
    <row r="1805" spans="1:30" ht="150" customHeight="1">
      <c r="A1805" s="2">
        <v>14491</v>
      </c>
      <c r="B1805" s="2"/>
      <c r="C1805" s="35">
        <v>2092433394052</v>
      </c>
      <c r="D1805" s="47" t="s">
        <v>2433</v>
      </c>
      <c r="E1805" s="47" t="s">
        <v>2434</v>
      </c>
      <c r="F1805" s="37">
        <v>0</v>
      </c>
      <c r="G1805" s="38">
        <f t="shared" si="57"/>
        <v>5</v>
      </c>
      <c r="H1805" s="48">
        <v>0</v>
      </c>
      <c r="I1805" s="49">
        <v>5</v>
      </c>
      <c r="J1805" s="50">
        <v>26</v>
      </c>
      <c r="K1805" s="51">
        <v>3</v>
      </c>
      <c r="L1805" s="52" t="s">
        <v>2435</v>
      </c>
      <c r="M1805" s="53" t="s">
        <v>2420</v>
      </c>
      <c r="N1805" s="53" t="s">
        <v>2863</v>
      </c>
      <c r="O1805" s="53" t="s">
        <v>2833</v>
      </c>
      <c r="P1805" s="47" t="s">
        <v>2421</v>
      </c>
      <c r="Q1805" s="47" t="s">
        <v>2328</v>
      </c>
      <c r="R1805" s="51">
        <v>58</v>
      </c>
      <c r="S1805" s="47" t="s">
        <v>17</v>
      </c>
      <c r="T1805" s="47" t="s">
        <v>18</v>
      </c>
      <c r="U1805" s="51">
        <v>2</v>
      </c>
      <c r="V1805" s="51">
        <v>0</v>
      </c>
      <c r="W1805" s="47" t="s">
        <v>19</v>
      </c>
      <c r="X1805" s="47" t="s">
        <v>20</v>
      </c>
      <c r="Y1805" s="54">
        <v>35.5</v>
      </c>
      <c r="Z1805" s="55">
        <v>92.3</v>
      </c>
      <c r="AA1805" s="45">
        <f t="shared" si="56"/>
        <v>177.5</v>
      </c>
      <c r="AB1805" s="17"/>
      <c r="AC1805" s="17"/>
      <c r="AD1805" s="33"/>
    </row>
    <row r="1806" spans="1:30" ht="150" customHeight="1">
      <c r="A1806" s="2">
        <v>13453</v>
      </c>
      <c r="B1806" s="2"/>
      <c r="C1806" s="35">
        <v>2092433394113</v>
      </c>
      <c r="D1806" s="47" t="s">
        <v>2438</v>
      </c>
      <c r="E1806" s="47" t="s">
        <v>2439</v>
      </c>
      <c r="F1806" s="37">
        <v>0</v>
      </c>
      <c r="G1806" s="38">
        <f t="shared" si="57"/>
        <v>3</v>
      </c>
      <c r="H1806" s="48">
        <v>0</v>
      </c>
      <c r="I1806" s="49">
        <v>3</v>
      </c>
      <c r="J1806" s="50">
        <v>24</v>
      </c>
      <c r="K1806" s="51">
        <v>1</v>
      </c>
      <c r="L1806" s="52" t="s">
        <v>2442</v>
      </c>
      <c r="M1806" s="53" t="s">
        <v>2420</v>
      </c>
      <c r="N1806" s="53" t="s">
        <v>2863</v>
      </c>
      <c r="O1806" s="53" t="s">
        <v>2833</v>
      </c>
      <c r="P1806" s="47" t="s">
        <v>2421</v>
      </c>
      <c r="Q1806" s="47" t="s">
        <v>2328</v>
      </c>
      <c r="R1806" s="51">
        <v>84</v>
      </c>
      <c r="S1806" s="47" t="s">
        <v>17</v>
      </c>
      <c r="T1806" s="47" t="s">
        <v>18</v>
      </c>
      <c r="U1806" s="51">
        <v>2</v>
      </c>
      <c r="V1806" s="51">
        <v>0</v>
      </c>
      <c r="W1806" s="47" t="s">
        <v>19</v>
      </c>
      <c r="X1806" s="47" t="s">
        <v>20</v>
      </c>
      <c r="Y1806" s="54">
        <v>35.5</v>
      </c>
      <c r="Z1806" s="55">
        <v>92.3</v>
      </c>
      <c r="AA1806" s="45">
        <f t="shared" si="56"/>
        <v>106.5</v>
      </c>
      <c r="AB1806" s="17"/>
      <c r="AC1806" s="17"/>
      <c r="AD1806" s="33"/>
    </row>
    <row r="1807" spans="1:30" ht="150" customHeight="1">
      <c r="A1807" s="2">
        <v>13454</v>
      </c>
      <c r="B1807" s="2"/>
      <c r="C1807" s="35">
        <v>2092433394120</v>
      </c>
      <c r="D1807" s="47" t="s">
        <v>2438</v>
      </c>
      <c r="E1807" s="47" t="s">
        <v>2439</v>
      </c>
      <c r="F1807" s="37">
        <v>0</v>
      </c>
      <c r="G1807" s="38">
        <f t="shared" si="57"/>
        <v>2</v>
      </c>
      <c r="H1807" s="48">
        <v>0</v>
      </c>
      <c r="I1807" s="49">
        <v>2</v>
      </c>
      <c r="J1807" s="50">
        <v>25</v>
      </c>
      <c r="K1807" s="51">
        <v>2</v>
      </c>
      <c r="L1807" s="52" t="s">
        <v>2442</v>
      </c>
      <c r="M1807" s="53" t="s">
        <v>2420</v>
      </c>
      <c r="N1807" s="53" t="s">
        <v>2863</v>
      </c>
      <c r="O1807" s="53" t="s">
        <v>2833</v>
      </c>
      <c r="P1807" s="47" t="s">
        <v>2421</v>
      </c>
      <c r="Q1807" s="47" t="s">
        <v>2328</v>
      </c>
      <c r="R1807" s="51">
        <v>84</v>
      </c>
      <c r="S1807" s="47" t="s">
        <v>17</v>
      </c>
      <c r="T1807" s="47" t="s">
        <v>18</v>
      </c>
      <c r="U1807" s="51">
        <v>2</v>
      </c>
      <c r="V1807" s="51">
        <v>0</v>
      </c>
      <c r="W1807" s="47" t="s">
        <v>19</v>
      </c>
      <c r="X1807" s="47" t="s">
        <v>20</v>
      </c>
      <c r="Y1807" s="54">
        <v>35.5</v>
      </c>
      <c r="Z1807" s="55">
        <v>92.3</v>
      </c>
      <c r="AA1807" s="45">
        <f t="shared" si="56"/>
        <v>71</v>
      </c>
      <c r="AB1807" s="17"/>
      <c r="AC1807" s="17"/>
      <c r="AD1807" s="33"/>
    </row>
    <row r="1808" spans="1:30" ht="150" customHeight="1">
      <c r="A1808" s="2">
        <v>13455</v>
      </c>
      <c r="B1808" s="2"/>
      <c r="C1808" s="35">
        <v>2092433394137</v>
      </c>
      <c r="D1808" s="47" t="s">
        <v>2438</v>
      </c>
      <c r="E1808" s="47" t="s">
        <v>2439</v>
      </c>
      <c r="F1808" s="37">
        <v>0</v>
      </c>
      <c r="G1808" s="38">
        <f t="shared" si="57"/>
        <v>3</v>
      </c>
      <c r="H1808" s="48">
        <v>0</v>
      </c>
      <c r="I1808" s="49">
        <v>3</v>
      </c>
      <c r="J1808" s="50">
        <v>26</v>
      </c>
      <c r="K1808" s="51">
        <v>3</v>
      </c>
      <c r="L1808" s="52" t="s">
        <v>2442</v>
      </c>
      <c r="M1808" s="53" t="s">
        <v>2420</v>
      </c>
      <c r="N1808" s="53" t="s">
        <v>2863</v>
      </c>
      <c r="O1808" s="53" t="s">
        <v>2833</v>
      </c>
      <c r="P1808" s="47" t="s">
        <v>2421</v>
      </c>
      <c r="Q1808" s="47" t="s">
        <v>2328</v>
      </c>
      <c r="R1808" s="51">
        <v>84</v>
      </c>
      <c r="S1808" s="47" t="s">
        <v>17</v>
      </c>
      <c r="T1808" s="47" t="s">
        <v>18</v>
      </c>
      <c r="U1808" s="51">
        <v>2</v>
      </c>
      <c r="V1808" s="51">
        <v>0</v>
      </c>
      <c r="W1808" s="47" t="s">
        <v>19</v>
      </c>
      <c r="X1808" s="47" t="s">
        <v>20</v>
      </c>
      <c r="Y1808" s="54">
        <v>35.5</v>
      </c>
      <c r="Z1808" s="55">
        <v>92.3</v>
      </c>
      <c r="AA1808" s="45">
        <f t="shared" si="56"/>
        <v>106.5</v>
      </c>
      <c r="AB1808" s="17"/>
      <c r="AC1808" s="17"/>
      <c r="AD1808" s="33"/>
    </row>
    <row r="1809" spans="1:30" ht="150" customHeight="1">
      <c r="A1809" s="2">
        <v>13457</v>
      </c>
      <c r="B1809" s="2"/>
      <c r="C1809" s="35">
        <v>2092433394182</v>
      </c>
      <c r="D1809" s="47" t="s">
        <v>2445</v>
      </c>
      <c r="E1809" s="47" t="s">
        <v>2446</v>
      </c>
      <c r="F1809" s="37">
        <v>0</v>
      </c>
      <c r="G1809" s="38">
        <f t="shared" si="57"/>
        <v>3</v>
      </c>
      <c r="H1809" s="48">
        <v>0</v>
      </c>
      <c r="I1809" s="49">
        <v>3</v>
      </c>
      <c r="J1809" s="50">
        <v>31</v>
      </c>
      <c r="K1809" s="51">
        <v>8</v>
      </c>
      <c r="L1809" s="52" t="s">
        <v>2442</v>
      </c>
      <c r="M1809" s="53" t="s">
        <v>2420</v>
      </c>
      <c r="N1809" s="53" t="s">
        <v>2863</v>
      </c>
      <c r="O1809" s="53" t="s">
        <v>2833</v>
      </c>
      <c r="P1809" s="47" t="s">
        <v>2421</v>
      </c>
      <c r="Q1809" s="47" t="s">
        <v>2328</v>
      </c>
      <c r="R1809" s="51">
        <v>84</v>
      </c>
      <c r="S1809" s="47" t="s">
        <v>17</v>
      </c>
      <c r="T1809" s="47" t="s">
        <v>18</v>
      </c>
      <c r="U1809" s="51">
        <v>2</v>
      </c>
      <c r="V1809" s="51">
        <v>0</v>
      </c>
      <c r="W1809" s="47" t="s">
        <v>19</v>
      </c>
      <c r="X1809" s="47" t="s">
        <v>20</v>
      </c>
      <c r="Y1809" s="54">
        <v>35.5</v>
      </c>
      <c r="Z1809" s="55">
        <v>92.3</v>
      </c>
      <c r="AA1809" s="45">
        <f t="shared" si="56"/>
        <v>106.5</v>
      </c>
      <c r="AB1809" s="17"/>
      <c r="AC1809" s="17"/>
      <c r="AD1809" s="33"/>
    </row>
    <row r="1810" spans="1:30" ht="150" customHeight="1">
      <c r="A1810" s="2">
        <v>13458</v>
      </c>
      <c r="B1810" s="2"/>
      <c r="C1810" s="35">
        <v>2092433394144</v>
      </c>
      <c r="D1810" s="47" t="s">
        <v>2445</v>
      </c>
      <c r="E1810" s="47" t="s">
        <v>2446</v>
      </c>
      <c r="F1810" s="37">
        <v>0</v>
      </c>
      <c r="G1810" s="38">
        <f t="shared" si="57"/>
        <v>1</v>
      </c>
      <c r="H1810" s="48">
        <v>1</v>
      </c>
      <c r="I1810" s="49">
        <v>0</v>
      </c>
      <c r="J1810" s="50">
        <v>27</v>
      </c>
      <c r="K1810" s="51">
        <v>4</v>
      </c>
      <c r="L1810" s="52" t="s">
        <v>2442</v>
      </c>
      <c r="M1810" s="53" t="s">
        <v>2420</v>
      </c>
      <c r="N1810" s="53" t="s">
        <v>2863</v>
      </c>
      <c r="O1810" s="53" t="s">
        <v>2833</v>
      </c>
      <c r="P1810" s="47" t="s">
        <v>2421</v>
      </c>
      <c r="Q1810" s="47" t="s">
        <v>2328</v>
      </c>
      <c r="R1810" s="51">
        <v>84</v>
      </c>
      <c r="S1810" s="47" t="s">
        <v>17</v>
      </c>
      <c r="T1810" s="47" t="s">
        <v>18</v>
      </c>
      <c r="U1810" s="51">
        <v>2</v>
      </c>
      <c r="V1810" s="51">
        <v>0</v>
      </c>
      <c r="W1810" s="47" t="s">
        <v>19</v>
      </c>
      <c r="X1810" s="47" t="s">
        <v>20</v>
      </c>
      <c r="Y1810" s="54">
        <v>35.5</v>
      </c>
      <c r="Z1810" s="55">
        <v>92.3</v>
      </c>
      <c r="AA1810" s="45">
        <f t="shared" si="56"/>
        <v>35.5</v>
      </c>
      <c r="AB1810" s="17"/>
      <c r="AC1810" s="17"/>
      <c r="AD1810" s="33"/>
    </row>
    <row r="1811" spans="1:30" ht="150" customHeight="1">
      <c r="A1811" s="2">
        <v>13943</v>
      </c>
      <c r="B1811" s="2"/>
      <c r="C1811" s="35">
        <v>2092433394199</v>
      </c>
      <c r="D1811" s="47" t="s">
        <v>2443</v>
      </c>
      <c r="E1811" s="47" t="s">
        <v>2444</v>
      </c>
      <c r="F1811" s="37">
        <v>0</v>
      </c>
      <c r="G1811" s="38">
        <f t="shared" si="57"/>
        <v>1</v>
      </c>
      <c r="H1811" s="48">
        <v>0</v>
      </c>
      <c r="I1811" s="49">
        <v>1</v>
      </c>
      <c r="J1811" s="50">
        <v>32</v>
      </c>
      <c r="K1811" s="51">
        <v>9</v>
      </c>
      <c r="L1811" s="52" t="s">
        <v>2442</v>
      </c>
      <c r="M1811" s="53" t="s">
        <v>2420</v>
      </c>
      <c r="N1811" s="53" t="s">
        <v>2863</v>
      </c>
      <c r="O1811" s="53" t="s">
        <v>2833</v>
      </c>
      <c r="P1811" s="47" t="s">
        <v>2421</v>
      </c>
      <c r="Q1811" s="47" t="s">
        <v>2328</v>
      </c>
      <c r="R1811" s="51">
        <v>84</v>
      </c>
      <c r="S1811" s="47" t="s">
        <v>17</v>
      </c>
      <c r="T1811" s="47" t="s">
        <v>18</v>
      </c>
      <c r="U1811" s="51">
        <v>2</v>
      </c>
      <c r="V1811" s="51">
        <v>0</v>
      </c>
      <c r="W1811" s="47" t="s">
        <v>19</v>
      </c>
      <c r="X1811" s="47" t="s">
        <v>20</v>
      </c>
      <c r="Y1811" s="54">
        <v>35.5</v>
      </c>
      <c r="Z1811" s="55">
        <v>92.3</v>
      </c>
      <c r="AA1811" s="45">
        <f t="shared" si="56"/>
        <v>35.5</v>
      </c>
      <c r="AB1811" s="17"/>
      <c r="AC1811" s="17"/>
      <c r="AD1811" s="33"/>
    </row>
    <row r="1812" spans="1:30" ht="150" customHeight="1">
      <c r="A1812" s="2">
        <v>13945</v>
      </c>
      <c r="B1812" s="2"/>
      <c r="C1812" s="35">
        <v>2092433394175</v>
      </c>
      <c r="D1812" s="47" t="s">
        <v>2443</v>
      </c>
      <c r="E1812" s="47" t="s">
        <v>2444</v>
      </c>
      <c r="F1812" s="37">
        <v>0</v>
      </c>
      <c r="G1812" s="38">
        <f t="shared" si="57"/>
        <v>3</v>
      </c>
      <c r="H1812" s="48">
        <v>0</v>
      </c>
      <c r="I1812" s="49">
        <v>3</v>
      </c>
      <c r="J1812" s="50">
        <v>30</v>
      </c>
      <c r="K1812" s="51">
        <v>7</v>
      </c>
      <c r="L1812" s="52" t="s">
        <v>2442</v>
      </c>
      <c r="M1812" s="53" t="s">
        <v>2420</v>
      </c>
      <c r="N1812" s="53" t="s">
        <v>2863</v>
      </c>
      <c r="O1812" s="53" t="s">
        <v>2833</v>
      </c>
      <c r="P1812" s="47" t="s">
        <v>2421</v>
      </c>
      <c r="Q1812" s="47" t="s">
        <v>2328</v>
      </c>
      <c r="R1812" s="51">
        <v>84</v>
      </c>
      <c r="S1812" s="47" t="s">
        <v>17</v>
      </c>
      <c r="T1812" s="47" t="s">
        <v>18</v>
      </c>
      <c r="U1812" s="51">
        <v>2</v>
      </c>
      <c r="V1812" s="51">
        <v>0</v>
      </c>
      <c r="W1812" s="47" t="s">
        <v>19</v>
      </c>
      <c r="X1812" s="47" t="s">
        <v>20</v>
      </c>
      <c r="Y1812" s="54">
        <v>35.5</v>
      </c>
      <c r="Z1812" s="55">
        <v>92.3</v>
      </c>
      <c r="AA1812" s="45">
        <f t="shared" si="56"/>
        <v>106.5</v>
      </c>
      <c r="AB1812" s="17"/>
      <c r="AC1812" s="17"/>
      <c r="AD1812" s="33"/>
    </row>
    <row r="1813" spans="1:30" ht="150" customHeight="1">
      <c r="A1813" s="2">
        <v>14035</v>
      </c>
      <c r="B1813" s="2"/>
      <c r="C1813" s="35">
        <v>2092433394168</v>
      </c>
      <c r="D1813" s="47" t="s">
        <v>1112</v>
      </c>
      <c r="E1813" s="47" t="s">
        <v>1113</v>
      </c>
      <c r="F1813" s="37">
        <v>0</v>
      </c>
      <c r="G1813" s="38">
        <f t="shared" si="57"/>
        <v>4</v>
      </c>
      <c r="H1813" s="48">
        <v>0</v>
      </c>
      <c r="I1813" s="49">
        <v>4</v>
      </c>
      <c r="J1813" s="50">
        <v>29</v>
      </c>
      <c r="K1813" s="51">
        <v>6</v>
      </c>
      <c r="L1813" s="52" t="s">
        <v>2442</v>
      </c>
      <c r="M1813" s="53" t="s">
        <v>2420</v>
      </c>
      <c r="N1813" s="53" t="s">
        <v>2863</v>
      </c>
      <c r="O1813" s="53" t="s">
        <v>2833</v>
      </c>
      <c r="P1813" s="47" t="s">
        <v>2421</v>
      </c>
      <c r="Q1813" s="47" t="s">
        <v>2328</v>
      </c>
      <c r="R1813" s="51">
        <v>84</v>
      </c>
      <c r="S1813" s="47" t="s">
        <v>17</v>
      </c>
      <c r="T1813" s="47" t="s">
        <v>18</v>
      </c>
      <c r="U1813" s="51">
        <v>2</v>
      </c>
      <c r="V1813" s="51">
        <v>0</v>
      </c>
      <c r="W1813" s="47" t="s">
        <v>19</v>
      </c>
      <c r="X1813" s="47" t="s">
        <v>20</v>
      </c>
      <c r="Y1813" s="54">
        <v>35.5</v>
      </c>
      <c r="Z1813" s="55">
        <v>92.3</v>
      </c>
      <c r="AA1813" s="45">
        <f t="shared" si="56"/>
        <v>142</v>
      </c>
      <c r="AB1813" s="17"/>
      <c r="AC1813" s="17"/>
      <c r="AD1813" s="33"/>
    </row>
    <row r="1814" spans="1:30" ht="150" customHeight="1">
      <c r="A1814" s="2">
        <v>13941</v>
      </c>
      <c r="B1814" s="2"/>
      <c r="C1814" s="35">
        <v>2092433394250</v>
      </c>
      <c r="D1814" s="47" t="s">
        <v>2452</v>
      </c>
      <c r="E1814" s="47" t="s">
        <v>2453</v>
      </c>
      <c r="F1814" s="37">
        <v>0</v>
      </c>
      <c r="G1814" s="38">
        <f t="shared" si="57"/>
        <v>7</v>
      </c>
      <c r="H1814" s="48">
        <v>0</v>
      </c>
      <c r="I1814" s="49">
        <v>7</v>
      </c>
      <c r="J1814" s="50">
        <v>30</v>
      </c>
      <c r="K1814" s="51">
        <v>7</v>
      </c>
      <c r="L1814" s="52" t="s">
        <v>2449</v>
      </c>
      <c r="M1814" s="53" t="s">
        <v>2420</v>
      </c>
      <c r="N1814" s="53" t="s">
        <v>2863</v>
      </c>
      <c r="O1814" s="53" t="s">
        <v>2833</v>
      </c>
      <c r="P1814" s="47" t="s">
        <v>2421</v>
      </c>
      <c r="Q1814" s="47" t="s">
        <v>2328</v>
      </c>
      <c r="R1814" s="51">
        <v>334</v>
      </c>
      <c r="S1814" s="47" t="s">
        <v>17</v>
      </c>
      <c r="T1814" s="47" t="s">
        <v>18</v>
      </c>
      <c r="U1814" s="51">
        <v>2</v>
      </c>
      <c r="V1814" s="51">
        <v>0</v>
      </c>
      <c r="W1814" s="47" t="s">
        <v>19</v>
      </c>
      <c r="X1814" s="47" t="s">
        <v>20</v>
      </c>
      <c r="Y1814" s="54">
        <v>35.5</v>
      </c>
      <c r="Z1814" s="55">
        <v>92.3</v>
      </c>
      <c r="AA1814" s="45">
        <f t="shared" si="56"/>
        <v>248.5</v>
      </c>
      <c r="AB1814" s="17"/>
      <c r="AC1814" s="17"/>
      <c r="AD1814" s="33"/>
    </row>
    <row r="1815" spans="1:30" ht="150" customHeight="1">
      <c r="A1815" s="2">
        <v>13942</v>
      </c>
      <c r="B1815" s="2"/>
      <c r="C1815" s="35">
        <v>2092433394243</v>
      </c>
      <c r="D1815" s="47" t="s">
        <v>2452</v>
      </c>
      <c r="E1815" s="47" t="s">
        <v>2453</v>
      </c>
      <c r="F1815" s="37">
        <v>0</v>
      </c>
      <c r="G1815" s="38">
        <f t="shared" si="57"/>
        <v>4</v>
      </c>
      <c r="H1815" s="48">
        <v>0</v>
      </c>
      <c r="I1815" s="49">
        <v>4</v>
      </c>
      <c r="J1815" s="50">
        <v>29</v>
      </c>
      <c r="K1815" s="51">
        <v>6</v>
      </c>
      <c r="L1815" s="52" t="s">
        <v>2449</v>
      </c>
      <c r="M1815" s="53" t="s">
        <v>2420</v>
      </c>
      <c r="N1815" s="53" t="s">
        <v>2863</v>
      </c>
      <c r="O1815" s="53" t="s">
        <v>2833</v>
      </c>
      <c r="P1815" s="47" t="s">
        <v>2421</v>
      </c>
      <c r="Q1815" s="47" t="s">
        <v>2328</v>
      </c>
      <c r="R1815" s="51">
        <v>334</v>
      </c>
      <c r="S1815" s="47" t="s">
        <v>17</v>
      </c>
      <c r="T1815" s="47" t="s">
        <v>18</v>
      </c>
      <c r="U1815" s="51">
        <v>2</v>
      </c>
      <c r="V1815" s="51">
        <v>0</v>
      </c>
      <c r="W1815" s="47" t="s">
        <v>19</v>
      </c>
      <c r="X1815" s="47" t="s">
        <v>20</v>
      </c>
      <c r="Y1815" s="54">
        <v>35.5</v>
      </c>
      <c r="Z1815" s="55">
        <v>92.3</v>
      </c>
      <c r="AA1815" s="45">
        <f t="shared" si="56"/>
        <v>142</v>
      </c>
      <c r="AB1815" s="17"/>
      <c r="AC1815" s="17"/>
      <c r="AD1815" s="33"/>
    </row>
    <row r="1816" spans="1:30" ht="150" customHeight="1">
      <c r="A1816" s="2">
        <v>15826</v>
      </c>
      <c r="B1816" s="2"/>
      <c r="C1816" s="35">
        <v>2092433394267</v>
      </c>
      <c r="D1816" s="47" t="s">
        <v>1748</v>
      </c>
      <c r="E1816" s="47" t="s">
        <v>1749</v>
      </c>
      <c r="F1816" s="37">
        <v>0</v>
      </c>
      <c r="G1816" s="38">
        <f t="shared" si="57"/>
        <v>5</v>
      </c>
      <c r="H1816" s="48">
        <v>0</v>
      </c>
      <c r="I1816" s="49">
        <v>5</v>
      </c>
      <c r="J1816" s="50">
        <v>31</v>
      </c>
      <c r="K1816" s="51">
        <v>8</v>
      </c>
      <c r="L1816" s="52" t="s">
        <v>2449</v>
      </c>
      <c r="M1816" s="53" t="s">
        <v>2420</v>
      </c>
      <c r="N1816" s="53" t="s">
        <v>2863</v>
      </c>
      <c r="O1816" s="53" t="s">
        <v>2833</v>
      </c>
      <c r="P1816" s="47" t="s">
        <v>2421</v>
      </c>
      <c r="Q1816" s="47" t="s">
        <v>2328</v>
      </c>
      <c r="R1816" s="51">
        <v>334</v>
      </c>
      <c r="S1816" s="47" t="s">
        <v>17</v>
      </c>
      <c r="T1816" s="47" t="s">
        <v>18</v>
      </c>
      <c r="U1816" s="51">
        <v>2</v>
      </c>
      <c r="V1816" s="51">
        <v>0</v>
      </c>
      <c r="W1816" s="47" t="s">
        <v>19</v>
      </c>
      <c r="X1816" s="47" t="s">
        <v>20</v>
      </c>
      <c r="Y1816" s="54">
        <v>35.5</v>
      </c>
      <c r="Z1816" s="55">
        <v>92.3</v>
      </c>
      <c r="AA1816" s="45">
        <f t="shared" si="56"/>
        <v>177.5</v>
      </c>
      <c r="AB1816" s="17"/>
      <c r="AC1816" s="17"/>
      <c r="AD1816" s="33"/>
    </row>
    <row r="1817" spans="1:30" ht="150" customHeight="1">
      <c r="A1817" s="2">
        <v>16632</v>
      </c>
      <c r="B1817" s="2"/>
      <c r="C1817" s="35">
        <v>2092433394205</v>
      </c>
      <c r="D1817" s="47" t="s">
        <v>2450</v>
      </c>
      <c r="E1817" s="47" t="s">
        <v>2451</v>
      </c>
      <c r="F1817" s="37">
        <v>0</v>
      </c>
      <c r="G1817" s="38">
        <f t="shared" si="57"/>
        <v>3</v>
      </c>
      <c r="H1817" s="48">
        <v>0</v>
      </c>
      <c r="I1817" s="49">
        <v>3</v>
      </c>
      <c r="J1817" s="50">
        <v>25</v>
      </c>
      <c r="K1817" s="51">
        <v>2</v>
      </c>
      <c r="L1817" s="52" t="s">
        <v>2449</v>
      </c>
      <c r="M1817" s="53" t="s">
        <v>2420</v>
      </c>
      <c r="N1817" s="53" t="s">
        <v>2863</v>
      </c>
      <c r="O1817" s="53" t="s">
        <v>2833</v>
      </c>
      <c r="P1817" s="47" t="s">
        <v>2421</v>
      </c>
      <c r="Q1817" s="47" t="s">
        <v>2328</v>
      </c>
      <c r="R1817" s="51">
        <v>334</v>
      </c>
      <c r="S1817" s="47" t="s">
        <v>17</v>
      </c>
      <c r="T1817" s="47" t="s">
        <v>18</v>
      </c>
      <c r="U1817" s="51">
        <v>2</v>
      </c>
      <c r="V1817" s="51">
        <v>0</v>
      </c>
      <c r="W1817" s="47" t="s">
        <v>19</v>
      </c>
      <c r="X1817" s="47" t="s">
        <v>20</v>
      </c>
      <c r="Y1817" s="54">
        <v>35.5</v>
      </c>
      <c r="Z1817" s="55">
        <v>92.3</v>
      </c>
      <c r="AA1817" s="45">
        <f t="shared" si="56"/>
        <v>106.5</v>
      </c>
      <c r="AB1817" s="17"/>
      <c r="AC1817" s="17"/>
      <c r="AD1817" s="33"/>
    </row>
    <row r="1818" spans="1:30" ht="150" customHeight="1">
      <c r="A1818" s="2">
        <v>16633</v>
      </c>
      <c r="B1818" s="2"/>
      <c r="C1818" s="35">
        <v>2092433394229</v>
      </c>
      <c r="D1818" s="47" t="s">
        <v>2450</v>
      </c>
      <c r="E1818" s="47" t="s">
        <v>2451</v>
      </c>
      <c r="F1818" s="37">
        <v>0</v>
      </c>
      <c r="G1818" s="38">
        <f t="shared" si="57"/>
        <v>1</v>
      </c>
      <c r="H1818" s="48">
        <v>1</v>
      </c>
      <c r="I1818" s="49">
        <v>0</v>
      </c>
      <c r="J1818" s="50">
        <v>27</v>
      </c>
      <c r="K1818" s="51">
        <v>4</v>
      </c>
      <c r="L1818" s="52" t="s">
        <v>2449</v>
      </c>
      <c r="M1818" s="53" t="s">
        <v>2420</v>
      </c>
      <c r="N1818" s="53" t="s">
        <v>2863</v>
      </c>
      <c r="O1818" s="53" t="s">
        <v>2833</v>
      </c>
      <c r="P1818" s="47" t="s">
        <v>2421</v>
      </c>
      <c r="Q1818" s="47" t="s">
        <v>2328</v>
      </c>
      <c r="R1818" s="51">
        <v>334</v>
      </c>
      <c r="S1818" s="47" t="s">
        <v>17</v>
      </c>
      <c r="T1818" s="47" t="s">
        <v>18</v>
      </c>
      <c r="U1818" s="51">
        <v>2</v>
      </c>
      <c r="V1818" s="51">
        <v>0</v>
      </c>
      <c r="W1818" s="47" t="s">
        <v>19</v>
      </c>
      <c r="X1818" s="47" t="s">
        <v>20</v>
      </c>
      <c r="Y1818" s="54">
        <v>35.5</v>
      </c>
      <c r="Z1818" s="55">
        <v>92.3</v>
      </c>
      <c r="AA1818" s="45">
        <f t="shared" si="56"/>
        <v>35.5</v>
      </c>
      <c r="AB1818" s="17"/>
      <c r="AC1818" s="17"/>
      <c r="AD1818" s="33"/>
    </row>
    <row r="1819" spans="1:30" ht="150" customHeight="1">
      <c r="A1819" s="2">
        <v>16634</v>
      </c>
      <c r="B1819" s="2"/>
      <c r="C1819" s="35">
        <v>2092433394236</v>
      </c>
      <c r="D1819" s="47" t="s">
        <v>2447</v>
      </c>
      <c r="E1819" s="47" t="s">
        <v>2448</v>
      </c>
      <c r="F1819" s="37">
        <v>0</v>
      </c>
      <c r="G1819" s="38">
        <f t="shared" si="57"/>
        <v>4</v>
      </c>
      <c r="H1819" s="48">
        <v>0</v>
      </c>
      <c r="I1819" s="49">
        <v>4</v>
      </c>
      <c r="J1819" s="50">
        <v>28</v>
      </c>
      <c r="K1819" s="51">
        <v>5</v>
      </c>
      <c r="L1819" s="52" t="s">
        <v>2449</v>
      </c>
      <c r="M1819" s="53" t="s">
        <v>2420</v>
      </c>
      <c r="N1819" s="53" t="s">
        <v>2863</v>
      </c>
      <c r="O1819" s="53" t="s">
        <v>2833</v>
      </c>
      <c r="P1819" s="47" t="s">
        <v>2421</v>
      </c>
      <c r="Q1819" s="47" t="s">
        <v>2328</v>
      </c>
      <c r="R1819" s="51">
        <v>334</v>
      </c>
      <c r="S1819" s="47" t="s">
        <v>17</v>
      </c>
      <c r="T1819" s="47" t="s">
        <v>18</v>
      </c>
      <c r="U1819" s="51">
        <v>2</v>
      </c>
      <c r="V1819" s="51">
        <v>0</v>
      </c>
      <c r="W1819" s="47" t="s">
        <v>19</v>
      </c>
      <c r="X1819" s="47" t="s">
        <v>20</v>
      </c>
      <c r="Y1819" s="54">
        <v>35.5</v>
      </c>
      <c r="Z1819" s="55">
        <v>92.3</v>
      </c>
      <c r="AA1819" s="45">
        <f t="shared" si="56"/>
        <v>142</v>
      </c>
      <c r="AB1819" s="17"/>
      <c r="AC1819" s="17"/>
      <c r="AD1819" s="33"/>
    </row>
    <row r="1820" spans="1:30" ht="150" customHeight="1">
      <c r="A1820" s="2">
        <v>16635</v>
      </c>
      <c r="B1820" s="2"/>
      <c r="C1820" s="35">
        <v>2092433394212</v>
      </c>
      <c r="D1820" s="47" t="s">
        <v>2447</v>
      </c>
      <c r="E1820" s="47" t="s">
        <v>2448</v>
      </c>
      <c r="F1820" s="37">
        <v>0</v>
      </c>
      <c r="G1820" s="38">
        <f t="shared" si="57"/>
        <v>7</v>
      </c>
      <c r="H1820" s="48">
        <v>0</v>
      </c>
      <c r="I1820" s="49">
        <v>7</v>
      </c>
      <c r="J1820" s="50">
        <v>26</v>
      </c>
      <c r="K1820" s="51">
        <v>3</v>
      </c>
      <c r="L1820" s="52" t="s">
        <v>2449</v>
      </c>
      <c r="M1820" s="53" t="s">
        <v>2420</v>
      </c>
      <c r="N1820" s="53" t="s">
        <v>2863</v>
      </c>
      <c r="O1820" s="53" t="s">
        <v>2833</v>
      </c>
      <c r="P1820" s="47" t="s">
        <v>2421</v>
      </c>
      <c r="Q1820" s="47" t="s">
        <v>2328</v>
      </c>
      <c r="R1820" s="51">
        <v>334</v>
      </c>
      <c r="S1820" s="47" t="s">
        <v>17</v>
      </c>
      <c r="T1820" s="47" t="s">
        <v>18</v>
      </c>
      <c r="U1820" s="51">
        <v>2</v>
      </c>
      <c r="V1820" s="51">
        <v>0</v>
      </c>
      <c r="W1820" s="47" t="s">
        <v>19</v>
      </c>
      <c r="X1820" s="47" t="s">
        <v>20</v>
      </c>
      <c r="Y1820" s="54">
        <v>35.5</v>
      </c>
      <c r="Z1820" s="55">
        <v>92.3</v>
      </c>
      <c r="AA1820" s="45">
        <f t="shared" si="56"/>
        <v>248.5</v>
      </c>
      <c r="AB1820" s="17"/>
      <c r="AC1820" s="17"/>
      <c r="AD1820" s="33"/>
    </row>
    <row r="1821" spans="1:30" ht="150" customHeight="1">
      <c r="A1821" s="2">
        <v>10890</v>
      </c>
      <c r="B1821" s="2"/>
      <c r="C1821" s="35">
        <v>2092433394342</v>
      </c>
      <c r="D1821" s="47" t="s">
        <v>313</v>
      </c>
      <c r="E1821" s="47" t="s">
        <v>314</v>
      </c>
      <c r="F1821" s="37">
        <v>0</v>
      </c>
      <c r="G1821" s="38">
        <f t="shared" si="57"/>
        <v>1</v>
      </c>
      <c r="H1821" s="48">
        <v>0</v>
      </c>
      <c r="I1821" s="49">
        <v>1</v>
      </c>
      <c r="J1821" s="50">
        <v>31</v>
      </c>
      <c r="K1821" s="51">
        <v>8</v>
      </c>
      <c r="L1821" s="52" t="s">
        <v>2454</v>
      </c>
      <c r="M1821" s="53" t="s">
        <v>2420</v>
      </c>
      <c r="N1821" s="53" t="s">
        <v>2863</v>
      </c>
      <c r="O1821" s="53" t="s">
        <v>2833</v>
      </c>
      <c r="P1821" s="47" t="s">
        <v>2421</v>
      </c>
      <c r="Q1821" s="47" t="s">
        <v>2328</v>
      </c>
      <c r="R1821" s="51">
        <v>549</v>
      </c>
      <c r="S1821" s="47" t="s">
        <v>17</v>
      </c>
      <c r="T1821" s="47" t="s">
        <v>18</v>
      </c>
      <c r="U1821" s="51">
        <v>2</v>
      </c>
      <c r="V1821" s="51">
        <v>0</v>
      </c>
      <c r="W1821" s="47" t="s">
        <v>19</v>
      </c>
      <c r="X1821" s="47" t="s">
        <v>20</v>
      </c>
      <c r="Y1821" s="54">
        <v>35.5</v>
      </c>
      <c r="Z1821" s="55">
        <v>92.3</v>
      </c>
      <c r="AA1821" s="45">
        <f t="shared" si="56"/>
        <v>35.5</v>
      </c>
      <c r="AB1821" s="17"/>
      <c r="AC1821" s="17"/>
      <c r="AD1821" s="33"/>
    </row>
    <row r="1822" spans="1:30" ht="150" customHeight="1">
      <c r="A1822" s="2">
        <v>13937</v>
      </c>
      <c r="B1822" s="2"/>
      <c r="C1822" s="35">
        <v>2092433394359</v>
      </c>
      <c r="D1822" s="47" t="s">
        <v>2436</v>
      </c>
      <c r="E1822" s="47" t="s">
        <v>2437</v>
      </c>
      <c r="F1822" s="37">
        <v>0</v>
      </c>
      <c r="G1822" s="38">
        <f t="shared" si="57"/>
        <v>3</v>
      </c>
      <c r="H1822" s="48">
        <v>0</v>
      </c>
      <c r="I1822" s="49">
        <v>3</v>
      </c>
      <c r="J1822" s="50">
        <v>32</v>
      </c>
      <c r="K1822" s="51">
        <v>9</v>
      </c>
      <c r="L1822" s="52" t="s">
        <v>2454</v>
      </c>
      <c r="M1822" s="53" t="s">
        <v>2420</v>
      </c>
      <c r="N1822" s="53" t="s">
        <v>2863</v>
      </c>
      <c r="O1822" s="53" t="s">
        <v>2833</v>
      </c>
      <c r="P1822" s="47" t="s">
        <v>2421</v>
      </c>
      <c r="Q1822" s="47" t="s">
        <v>2328</v>
      </c>
      <c r="R1822" s="51">
        <v>549</v>
      </c>
      <c r="S1822" s="47" t="s">
        <v>17</v>
      </c>
      <c r="T1822" s="47" t="s">
        <v>18</v>
      </c>
      <c r="U1822" s="51">
        <v>2</v>
      </c>
      <c r="V1822" s="51">
        <v>0</v>
      </c>
      <c r="W1822" s="47" t="s">
        <v>19</v>
      </c>
      <c r="X1822" s="47" t="s">
        <v>20</v>
      </c>
      <c r="Y1822" s="54">
        <v>35.5</v>
      </c>
      <c r="Z1822" s="55">
        <v>92.3</v>
      </c>
      <c r="AA1822" s="45">
        <f t="shared" si="56"/>
        <v>106.5</v>
      </c>
      <c r="AB1822" s="17"/>
      <c r="AC1822" s="17"/>
      <c r="AD1822" s="33"/>
    </row>
    <row r="1823" spans="1:30" ht="150" customHeight="1">
      <c r="A1823" s="2">
        <v>11076</v>
      </c>
      <c r="B1823" s="2"/>
      <c r="C1823" s="35">
        <v>2092433394410</v>
      </c>
      <c r="D1823" s="47" t="s">
        <v>626</v>
      </c>
      <c r="E1823" s="47" t="s">
        <v>627</v>
      </c>
      <c r="F1823" s="37">
        <v>0</v>
      </c>
      <c r="G1823" s="38">
        <f t="shared" si="57"/>
        <v>2</v>
      </c>
      <c r="H1823" s="48">
        <v>0</v>
      </c>
      <c r="I1823" s="49">
        <v>2</v>
      </c>
      <c r="J1823" s="50">
        <v>30</v>
      </c>
      <c r="K1823" s="51">
        <v>7</v>
      </c>
      <c r="L1823" s="52" t="s">
        <v>2455</v>
      </c>
      <c r="M1823" s="53" t="s">
        <v>2420</v>
      </c>
      <c r="N1823" s="53" t="s">
        <v>2863</v>
      </c>
      <c r="O1823" s="53" t="s">
        <v>2833</v>
      </c>
      <c r="P1823" s="47" t="s">
        <v>2421</v>
      </c>
      <c r="Q1823" s="47" t="s">
        <v>2328</v>
      </c>
      <c r="R1823" s="51">
        <v>813</v>
      </c>
      <c r="S1823" s="47" t="s">
        <v>17</v>
      </c>
      <c r="T1823" s="47" t="s">
        <v>18</v>
      </c>
      <c r="U1823" s="51">
        <v>2</v>
      </c>
      <c r="V1823" s="51">
        <v>0</v>
      </c>
      <c r="W1823" s="47" t="s">
        <v>19</v>
      </c>
      <c r="X1823" s="47" t="s">
        <v>20</v>
      </c>
      <c r="Y1823" s="54">
        <v>35.5</v>
      </c>
      <c r="Z1823" s="55">
        <v>92.3</v>
      </c>
      <c r="AA1823" s="45">
        <f t="shared" si="56"/>
        <v>71</v>
      </c>
      <c r="AB1823" s="17"/>
      <c r="AC1823" s="17"/>
      <c r="AD1823" s="33"/>
    </row>
    <row r="1824" spans="1:30" ht="150" customHeight="1">
      <c r="A1824" s="2">
        <v>13935</v>
      </c>
      <c r="B1824" s="2"/>
      <c r="C1824" s="35">
        <v>2092433394434</v>
      </c>
      <c r="D1824" s="47" t="s">
        <v>2436</v>
      </c>
      <c r="E1824" s="47" t="s">
        <v>2437</v>
      </c>
      <c r="F1824" s="37">
        <v>0</v>
      </c>
      <c r="G1824" s="38">
        <f t="shared" si="57"/>
        <v>2</v>
      </c>
      <c r="H1824" s="48">
        <v>0</v>
      </c>
      <c r="I1824" s="49">
        <v>2</v>
      </c>
      <c r="J1824" s="50">
        <v>32</v>
      </c>
      <c r="K1824" s="51">
        <v>9</v>
      </c>
      <c r="L1824" s="52" t="s">
        <v>2455</v>
      </c>
      <c r="M1824" s="53" t="s">
        <v>2420</v>
      </c>
      <c r="N1824" s="53" t="s">
        <v>2863</v>
      </c>
      <c r="O1824" s="53" t="s">
        <v>2833</v>
      </c>
      <c r="P1824" s="47" t="s">
        <v>2421</v>
      </c>
      <c r="Q1824" s="47" t="s">
        <v>2328</v>
      </c>
      <c r="R1824" s="51">
        <v>813</v>
      </c>
      <c r="S1824" s="47" t="s">
        <v>17</v>
      </c>
      <c r="T1824" s="47" t="s">
        <v>18</v>
      </c>
      <c r="U1824" s="51">
        <v>2</v>
      </c>
      <c r="V1824" s="51">
        <v>0</v>
      </c>
      <c r="W1824" s="47" t="s">
        <v>19</v>
      </c>
      <c r="X1824" s="47" t="s">
        <v>20</v>
      </c>
      <c r="Y1824" s="54">
        <v>35.5</v>
      </c>
      <c r="Z1824" s="55">
        <v>92.3</v>
      </c>
      <c r="AA1824" s="45">
        <f t="shared" si="56"/>
        <v>71</v>
      </c>
      <c r="AB1824" s="17"/>
      <c r="AC1824" s="17"/>
      <c r="AD1824" s="33"/>
    </row>
    <row r="1825" spans="1:30" ht="150" customHeight="1">
      <c r="A1825" s="2">
        <v>13936</v>
      </c>
      <c r="B1825" s="2"/>
      <c r="C1825" s="35">
        <v>2092433394427</v>
      </c>
      <c r="D1825" s="47" t="s">
        <v>2436</v>
      </c>
      <c r="E1825" s="47" t="s">
        <v>2437</v>
      </c>
      <c r="F1825" s="37">
        <v>0</v>
      </c>
      <c r="G1825" s="38">
        <f t="shared" si="57"/>
        <v>1</v>
      </c>
      <c r="H1825" s="48">
        <v>0</v>
      </c>
      <c r="I1825" s="49">
        <v>1</v>
      </c>
      <c r="J1825" s="50">
        <v>31</v>
      </c>
      <c r="K1825" s="51">
        <v>8</v>
      </c>
      <c r="L1825" s="52" t="s">
        <v>2455</v>
      </c>
      <c r="M1825" s="53" t="s">
        <v>2420</v>
      </c>
      <c r="N1825" s="53" t="s">
        <v>2863</v>
      </c>
      <c r="O1825" s="53" t="s">
        <v>2833</v>
      </c>
      <c r="P1825" s="47" t="s">
        <v>2421</v>
      </c>
      <c r="Q1825" s="47" t="s">
        <v>2328</v>
      </c>
      <c r="R1825" s="51">
        <v>813</v>
      </c>
      <c r="S1825" s="47" t="s">
        <v>17</v>
      </c>
      <c r="T1825" s="47" t="s">
        <v>18</v>
      </c>
      <c r="U1825" s="51">
        <v>2</v>
      </c>
      <c r="V1825" s="51">
        <v>0</v>
      </c>
      <c r="W1825" s="47" t="s">
        <v>19</v>
      </c>
      <c r="X1825" s="47" t="s">
        <v>20</v>
      </c>
      <c r="Y1825" s="54">
        <v>35.5</v>
      </c>
      <c r="Z1825" s="55">
        <v>92.3</v>
      </c>
      <c r="AA1825" s="45">
        <f t="shared" si="56"/>
        <v>35.5</v>
      </c>
      <c r="AB1825" s="17"/>
      <c r="AC1825" s="17"/>
      <c r="AD1825" s="33"/>
    </row>
    <row r="1826" spans="1:30" ht="150" customHeight="1">
      <c r="A1826" s="2">
        <v>13792</v>
      </c>
      <c r="B1826" s="2"/>
      <c r="C1826" s="35">
        <v>2092433424568</v>
      </c>
      <c r="D1826" s="47" t="s">
        <v>2469</v>
      </c>
      <c r="E1826" s="47" t="s">
        <v>2470</v>
      </c>
      <c r="F1826" s="37">
        <v>3</v>
      </c>
      <c r="G1826" s="38">
        <f t="shared" si="57"/>
        <v>3</v>
      </c>
      <c r="H1826" s="48">
        <v>0</v>
      </c>
      <c r="I1826" s="49">
        <v>3</v>
      </c>
      <c r="J1826" s="50">
        <v>24</v>
      </c>
      <c r="K1826" s="51">
        <v>1</v>
      </c>
      <c r="L1826" s="52" t="s">
        <v>2458</v>
      </c>
      <c r="M1826" s="53" t="s">
        <v>2420</v>
      </c>
      <c r="N1826" s="53" t="s">
        <v>2863</v>
      </c>
      <c r="O1826" s="53" t="s">
        <v>2833</v>
      </c>
      <c r="P1826" s="47" t="s">
        <v>2421</v>
      </c>
      <c r="Q1826" s="47" t="s">
        <v>1102</v>
      </c>
      <c r="R1826" s="51">
        <v>18</v>
      </c>
      <c r="S1826" s="47" t="s">
        <v>17</v>
      </c>
      <c r="T1826" s="47" t="s">
        <v>18</v>
      </c>
      <c r="U1826" s="51">
        <v>2</v>
      </c>
      <c r="V1826" s="51">
        <v>0</v>
      </c>
      <c r="W1826" s="47" t="s">
        <v>19</v>
      </c>
      <c r="X1826" s="47" t="s">
        <v>20</v>
      </c>
      <c r="Y1826" s="54">
        <v>58</v>
      </c>
      <c r="Z1826" s="55">
        <v>150.80000000000001</v>
      </c>
      <c r="AA1826" s="45">
        <f t="shared" si="56"/>
        <v>174</v>
      </c>
      <c r="AB1826" s="17"/>
      <c r="AC1826" s="17"/>
      <c r="AD1826" s="33"/>
    </row>
    <row r="1827" spans="1:30" ht="150" customHeight="1">
      <c r="A1827" s="2">
        <v>13954</v>
      </c>
      <c r="B1827" s="2"/>
      <c r="C1827" s="35">
        <v>2092433424575</v>
      </c>
      <c r="D1827" s="47" t="s">
        <v>2465</v>
      </c>
      <c r="E1827" s="47" t="s">
        <v>2466</v>
      </c>
      <c r="F1827" s="37">
        <v>18</v>
      </c>
      <c r="G1827" s="38">
        <f t="shared" si="57"/>
        <v>18</v>
      </c>
      <c r="H1827" s="48">
        <v>0</v>
      </c>
      <c r="I1827" s="49">
        <v>18</v>
      </c>
      <c r="J1827" s="50">
        <v>25</v>
      </c>
      <c r="K1827" s="51">
        <v>2</v>
      </c>
      <c r="L1827" s="52" t="s">
        <v>2458</v>
      </c>
      <c r="M1827" s="53" t="s">
        <v>2420</v>
      </c>
      <c r="N1827" s="53" t="s">
        <v>2863</v>
      </c>
      <c r="O1827" s="53" t="s">
        <v>2833</v>
      </c>
      <c r="P1827" s="47" t="s">
        <v>2421</v>
      </c>
      <c r="Q1827" s="47" t="s">
        <v>1102</v>
      </c>
      <c r="R1827" s="51">
        <v>18</v>
      </c>
      <c r="S1827" s="47" t="s">
        <v>17</v>
      </c>
      <c r="T1827" s="47" t="s">
        <v>18</v>
      </c>
      <c r="U1827" s="51">
        <v>2</v>
      </c>
      <c r="V1827" s="51">
        <v>0</v>
      </c>
      <c r="W1827" s="47" t="s">
        <v>19</v>
      </c>
      <c r="X1827" s="47" t="s">
        <v>20</v>
      </c>
      <c r="Y1827" s="54">
        <v>58</v>
      </c>
      <c r="Z1827" s="55">
        <v>150.80000000000001</v>
      </c>
      <c r="AA1827" s="45">
        <f t="shared" si="56"/>
        <v>1044</v>
      </c>
      <c r="AB1827" s="17"/>
      <c r="AC1827" s="17"/>
      <c r="AD1827" s="33"/>
    </row>
    <row r="1828" spans="1:30" ht="150" customHeight="1">
      <c r="A1828" s="2">
        <v>14000</v>
      </c>
      <c r="B1828" s="2"/>
      <c r="C1828" s="35">
        <v>2092433424636</v>
      </c>
      <c r="D1828" s="47" t="s">
        <v>2463</v>
      </c>
      <c r="E1828" s="47" t="s">
        <v>2464</v>
      </c>
      <c r="F1828" s="37">
        <v>6</v>
      </c>
      <c r="G1828" s="38">
        <f t="shared" si="57"/>
        <v>6</v>
      </c>
      <c r="H1828" s="48">
        <v>0</v>
      </c>
      <c r="I1828" s="49">
        <v>6</v>
      </c>
      <c r="J1828" s="50">
        <v>31</v>
      </c>
      <c r="K1828" s="51">
        <v>8</v>
      </c>
      <c r="L1828" s="52" t="s">
        <v>2458</v>
      </c>
      <c r="M1828" s="53" t="s">
        <v>2420</v>
      </c>
      <c r="N1828" s="53" t="s">
        <v>2863</v>
      </c>
      <c r="O1828" s="53" t="s">
        <v>2833</v>
      </c>
      <c r="P1828" s="47" t="s">
        <v>2421</v>
      </c>
      <c r="Q1828" s="47" t="s">
        <v>1102</v>
      </c>
      <c r="R1828" s="51">
        <v>18</v>
      </c>
      <c r="S1828" s="47" t="s">
        <v>17</v>
      </c>
      <c r="T1828" s="47" t="s">
        <v>18</v>
      </c>
      <c r="U1828" s="51">
        <v>2</v>
      </c>
      <c r="V1828" s="51">
        <v>0</v>
      </c>
      <c r="W1828" s="47" t="s">
        <v>19</v>
      </c>
      <c r="X1828" s="47" t="s">
        <v>20</v>
      </c>
      <c r="Y1828" s="54">
        <v>58</v>
      </c>
      <c r="Z1828" s="55">
        <v>150.80000000000001</v>
      </c>
      <c r="AA1828" s="45">
        <f t="shared" si="56"/>
        <v>348</v>
      </c>
      <c r="AB1828" s="17"/>
      <c r="AC1828" s="17"/>
      <c r="AD1828" s="33"/>
    </row>
    <row r="1829" spans="1:30" ht="150" customHeight="1">
      <c r="A1829" s="2">
        <v>14003</v>
      </c>
      <c r="B1829" s="2"/>
      <c r="C1829" s="35">
        <v>2092433424629</v>
      </c>
      <c r="D1829" s="47" t="s">
        <v>2459</v>
      </c>
      <c r="E1829" s="47" t="s">
        <v>2460</v>
      </c>
      <c r="F1829" s="37">
        <v>19</v>
      </c>
      <c r="G1829" s="38">
        <f t="shared" si="57"/>
        <v>19</v>
      </c>
      <c r="H1829" s="48">
        <v>0</v>
      </c>
      <c r="I1829" s="49">
        <v>19</v>
      </c>
      <c r="J1829" s="50">
        <v>30</v>
      </c>
      <c r="K1829" s="51">
        <v>7</v>
      </c>
      <c r="L1829" s="52" t="s">
        <v>2458</v>
      </c>
      <c r="M1829" s="53" t="s">
        <v>2420</v>
      </c>
      <c r="N1829" s="53" t="s">
        <v>2863</v>
      </c>
      <c r="O1829" s="53" t="s">
        <v>2833</v>
      </c>
      <c r="P1829" s="47" t="s">
        <v>2421</v>
      </c>
      <c r="Q1829" s="47" t="s">
        <v>1102</v>
      </c>
      <c r="R1829" s="51">
        <v>18</v>
      </c>
      <c r="S1829" s="47" t="s">
        <v>17</v>
      </c>
      <c r="T1829" s="47" t="s">
        <v>18</v>
      </c>
      <c r="U1829" s="51">
        <v>2</v>
      </c>
      <c r="V1829" s="51">
        <v>0</v>
      </c>
      <c r="W1829" s="47" t="s">
        <v>19</v>
      </c>
      <c r="X1829" s="47" t="s">
        <v>20</v>
      </c>
      <c r="Y1829" s="54">
        <v>58</v>
      </c>
      <c r="Z1829" s="55">
        <v>150.80000000000001</v>
      </c>
      <c r="AA1829" s="45">
        <f t="shared" si="56"/>
        <v>1102</v>
      </c>
      <c r="AB1829" s="17"/>
      <c r="AC1829" s="17"/>
      <c r="AD1829" s="33"/>
    </row>
    <row r="1830" spans="1:30" ht="150" customHeight="1">
      <c r="A1830" s="2">
        <v>14008</v>
      </c>
      <c r="B1830" s="2"/>
      <c r="C1830" s="35">
        <v>2092433424612</v>
      </c>
      <c r="D1830" s="47" t="s">
        <v>2461</v>
      </c>
      <c r="E1830" s="47" t="s">
        <v>2462</v>
      </c>
      <c r="F1830" s="37">
        <v>25</v>
      </c>
      <c r="G1830" s="38">
        <f t="shared" si="57"/>
        <v>25</v>
      </c>
      <c r="H1830" s="48">
        <v>0</v>
      </c>
      <c r="I1830" s="49">
        <v>25</v>
      </c>
      <c r="J1830" s="50">
        <v>29</v>
      </c>
      <c r="K1830" s="51">
        <v>6</v>
      </c>
      <c r="L1830" s="52" t="s">
        <v>2458</v>
      </c>
      <c r="M1830" s="53" t="s">
        <v>2420</v>
      </c>
      <c r="N1830" s="53" t="s">
        <v>2863</v>
      </c>
      <c r="O1830" s="53" t="s">
        <v>2833</v>
      </c>
      <c r="P1830" s="47" t="s">
        <v>2421</v>
      </c>
      <c r="Q1830" s="47" t="s">
        <v>1102</v>
      </c>
      <c r="R1830" s="51">
        <v>18</v>
      </c>
      <c r="S1830" s="47" t="s">
        <v>17</v>
      </c>
      <c r="T1830" s="47" t="s">
        <v>18</v>
      </c>
      <c r="U1830" s="51">
        <v>2</v>
      </c>
      <c r="V1830" s="51">
        <v>0</v>
      </c>
      <c r="W1830" s="47" t="s">
        <v>19</v>
      </c>
      <c r="X1830" s="47" t="s">
        <v>20</v>
      </c>
      <c r="Y1830" s="54">
        <v>58</v>
      </c>
      <c r="Z1830" s="55">
        <v>150.80000000000001</v>
      </c>
      <c r="AA1830" s="45">
        <f t="shared" si="56"/>
        <v>1450</v>
      </c>
      <c r="AB1830" s="17"/>
      <c r="AC1830" s="17"/>
      <c r="AD1830" s="33"/>
    </row>
    <row r="1831" spans="1:30" ht="150" customHeight="1">
      <c r="A1831" s="2">
        <v>14009</v>
      </c>
      <c r="B1831" s="2"/>
      <c r="C1831" s="35">
        <v>2092433424605</v>
      </c>
      <c r="D1831" s="47" t="s">
        <v>2461</v>
      </c>
      <c r="E1831" s="47" t="s">
        <v>2462</v>
      </c>
      <c r="F1831" s="37">
        <v>36</v>
      </c>
      <c r="G1831" s="38">
        <f t="shared" si="57"/>
        <v>36</v>
      </c>
      <c r="H1831" s="48">
        <v>0</v>
      </c>
      <c r="I1831" s="49">
        <v>36</v>
      </c>
      <c r="J1831" s="50">
        <v>28</v>
      </c>
      <c r="K1831" s="51">
        <v>5</v>
      </c>
      <c r="L1831" s="52" t="s">
        <v>2458</v>
      </c>
      <c r="M1831" s="53" t="s">
        <v>2420</v>
      </c>
      <c r="N1831" s="53" t="s">
        <v>2863</v>
      </c>
      <c r="O1831" s="53" t="s">
        <v>2833</v>
      </c>
      <c r="P1831" s="47" t="s">
        <v>2421</v>
      </c>
      <c r="Q1831" s="47" t="s">
        <v>1102</v>
      </c>
      <c r="R1831" s="51">
        <v>18</v>
      </c>
      <c r="S1831" s="47" t="s">
        <v>17</v>
      </c>
      <c r="T1831" s="47" t="s">
        <v>18</v>
      </c>
      <c r="U1831" s="51">
        <v>2</v>
      </c>
      <c r="V1831" s="51">
        <v>0</v>
      </c>
      <c r="W1831" s="47" t="s">
        <v>19</v>
      </c>
      <c r="X1831" s="47" t="s">
        <v>20</v>
      </c>
      <c r="Y1831" s="54">
        <v>58</v>
      </c>
      <c r="Z1831" s="55">
        <v>150.80000000000001</v>
      </c>
      <c r="AA1831" s="45">
        <f t="shared" si="56"/>
        <v>2088</v>
      </c>
      <c r="AB1831" s="17"/>
      <c r="AC1831" s="17"/>
      <c r="AD1831" s="33"/>
    </row>
    <row r="1832" spans="1:30" ht="150" customHeight="1">
      <c r="A1832" s="2">
        <v>15830</v>
      </c>
      <c r="B1832" s="2"/>
      <c r="C1832" s="35">
        <v>2092433424643</v>
      </c>
      <c r="D1832" s="47" t="s">
        <v>2245</v>
      </c>
      <c r="E1832" s="47" t="s">
        <v>2246</v>
      </c>
      <c r="F1832" s="37">
        <v>3</v>
      </c>
      <c r="G1832" s="38">
        <f t="shared" si="57"/>
        <v>3</v>
      </c>
      <c r="H1832" s="48">
        <v>0</v>
      </c>
      <c r="I1832" s="49">
        <v>3</v>
      </c>
      <c r="J1832" s="50">
        <v>32</v>
      </c>
      <c r="K1832" s="51">
        <v>9</v>
      </c>
      <c r="L1832" s="52" t="s">
        <v>2458</v>
      </c>
      <c r="M1832" s="53" t="s">
        <v>2420</v>
      </c>
      <c r="N1832" s="53" t="s">
        <v>2863</v>
      </c>
      <c r="O1832" s="53" t="s">
        <v>2833</v>
      </c>
      <c r="P1832" s="47" t="s">
        <v>2421</v>
      </c>
      <c r="Q1832" s="47" t="s">
        <v>1102</v>
      </c>
      <c r="R1832" s="51">
        <v>18</v>
      </c>
      <c r="S1832" s="47" t="s">
        <v>17</v>
      </c>
      <c r="T1832" s="47" t="s">
        <v>18</v>
      </c>
      <c r="U1832" s="51">
        <v>2</v>
      </c>
      <c r="V1832" s="51">
        <v>0</v>
      </c>
      <c r="W1832" s="47" t="s">
        <v>19</v>
      </c>
      <c r="X1832" s="47" t="s">
        <v>20</v>
      </c>
      <c r="Y1832" s="54">
        <v>58</v>
      </c>
      <c r="Z1832" s="55">
        <v>150.80000000000001</v>
      </c>
      <c r="AA1832" s="45">
        <f t="shared" si="56"/>
        <v>174</v>
      </c>
      <c r="AB1832" s="17"/>
      <c r="AC1832" s="17"/>
      <c r="AD1832" s="33"/>
    </row>
    <row r="1833" spans="1:30" ht="150" customHeight="1">
      <c r="A1833" s="2">
        <v>16459</v>
      </c>
      <c r="B1833" s="2"/>
      <c r="C1833" s="35">
        <v>2092433424582</v>
      </c>
      <c r="D1833" s="47" t="s">
        <v>2456</v>
      </c>
      <c r="E1833" s="47" t="s">
        <v>2457</v>
      </c>
      <c r="F1833" s="37">
        <v>25</v>
      </c>
      <c r="G1833" s="38">
        <f t="shared" si="57"/>
        <v>24</v>
      </c>
      <c r="H1833" s="48">
        <v>0</v>
      </c>
      <c r="I1833" s="49">
        <v>24</v>
      </c>
      <c r="J1833" s="50">
        <v>26</v>
      </c>
      <c r="K1833" s="51">
        <v>3</v>
      </c>
      <c r="L1833" s="52" t="s">
        <v>2458</v>
      </c>
      <c r="M1833" s="53" t="s">
        <v>2420</v>
      </c>
      <c r="N1833" s="53" t="s">
        <v>2863</v>
      </c>
      <c r="O1833" s="53" t="s">
        <v>2833</v>
      </c>
      <c r="P1833" s="47" t="s">
        <v>2421</v>
      </c>
      <c r="Q1833" s="47" t="s">
        <v>1102</v>
      </c>
      <c r="R1833" s="51">
        <v>18</v>
      </c>
      <c r="S1833" s="47" t="s">
        <v>17</v>
      </c>
      <c r="T1833" s="47" t="s">
        <v>18</v>
      </c>
      <c r="U1833" s="51">
        <v>2</v>
      </c>
      <c r="V1833" s="51">
        <v>0</v>
      </c>
      <c r="W1833" s="47" t="s">
        <v>19</v>
      </c>
      <c r="X1833" s="47" t="s">
        <v>20</v>
      </c>
      <c r="Y1833" s="54">
        <v>58</v>
      </c>
      <c r="Z1833" s="55">
        <v>150.80000000000001</v>
      </c>
      <c r="AA1833" s="45">
        <f t="shared" si="56"/>
        <v>1392</v>
      </c>
      <c r="AB1833" s="17"/>
      <c r="AC1833" s="17"/>
      <c r="AD1833" s="33"/>
    </row>
    <row r="1834" spans="1:30" ht="150" customHeight="1">
      <c r="A1834" s="2">
        <v>16460</v>
      </c>
      <c r="B1834" s="2"/>
      <c r="C1834" s="35">
        <v>2092433424599</v>
      </c>
      <c r="D1834" s="47" t="s">
        <v>2456</v>
      </c>
      <c r="E1834" s="47" t="s">
        <v>2457</v>
      </c>
      <c r="F1834" s="37">
        <v>19</v>
      </c>
      <c r="G1834" s="38">
        <f t="shared" si="57"/>
        <v>20</v>
      </c>
      <c r="H1834" s="48">
        <v>1</v>
      </c>
      <c r="I1834" s="49">
        <v>19</v>
      </c>
      <c r="J1834" s="50">
        <v>27</v>
      </c>
      <c r="K1834" s="51">
        <v>4</v>
      </c>
      <c r="L1834" s="52" t="s">
        <v>2458</v>
      </c>
      <c r="M1834" s="53" t="s">
        <v>2420</v>
      </c>
      <c r="N1834" s="53" t="s">
        <v>2863</v>
      </c>
      <c r="O1834" s="53" t="s">
        <v>2833</v>
      </c>
      <c r="P1834" s="47" t="s">
        <v>2421</v>
      </c>
      <c r="Q1834" s="47" t="s">
        <v>1102</v>
      </c>
      <c r="R1834" s="51">
        <v>18</v>
      </c>
      <c r="S1834" s="47" t="s">
        <v>17</v>
      </c>
      <c r="T1834" s="47" t="s">
        <v>18</v>
      </c>
      <c r="U1834" s="51">
        <v>2</v>
      </c>
      <c r="V1834" s="51">
        <v>0</v>
      </c>
      <c r="W1834" s="47" t="s">
        <v>19</v>
      </c>
      <c r="X1834" s="47" t="s">
        <v>20</v>
      </c>
      <c r="Y1834" s="54">
        <v>58</v>
      </c>
      <c r="Z1834" s="55">
        <v>150.80000000000001</v>
      </c>
      <c r="AA1834" s="45">
        <f t="shared" si="56"/>
        <v>1160</v>
      </c>
      <c r="AB1834" s="17"/>
      <c r="AC1834" s="17"/>
      <c r="AD1834" s="33"/>
    </row>
    <row r="1835" spans="1:30" ht="150" customHeight="1">
      <c r="A1835" s="2">
        <v>13793</v>
      </c>
      <c r="B1835" s="2"/>
      <c r="C1835" s="35">
        <v>2092433637869</v>
      </c>
      <c r="D1835" s="47" t="s">
        <v>2469</v>
      </c>
      <c r="E1835" s="47" t="s">
        <v>2470</v>
      </c>
      <c r="F1835" s="37">
        <v>0</v>
      </c>
      <c r="G1835" s="38">
        <f t="shared" si="57"/>
        <v>1</v>
      </c>
      <c r="H1835" s="48">
        <v>0</v>
      </c>
      <c r="I1835" s="49">
        <v>1</v>
      </c>
      <c r="J1835" s="50">
        <v>24</v>
      </c>
      <c r="K1835" s="51">
        <v>1</v>
      </c>
      <c r="L1835" s="52" t="s">
        <v>2471</v>
      </c>
      <c r="M1835" s="53" t="s">
        <v>2420</v>
      </c>
      <c r="N1835" s="53" t="s">
        <v>2863</v>
      </c>
      <c r="O1835" s="53" t="s">
        <v>2833</v>
      </c>
      <c r="P1835" s="47" t="s">
        <v>2421</v>
      </c>
      <c r="Q1835" s="47" t="s">
        <v>1102</v>
      </c>
      <c r="R1835" s="51">
        <v>64</v>
      </c>
      <c r="S1835" s="47" t="s">
        <v>17</v>
      </c>
      <c r="T1835" s="47" t="s">
        <v>18</v>
      </c>
      <c r="U1835" s="51">
        <v>2</v>
      </c>
      <c r="V1835" s="51">
        <v>0</v>
      </c>
      <c r="W1835" s="47" t="s">
        <v>19</v>
      </c>
      <c r="X1835" s="47" t="s">
        <v>20</v>
      </c>
      <c r="Y1835" s="54">
        <v>58</v>
      </c>
      <c r="Z1835" s="55">
        <v>150.80000000000001</v>
      </c>
      <c r="AA1835" s="45">
        <f t="shared" si="56"/>
        <v>58</v>
      </c>
      <c r="AB1835" s="17"/>
      <c r="AC1835" s="17"/>
      <c r="AD1835" s="33"/>
    </row>
    <row r="1836" spans="1:30" ht="150" customHeight="1">
      <c r="A1836" s="2">
        <v>13794</v>
      </c>
      <c r="B1836" s="2"/>
      <c r="C1836" s="35">
        <v>2092433637876</v>
      </c>
      <c r="D1836" s="47" t="s">
        <v>2469</v>
      </c>
      <c r="E1836" s="47" t="s">
        <v>2470</v>
      </c>
      <c r="F1836" s="37">
        <v>0</v>
      </c>
      <c r="G1836" s="38">
        <f t="shared" si="57"/>
        <v>1</v>
      </c>
      <c r="H1836" s="48">
        <v>0</v>
      </c>
      <c r="I1836" s="49">
        <v>1</v>
      </c>
      <c r="J1836" s="50">
        <v>25</v>
      </c>
      <c r="K1836" s="51">
        <v>2</v>
      </c>
      <c r="L1836" s="52" t="s">
        <v>2471</v>
      </c>
      <c r="M1836" s="53" t="s">
        <v>2420</v>
      </c>
      <c r="N1836" s="53" t="s">
        <v>2863</v>
      </c>
      <c r="O1836" s="53" t="s">
        <v>2833</v>
      </c>
      <c r="P1836" s="47" t="s">
        <v>2421</v>
      </c>
      <c r="Q1836" s="47" t="s">
        <v>1102</v>
      </c>
      <c r="R1836" s="51">
        <v>64</v>
      </c>
      <c r="S1836" s="47" t="s">
        <v>17</v>
      </c>
      <c r="T1836" s="47" t="s">
        <v>18</v>
      </c>
      <c r="U1836" s="51">
        <v>2</v>
      </c>
      <c r="V1836" s="51">
        <v>0</v>
      </c>
      <c r="W1836" s="47" t="s">
        <v>19</v>
      </c>
      <c r="X1836" s="47" t="s">
        <v>20</v>
      </c>
      <c r="Y1836" s="54">
        <v>58</v>
      </c>
      <c r="Z1836" s="55">
        <v>150.80000000000001</v>
      </c>
      <c r="AA1836" s="45">
        <f t="shared" si="56"/>
        <v>58</v>
      </c>
      <c r="AB1836" s="17"/>
      <c r="AC1836" s="17"/>
      <c r="AD1836" s="33"/>
    </row>
    <row r="1837" spans="1:30" ht="150" customHeight="1">
      <c r="A1837" s="2">
        <v>13949</v>
      </c>
      <c r="B1837" s="2"/>
      <c r="C1837" s="35">
        <v>2092433637920</v>
      </c>
      <c r="D1837" s="47" t="s">
        <v>2467</v>
      </c>
      <c r="E1837" s="47" t="s">
        <v>2468</v>
      </c>
      <c r="F1837" s="37">
        <v>0</v>
      </c>
      <c r="G1837" s="38">
        <f t="shared" si="57"/>
        <v>2</v>
      </c>
      <c r="H1837" s="48">
        <v>0</v>
      </c>
      <c r="I1837" s="49">
        <v>2</v>
      </c>
      <c r="J1837" s="50">
        <v>31</v>
      </c>
      <c r="K1837" s="51">
        <v>8</v>
      </c>
      <c r="L1837" s="52" t="s">
        <v>2471</v>
      </c>
      <c r="M1837" s="53" t="s">
        <v>2420</v>
      </c>
      <c r="N1837" s="53" t="s">
        <v>2863</v>
      </c>
      <c r="O1837" s="53" t="s">
        <v>2833</v>
      </c>
      <c r="P1837" s="47" t="s">
        <v>2421</v>
      </c>
      <c r="Q1837" s="47" t="s">
        <v>1102</v>
      </c>
      <c r="R1837" s="51">
        <v>64</v>
      </c>
      <c r="S1837" s="47" t="s">
        <v>17</v>
      </c>
      <c r="T1837" s="47" t="s">
        <v>18</v>
      </c>
      <c r="U1837" s="51">
        <v>2</v>
      </c>
      <c r="V1837" s="51">
        <v>0</v>
      </c>
      <c r="W1837" s="47" t="s">
        <v>19</v>
      </c>
      <c r="X1837" s="47" t="s">
        <v>20</v>
      </c>
      <c r="Y1837" s="54">
        <v>58</v>
      </c>
      <c r="Z1837" s="55">
        <v>150.80000000000001</v>
      </c>
      <c r="AA1837" s="45">
        <f t="shared" si="56"/>
        <v>116</v>
      </c>
      <c r="AB1837" s="17"/>
      <c r="AC1837" s="17"/>
      <c r="AD1837" s="33"/>
    </row>
    <row r="1838" spans="1:30" ht="150" customHeight="1">
      <c r="A1838" s="2">
        <v>14002</v>
      </c>
      <c r="B1838" s="2"/>
      <c r="C1838" s="35">
        <v>2092433238837</v>
      </c>
      <c r="D1838" s="47" t="s">
        <v>2463</v>
      </c>
      <c r="E1838" s="47" t="s">
        <v>2464</v>
      </c>
      <c r="F1838" s="37">
        <v>0</v>
      </c>
      <c r="G1838" s="38">
        <f t="shared" si="57"/>
        <v>1</v>
      </c>
      <c r="H1838" s="48">
        <v>1</v>
      </c>
      <c r="I1838" s="49">
        <v>0</v>
      </c>
      <c r="J1838" s="50">
        <v>27</v>
      </c>
      <c r="K1838" s="51">
        <v>4</v>
      </c>
      <c r="L1838" s="52" t="s">
        <v>2471</v>
      </c>
      <c r="M1838" s="53" t="s">
        <v>2420</v>
      </c>
      <c r="N1838" s="53" t="s">
        <v>2863</v>
      </c>
      <c r="O1838" s="53" t="s">
        <v>2833</v>
      </c>
      <c r="P1838" s="47" t="s">
        <v>2421</v>
      </c>
      <c r="Q1838" s="47" t="s">
        <v>1102</v>
      </c>
      <c r="R1838" s="51">
        <v>64</v>
      </c>
      <c r="S1838" s="47" t="s">
        <v>17</v>
      </c>
      <c r="T1838" s="47" t="s">
        <v>18</v>
      </c>
      <c r="U1838" s="51">
        <v>2</v>
      </c>
      <c r="V1838" s="51">
        <v>0</v>
      </c>
      <c r="W1838" s="47" t="s">
        <v>19</v>
      </c>
      <c r="X1838" s="47" t="s">
        <v>20</v>
      </c>
      <c r="Y1838" s="54">
        <v>58</v>
      </c>
      <c r="Z1838" s="55">
        <v>150.80000000000001</v>
      </c>
      <c r="AA1838" s="45">
        <f t="shared" si="56"/>
        <v>58</v>
      </c>
      <c r="AB1838" s="17"/>
      <c r="AC1838" s="17"/>
      <c r="AD1838" s="33"/>
    </row>
    <row r="1839" spans="1:30" ht="150" customHeight="1">
      <c r="A1839" s="2">
        <v>14010</v>
      </c>
      <c r="B1839" s="2"/>
      <c r="C1839" s="35">
        <v>2092433637906</v>
      </c>
      <c r="D1839" s="47" t="s">
        <v>2461</v>
      </c>
      <c r="E1839" s="47" t="s">
        <v>2462</v>
      </c>
      <c r="F1839" s="37">
        <v>0</v>
      </c>
      <c r="G1839" s="38">
        <f t="shared" si="57"/>
        <v>2</v>
      </c>
      <c r="H1839" s="48">
        <v>0</v>
      </c>
      <c r="I1839" s="49">
        <v>2</v>
      </c>
      <c r="J1839" s="50">
        <v>29</v>
      </c>
      <c r="K1839" s="51">
        <v>6</v>
      </c>
      <c r="L1839" s="52" t="s">
        <v>2471</v>
      </c>
      <c r="M1839" s="53" t="s">
        <v>2420</v>
      </c>
      <c r="N1839" s="53" t="s">
        <v>2863</v>
      </c>
      <c r="O1839" s="53" t="s">
        <v>2833</v>
      </c>
      <c r="P1839" s="47" t="s">
        <v>2421</v>
      </c>
      <c r="Q1839" s="47" t="s">
        <v>1102</v>
      </c>
      <c r="R1839" s="51">
        <v>64</v>
      </c>
      <c r="S1839" s="47" t="s">
        <v>17</v>
      </c>
      <c r="T1839" s="47" t="s">
        <v>18</v>
      </c>
      <c r="U1839" s="51">
        <v>2</v>
      </c>
      <c r="V1839" s="51">
        <v>0</v>
      </c>
      <c r="W1839" s="47" t="s">
        <v>19</v>
      </c>
      <c r="X1839" s="47" t="s">
        <v>20</v>
      </c>
      <c r="Y1839" s="54">
        <v>58</v>
      </c>
      <c r="Z1839" s="55">
        <v>150.80000000000001</v>
      </c>
      <c r="AA1839" s="45">
        <f t="shared" si="56"/>
        <v>116</v>
      </c>
      <c r="AB1839" s="17"/>
      <c r="AC1839" s="17"/>
      <c r="AD1839" s="33"/>
    </row>
    <row r="1840" spans="1:30" ht="150" customHeight="1">
      <c r="A1840" s="2">
        <v>14011</v>
      </c>
      <c r="B1840" s="2"/>
      <c r="C1840" s="35">
        <v>2092433637883</v>
      </c>
      <c r="D1840" s="47" t="s">
        <v>2461</v>
      </c>
      <c r="E1840" s="47" t="s">
        <v>2462</v>
      </c>
      <c r="F1840" s="37">
        <v>0</v>
      </c>
      <c r="G1840" s="38">
        <f t="shared" si="57"/>
        <v>1</v>
      </c>
      <c r="H1840" s="48">
        <v>0</v>
      </c>
      <c r="I1840" s="49">
        <v>1</v>
      </c>
      <c r="J1840" s="50">
        <v>26</v>
      </c>
      <c r="K1840" s="51">
        <v>3</v>
      </c>
      <c r="L1840" s="52" t="s">
        <v>2471</v>
      </c>
      <c r="M1840" s="53" t="s">
        <v>2420</v>
      </c>
      <c r="N1840" s="53" t="s">
        <v>2863</v>
      </c>
      <c r="O1840" s="53" t="s">
        <v>2833</v>
      </c>
      <c r="P1840" s="47" t="s">
        <v>2421</v>
      </c>
      <c r="Q1840" s="47" t="s">
        <v>1102</v>
      </c>
      <c r="R1840" s="51">
        <v>64</v>
      </c>
      <c r="S1840" s="47" t="s">
        <v>17</v>
      </c>
      <c r="T1840" s="47" t="s">
        <v>18</v>
      </c>
      <c r="U1840" s="51">
        <v>2</v>
      </c>
      <c r="V1840" s="51">
        <v>0</v>
      </c>
      <c r="W1840" s="47" t="s">
        <v>19</v>
      </c>
      <c r="X1840" s="47" t="s">
        <v>20</v>
      </c>
      <c r="Y1840" s="54">
        <v>58</v>
      </c>
      <c r="Z1840" s="55">
        <v>150.80000000000001</v>
      </c>
      <c r="AA1840" s="45">
        <f t="shared" si="56"/>
        <v>58</v>
      </c>
      <c r="AB1840" s="17"/>
      <c r="AC1840" s="17"/>
      <c r="AD1840" s="33"/>
    </row>
    <row r="1841" spans="1:30" ht="150" customHeight="1">
      <c r="A1841" s="2">
        <v>14046</v>
      </c>
      <c r="B1841" s="2"/>
      <c r="C1841" s="35">
        <v>2092433637890</v>
      </c>
      <c r="D1841" s="47" t="s">
        <v>798</v>
      </c>
      <c r="E1841" s="47" t="s">
        <v>799</v>
      </c>
      <c r="F1841" s="37">
        <v>0</v>
      </c>
      <c r="G1841" s="38">
        <f t="shared" si="57"/>
        <v>1</v>
      </c>
      <c r="H1841" s="48">
        <v>0</v>
      </c>
      <c r="I1841" s="49">
        <v>1</v>
      </c>
      <c r="J1841" s="50">
        <v>28</v>
      </c>
      <c r="K1841" s="51">
        <v>5</v>
      </c>
      <c r="L1841" s="52" t="s">
        <v>2471</v>
      </c>
      <c r="M1841" s="53" t="s">
        <v>2420</v>
      </c>
      <c r="N1841" s="53" t="s">
        <v>2863</v>
      </c>
      <c r="O1841" s="53" t="s">
        <v>2833</v>
      </c>
      <c r="P1841" s="47" t="s">
        <v>2421</v>
      </c>
      <c r="Q1841" s="47" t="s">
        <v>1102</v>
      </c>
      <c r="R1841" s="51">
        <v>64</v>
      </c>
      <c r="S1841" s="47" t="s">
        <v>17</v>
      </c>
      <c r="T1841" s="47" t="s">
        <v>18</v>
      </c>
      <c r="U1841" s="51">
        <v>2</v>
      </c>
      <c r="V1841" s="51">
        <v>0</v>
      </c>
      <c r="W1841" s="47" t="s">
        <v>19</v>
      </c>
      <c r="X1841" s="47" t="s">
        <v>20</v>
      </c>
      <c r="Y1841" s="54">
        <v>58</v>
      </c>
      <c r="Z1841" s="55">
        <v>150.80000000000001</v>
      </c>
      <c r="AA1841" s="45">
        <f t="shared" si="56"/>
        <v>58</v>
      </c>
      <c r="AB1841" s="17"/>
      <c r="AC1841" s="17"/>
      <c r="AD1841" s="33"/>
    </row>
    <row r="1842" spans="1:30" ht="150" customHeight="1">
      <c r="A1842" s="2">
        <v>16184</v>
      </c>
      <c r="B1842" s="2"/>
      <c r="C1842" s="35">
        <v>2092433637913</v>
      </c>
      <c r="D1842" s="47" t="s">
        <v>2192</v>
      </c>
      <c r="E1842" s="47" t="s">
        <v>2193</v>
      </c>
      <c r="F1842" s="37">
        <v>0</v>
      </c>
      <c r="G1842" s="38">
        <f t="shared" si="57"/>
        <v>2</v>
      </c>
      <c r="H1842" s="48">
        <v>0</v>
      </c>
      <c r="I1842" s="49">
        <v>2</v>
      </c>
      <c r="J1842" s="50">
        <v>30</v>
      </c>
      <c r="K1842" s="51">
        <v>7</v>
      </c>
      <c r="L1842" s="52" t="s">
        <v>2471</v>
      </c>
      <c r="M1842" s="53" t="s">
        <v>2420</v>
      </c>
      <c r="N1842" s="53" t="s">
        <v>2863</v>
      </c>
      <c r="O1842" s="53" t="s">
        <v>2833</v>
      </c>
      <c r="P1842" s="47" t="s">
        <v>2421</v>
      </c>
      <c r="Q1842" s="47" t="s">
        <v>1102</v>
      </c>
      <c r="R1842" s="51">
        <v>64</v>
      </c>
      <c r="S1842" s="47" t="s">
        <v>17</v>
      </c>
      <c r="T1842" s="47" t="s">
        <v>18</v>
      </c>
      <c r="U1842" s="51">
        <v>2</v>
      </c>
      <c r="V1842" s="51">
        <v>0</v>
      </c>
      <c r="W1842" s="47" t="s">
        <v>19</v>
      </c>
      <c r="X1842" s="47" t="s">
        <v>20</v>
      </c>
      <c r="Y1842" s="54">
        <v>58</v>
      </c>
      <c r="Z1842" s="55">
        <v>150.80000000000001</v>
      </c>
      <c r="AA1842" s="45">
        <f t="shared" si="56"/>
        <v>116</v>
      </c>
      <c r="AB1842" s="17"/>
      <c r="AC1842" s="17"/>
      <c r="AD1842" s="33"/>
    </row>
    <row r="1843" spans="1:30" ht="150" customHeight="1">
      <c r="A1843" s="2">
        <v>13648</v>
      </c>
      <c r="B1843" s="2"/>
      <c r="C1843" s="35">
        <v>2092433637753</v>
      </c>
      <c r="D1843" s="47" t="s">
        <v>2479</v>
      </c>
      <c r="E1843" s="47" t="s">
        <v>2480</v>
      </c>
      <c r="F1843" s="37">
        <v>1</v>
      </c>
      <c r="G1843" s="38">
        <f t="shared" si="57"/>
        <v>1</v>
      </c>
      <c r="H1843" s="48">
        <v>0</v>
      </c>
      <c r="I1843" s="49">
        <v>1</v>
      </c>
      <c r="J1843" s="50">
        <v>31</v>
      </c>
      <c r="K1843" s="51">
        <v>8</v>
      </c>
      <c r="L1843" s="52" t="s">
        <v>2474</v>
      </c>
      <c r="M1843" s="53" t="s">
        <v>2420</v>
      </c>
      <c r="N1843" s="53" t="s">
        <v>2863</v>
      </c>
      <c r="O1843" s="53" t="s">
        <v>2833</v>
      </c>
      <c r="P1843" s="47" t="s">
        <v>2421</v>
      </c>
      <c r="Q1843" s="47" t="s">
        <v>1102</v>
      </c>
      <c r="R1843" s="51">
        <v>342</v>
      </c>
      <c r="S1843" s="47" t="s">
        <v>17</v>
      </c>
      <c r="T1843" s="47" t="s">
        <v>18</v>
      </c>
      <c r="U1843" s="51">
        <v>2</v>
      </c>
      <c r="V1843" s="51">
        <v>0</v>
      </c>
      <c r="W1843" s="47" t="s">
        <v>19</v>
      </c>
      <c r="X1843" s="47" t="s">
        <v>20</v>
      </c>
      <c r="Y1843" s="54">
        <v>58</v>
      </c>
      <c r="Z1843" s="55">
        <v>150.80000000000001</v>
      </c>
      <c r="AA1843" s="45">
        <f t="shared" si="56"/>
        <v>58</v>
      </c>
      <c r="AB1843" s="17"/>
      <c r="AC1843" s="17"/>
      <c r="AD1843" s="33"/>
    </row>
    <row r="1844" spans="1:30" ht="150" customHeight="1">
      <c r="A1844" s="2">
        <v>13652</v>
      </c>
      <c r="B1844" s="2"/>
      <c r="C1844" s="35">
        <v>2092433424971</v>
      </c>
      <c r="D1844" s="47" t="s">
        <v>2477</v>
      </c>
      <c r="E1844" s="47" t="s">
        <v>2478</v>
      </c>
      <c r="F1844" s="37">
        <v>2</v>
      </c>
      <c r="G1844" s="38">
        <f t="shared" si="57"/>
        <v>2</v>
      </c>
      <c r="H1844" s="48">
        <v>0</v>
      </c>
      <c r="I1844" s="49">
        <v>2</v>
      </c>
      <c r="J1844" s="50">
        <v>30</v>
      </c>
      <c r="K1844" s="51">
        <v>7</v>
      </c>
      <c r="L1844" s="52" t="s">
        <v>2474</v>
      </c>
      <c r="M1844" s="53" t="s">
        <v>2420</v>
      </c>
      <c r="N1844" s="53" t="s">
        <v>2863</v>
      </c>
      <c r="O1844" s="53" t="s">
        <v>2833</v>
      </c>
      <c r="P1844" s="47" t="s">
        <v>2421</v>
      </c>
      <c r="Q1844" s="47" t="s">
        <v>1102</v>
      </c>
      <c r="R1844" s="51">
        <v>342</v>
      </c>
      <c r="S1844" s="47" t="s">
        <v>17</v>
      </c>
      <c r="T1844" s="47" t="s">
        <v>18</v>
      </c>
      <c r="U1844" s="51">
        <v>2</v>
      </c>
      <c r="V1844" s="51">
        <v>0</v>
      </c>
      <c r="W1844" s="47" t="s">
        <v>19</v>
      </c>
      <c r="X1844" s="47" t="s">
        <v>20</v>
      </c>
      <c r="Y1844" s="54">
        <v>58</v>
      </c>
      <c r="Z1844" s="55">
        <v>150.80000000000001</v>
      </c>
      <c r="AA1844" s="45">
        <f t="shared" si="56"/>
        <v>116</v>
      </c>
      <c r="AB1844" s="17"/>
      <c r="AC1844" s="17"/>
      <c r="AD1844" s="33"/>
    </row>
    <row r="1845" spans="1:30" ht="150" customHeight="1">
      <c r="A1845" s="2">
        <v>13654</v>
      </c>
      <c r="B1845" s="2"/>
      <c r="C1845" s="35">
        <v>2092433424926</v>
      </c>
      <c r="D1845" s="47" t="s">
        <v>2475</v>
      </c>
      <c r="E1845" s="47" t="s">
        <v>2476</v>
      </c>
      <c r="F1845" s="37">
        <v>6</v>
      </c>
      <c r="G1845" s="38">
        <f t="shared" si="57"/>
        <v>5</v>
      </c>
      <c r="H1845" s="48">
        <v>0</v>
      </c>
      <c r="I1845" s="49">
        <v>5</v>
      </c>
      <c r="J1845" s="50">
        <v>25</v>
      </c>
      <c r="K1845" s="51">
        <v>2</v>
      </c>
      <c r="L1845" s="52" t="s">
        <v>2474</v>
      </c>
      <c r="M1845" s="53" t="s">
        <v>2420</v>
      </c>
      <c r="N1845" s="53" t="s">
        <v>2863</v>
      </c>
      <c r="O1845" s="53" t="s">
        <v>2833</v>
      </c>
      <c r="P1845" s="47" t="s">
        <v>2421</v>
      </c>
      <c r="Q1845" s="47" t="s">
        <v>1102</v>
      </c>
      <c r="R1845" s="51">
        <v>342</v>
      </c>
      <c r="S1845" s="47" t="s">
        <v>17</v>
      </c>
      <c r="T1845" s="47" t="s">
        <v>18</v>
      </c>
      <c r="U1845" s="51">
        <v>2</v>
      </c>
      <c r="V1845" s="51">
        <v>0</v>
      </c>
      <c r="W1845" s="47" t="s">
        <v>19</v>
      </c>
      <c r="X1845" s="47" t="s">
        <v>20</v>
      </c>
      <c r="Y1845" s="54">
        <v>58</v>
      </c>
      <c r="Z1845" s="55">
        <v>150.80000000000001</v>
      </c>
      <c r="AA1845" s="45">
        <f t="shared" si="56"/>
        <v>290</v>
      </c>
      <c r="AB1845" s="17"/>
      <c r="AC1845" s="17"/>
      <c r="AD1845" s="33"/>
    </row>
    <row r="1846" spans="1:30" ht="150" customHeight="1">
      <c r="A1846" s="2">
        <v>13655</v>
      </c>
      <c r="B1846" s="2"/>
      <c r="C1846" s="35">
        <v>2092433424933</v>
      </c>
      <c r="D1846" s="47" t="s">
        <v>2475</v>
      </c>
      <c r="E1846" s="47" t="s">
        <v>2476</v>
      </c>
      <c r="F1846" s="37">
        <v>14</v>
      </c>
      <c r="G1846" s="38">
        <f t="shared" si="57"/>
        <v>14</v>
      </c>
      <c r="H1846" s="48">
        <v>0</v>
      </c>
      <c r="I1846" s="49">
        <v>14</v>
      </c>
      <c r="J1846" s="50">
        <v>26</v>
      </c>
      <c r="K1846" s="51">
        <v>3</v>
      </c>
      <c r="L1846" s="52" t="s">
        <v>2474</v>
      </c>
      <c r="M1846" s="53" t="s">
        <v>2420</v>
      </c>
      <c r="N1846" s="53" t="s">
        <v>2863</v>
      </c>
      <c r="O1846" s="53" t="s">
        <v>2833</v>
      </c>
      <c r="P1846" s="47" t="s">
        <v>2421</v>
      </c>
      <c r="Q1846" s="47" t="s">
        <v>1102</v>
      </c>
      <c r="R1846" s="51">
        <v>342</v>
      </c>
      <c r="S1846" s="47" t="s">
        <v>17</v>
      </c>
      <c r="T1846" s="47" t="s">
        <v>18</v>
      </c>
      <c r="U1846" s="51">
        <v>2</v>
      </c>
      <c r="V1846" s="51">
        <v>0</v>
      </c>
      <c r="W1846" s="47" t="s">
        <v>19</v>
      </c>
      <c r="X1846" s="47" t="s">
        <v>20</v>
      </c>
      <c r="Y1846" s="54">
        <v>58</v>
      </c>
      <c r="Z1846" s="55">
        <v>150.80000000000001</v>
      </c>
      <c r="AA1846" s="45">
        <f t="shared" si="56"/>
        <v>812</v>
      </c>
      <c r="AB1846" s="17"/>
      <c r="AC1846" s="17"/>
      <c r="AD1846" s="33"/>
    </row>
    <row r="1847" spans="1:30" ht="150" customHeight="1">
      <c r="A1847" s="2">
        <v>13656</v>
      </c>
      <c r="B1847" s="2"/>
      <c r="C1847" s="35">
        <v>2092433424964</v>
      </c>
      <c r="D1847" s="47" t="s">
        <v>2475</v>
      </c>
      <c r="E1847" s="47" t="s">
        <v>2476</v>
      </c>
      <c r="F1847" s="37">
        <v>8</v>
      </c>
      <c r="G1847" s="38">
        <f t="shared" si="57"/>
        <v>8</v>
      </c>
      <c r="H1847" s="48">
        <v>0</v>
      </c>
      <c r="I1847" s="49">
        <v>8</v>
      </c>
      <c r="J1847" s="50">
        <v>29</v>
      </c>
      <c r="K1847" s="51">
        <v>6</v>
      </c>
      <c r="L1847" s="52" t="s">
        <v>2474</v>
      </c>
      <c r="M1847" s="53" t="s">
        <v>2420</v>
      </c>
      <c r="N1847" s="53" t="s">
        <v>2863</v>
      </c>
      <c r="O1847" s="53" t="s">
        <v>2833</v>
      </c>
      <c r="P1847" s="47" t="s">
        <v>2421</v>
      </c>
      <c r="Q1847" s="47" t="s">
        <v>1102</v>
      </c>
      <c r="R1847" s="51">
        <v>342</v>
      </c>
      <c r="S1847" s="47" t="s">
        <v>17</v>
      </c>
      <c r="T1847" s="47" t="s">
        <v>18</v>
      </c>
      <c r="U1847" s="51">
        <v>2</v>
      </c>
      <c r="V1847" s="51">
        <v>0</v>
      </c>
      <c r="W1847" s="47" t="s">
        <v>19</v>
      </c>
      <c r="X1847" s="47" t="s">
        <v>20</v>
      </c>
      <c r="Y1847" s="54">
        <v>58</v>
      </c>
      <c r="Z1847" s="55">
        <v>150.80000000000001</v>
      </c>
      <c r="AA1847" s="45">
        <f t="shared" si="56"/>
        <v>464</v>
      </c>
      <c r="AB1847" s="17"/>
      <c r="AC1847" s="17"/>
      <c r="AD1847" s="33"/>
    </row>
    <row r="1848" spans="1:30" ht="150" customHeight="1">
      <c r="A1848" s="2">
        <v>15581</v>
      </c>
      <c r="B1848" s="2"/>
      <c r="C1848" s="35">
        <v>2092433424940</v>
      </c>
      <c r="D1848" s="47" t="s">
        <v>2472</v>
      </c>
      <c r="E1848" s="47" t="s">
        <v>2473</v>
      </c>
      <c r="F1848" s="37">
        <v>3</v>
      </c>
      <c r="G1848" s="38">
        <f t="shared" si="57"/>
        <v>4</v>
      </c>
      <c r="H1848" s="48">
        <v>1</v>
      </c>
      <c r="I1848" s="49">
        <v>3</v>
      </c>
      <c r="J1848" s="50">
        <v>27</v>
      </c>
      <c r="K1848" s="51">
        <v>4</v>
      </c>
      <c r="L1848" s="52" t="s">
        <v>2474</v>
      </c>
      <c r="M1848" s="53" t="s">
        <v>2420</v>
      </c>
      <c r="N1848" s="53" t="s">
        <v>2863</v>
      </c>
      <c r="O1848" s="53" t="s">
        <v>2833</v>
      </c>
      <c r="P1848" s="47" t="s">
        <v>2421</v>
      </c>
      <c r="Q1848" s="47" t="s">
        <v>1102</v>
      </c>
      <c r="R1848" s="51">
        <v>342</v>
      </c>
      <c r="S1848" s="47" t="s">
        <v>17</v>
      </c>
      <c r="T1848" s="47" t="s">
        <v>18</v>
      </c>
      <c r="U1848" s="51">
        <v>2</v>
      </c>
      <c r="V1848" s="51">
        <v>0</v>
      </c>
      <c r="W1848" s="47" t="s">
        <v>19</v>
      </c>
      <c r="X1848" s="47" t="s">
        <v>20</v>
      </c>
      <c r="Y1848" s="54">
        <v>58</v>
      </c>
      <c r="Z1848" s="55">
        <v>150.80000000000001</v>
      </c>
      <c r="AA1848" s="45">
        <f t="shared" si="56"/>
        <v>232</v>
      </c>
      <c r="AB1848" s="17"/>
      <c r="AC1848" s="17"/>
      <c r="AD1848" s="33"/>
    </row>
    <row r="1849" spans="1:30" ht="150" customHeight="1">
      <c r="A1849" s="2">
        <v>15582</v>
      </c>
      <c r="B1849" s="2"/>
      <c r="C1849" s="35">
        <v>2092433637746</v>
      </c>
      <c r="D1849" s="47" t="s">
        <v>2472</v>
      </c>
      <c r="E1849" s="47" t="s">
        <v>2473</v>
      </c>
      <c r="F1849" s="37">
        <v>3</v>
      </c>
      <c r="G1849" s="38">
        <f t="shared" si="57"/>
        <v>3</v>
      </c>
      <c r="H1849" s="48">
        <v>0</v>
      </c>
      <c r="I1849" s="49">
        <v>3</v>
      </c>
      <c r="J1849" s="50">
        <v>24</v>
      </c>
      <c r="K1849" s="51">
        <v>1</v>
      </c>
      <c r="L1849" s="52" t="s">
        <v>2474</v>
      </c>
      <c r="M1849" s="53" t="s">
        <v>2420</v>
      </c>
      <c r="N1849" s="53" t="s">
        <v>2863</v>
      </c>
      <c r="O1849" s="53" t="s">
        <v>2833</v>
      </c>
      <c r="P1849" s="47" t="s">
        <v>2421</v>
      </c>
      <c r="Q1849" s="47" t="s">
        <v>1102</v>
      </c>
      <c r="R1849" s="51">
        <v>342</v>
      </c>
      <c r="S1849" s="47" t="s">
        <v>17</v>
      </c>
      <c r="T1849" s="47" t="s">
        <v>18</v>
      </c>
      <c r="U1849" s="51">
        <v>2</v>
      </c>
      <c r="V1849" s="51">
        <v>0</v>
      </c>
      <c r="W1849" s="47" t="s">
        <v>19</v>
      </c>
      <c r="X1849" s="47" t="s">
        <v>20</v>
      </c>
      <c r="Y1849" s="54">
        <v>58</v>
      </c>
      <c r="Z1849" s="55">
        <v>150.80000000000001</v>
      </c>
      <c r="AA1849" s="45">
        <f t="shared" si="56"/>
        <v>174</v>
      </c>
      <c r="AB1849" s="17"/>
      <c r="AC1849" s="17"/>
      <c r="AD1849" s="33"/>
    </row>
    <row r="1850" spans="1:30" ht="150" customHeight="1">
      <c r="A1850" s="2">
        <v>15583</v>
      </c>
      <c r="B1850" s="2"/>
      <c r="C1850" s="35">
        <v>2092433424957</v>
      </c>
      <c r="D1850" s="47" t="s">
        <v>2472</v>
      </c>
      <c r="E1850" s="47" t="s">
        <v>2473</v>
      </c>
      <c r="F1850" s="37">
        <v>7</v>
      </c>
      <c r="G1850" s="38">
        <f t="shared" si="57"/>
        <v>7</v>
      </c>
      <c r="H1850" s="48">
        <v>0</v>
      </c>
      <c r="I1850" s="49">
        <v>7</v>
      </c>
      <c r="J1850" s="50">
        <v>28</v>
      </c>
      <c r="K1850" s="51">
        <v>5</v>
      </c>
      <c r="L1850" s="52" t="s">
        <v>2474</v>
      </c>
      <c r="M1850" s="53" t="s">
        <v>2420</v>
      </c>
      <c r="N1850" s="53" t="s">
        <v>2863</v>
      </c>
      <c r="O1850" s="53" t="s">
        <v>2833</v>
      </c>
      <c r="P1850" s="47" t="s">
        <v>2421</v>
      </c>
      <c r="Q1850" s="47" t="s">
        <v>1102</v>
      </c>
      <c r="R1850" s="51">
        <v>342</v>
      </c>
      <c r="S1850" s="47" t="s">
        <v>17</v>
      </c>
      <c r="T1850" s="47" t="s">
        <v>18</v>
      </c>
      <c r="U1850" s="51">
        <v>2</v>
      </c>
      <c r="V1850" s="51">
        <v>0</v>
      </c>
      <c r="W1850" s="47" t="s">
        <v>19</v>
      </c>
      <c r="X1850" s="47" t="s">
        <v>20</v>
      </c>
      <c r="Y1850" s="54">
        <v>58</v>
      </c>
      <c r="Z1850" s="55">
        <v>150.80000000000001</v>
      </c>
      <c r="AA1850" s="45">
        <f t="shared" si="56"/>
        <v>406</v>
      </c>
      <c r="AB1850" s="17"/>
      <c r="AC1850" s="17"/>
      <c r="AD1850" s="33"/>
    </row>
    <row r="1851" spans="1:30" ht="150" customHeight="1">
      <c r="A1851" s="2">
        <v>16018</v>
      </c>
      <c r="B1851" s="2"/>
      <c r="C1851" s="35">
        <v>2092433424742</v>
      </c>
      <c r="D1851" s="47" t="s">
        <v>2482</v>
      </c>
      <c r="E1851" s="47" t="s">
        <v>2483</v>
      </c>
      <c r="F1851" s="37">
        <v>4</v>
      </c>
      <c r="G1851" s="38">
        <f t="shared" si="57"/>
        <v>4</v>
      </c>
      <c r="H1851" s="48">
        <v>0</v>
      </c>
      <c r="I1851" s="49">
        <v>4</v>
      </c>
      <c r="J1851" s="50">
        <v>25</v>
      </c>
      <c r="K1851" s="51">
        <v>2</v>
      </c>
      <c r="L1851" s="52" t="s">
        <v>2481</v>
      </c>
      <c r="M1851" s="53" t="s">
        <v>2420</v>
      </c>
      <c r="N1851" s="53" t="s">
        <v>2863</v>
      </c>
      <c r="O1851" s="53" t="s">
        <v>2833</v>
      </c>
      <c r="P1851" s="47" t="s">
        <v>2421</v>
      </c>
      <c r="Q1851" s="47" t="s">
        <v>1102</v>
      </c>
      <c r="R1851" s="51">
        <v>813</v>
      </c>
      <c r="S1851" s="47" t="s">
        <v>17</v>
      </c>
      <c r="T1851" s="47" t="s">
        <v>18</v>
      </c>
      <c r="U1851" s="51">
        <v>2</v>
      </c>
      <c r="V1851" s="51">
        <v>0</v>
      </c>
      <c r="W1851" s="47" t="s">
        <v>19</v>
      </c>
      <c r="X1851" s="47" t="s">
        <v>20</v>
      </c>
      <c r="Y1851" s="54">
        <v>58</v>
      </c>
      <c r="Z1851" s="55">
        <v>150.80000000000001</v>
      </c>
      <c r="AA1851" s="45">
        <f t="shared" si="56"/>
        <v>232</v>
      </c>
      <c r="AB1851" s="17"/>
      <c r="AC1851" s="17"/>
      <c r="AD1851" s="33"/>
    </row>
    <row r="1852" spans="1:30" ht="150" customHeight="1">
      <c r="A1852" s="2">
        <v>16019</v>
      </c>
      <c r="B1852" s="2"/>
      <c r="C1852" s="35">
        <v>2092433424766</v>
      </c>
      <c r="D1852" s="47" t="s">
        <v>2482</v>
      </c>
      <c r="E1852" s="47" t="s">
        <v>2483</v>
      </c>
      <c r="F1852" s="37">
        <v>2</v>
      </c>
      <c r="G1852" s="38">
        <f t="shared" si="57"/>
        <v>3</v>
      </c>
      <c r="H1852" s="48">
        <v>1</v>
      </c>
      <c r="I1852" s="49">
        <v>2</v>
      </c>
      <c r="J1852" s="50">
        <v>27</v>
      </c>
      <c r="K1852" s="51">
        <v>4</v>
      </c>
      <c r="L1852" s="52" t="s">
        <v>2481</v>
      </c>
      <c r="M1852" s="53" t="s">
        <v>2420</v>
      </c>
      <c r="N1852" s="53" t="s">
        <v>2863</v>
      </c>
      <c r="O1852" s="53" t="s">
        <v>2833</v>
      </c>
      <c r="P1852" s="47" t="s">
        <v>2421</v>
      </c>
      <c r="Q1852" s="47" t="s">
        <v>1102</v>
      </c>
      <c r="R1852" s="51">
        <v>813</v>
      </c>
      <c r="S1852" s="47" t="s">
        <v>17</v>
      </c>
      <c r="T1852" s="47" t="s">
        <v>18</v>
      </c>
      <c r="U1852" s="51">
        <v>2</v>
      </c>
      <c r="V1852" s="51">
        <v>0</v>
      </c>
      <c r="W1852" s="47" t="s">
        <v>19</v>
      </c>
      <c r="X1852" s="47" t="s">
        <v>20</v>
      </c>
      <c r="Y1852" s="54">
        <v>58</v>
      </c>
      <c r="Z1852" s="55">
        <v>150.80000000000001</v>
      </c>
      <c r="AA1852" s="45">
        <f t="shared" ref="AA1852:AA1915" si="58">Y1852*G1852</f>
        <v>174</v>
      </c>
      <c r="AB1852" s="17"/>
      <c r="AC1852" s="17"/>
      <c r="AD1852" s="33"/>
    </row>
    <row r="1853" spans="1:30" ht="150" customHeight="1">
      <c r="A1853" s="2">
        <v>16021</v>
      </c>
      <c r="B1853" s="2"/>
      <c r="C1853" s="35">
        <v>2092433424810</v>
      </c>
      <c r="D1853" s="47" t="s">
        <v>2482</v>
      </c>
      <c r="E1853" s="47" t="s">
        <v>2483</v>
      </c>
      <c r="F1853" s="37">
        <v>2</v>
      </c>
      <c r="G1853" s="38">
        <f t="shared" ref="G1853:G1916" si="59">I1853+H1853</f>
        <v>2</v>
      </c>
      <c r="H1853" s="48">
        <v>0</v>
      </c>
      <c r="I1853" s="49">
        <v>2</v>
      </c>
      <c r="J1853" s="50">
        <v>32</v>
      </c>
      <c r="K1853" s="51">
        <v>9</v>
      </c>
      <c r="L1853" s="52" t="s">
        <v>2481</v>
      </c>
      <c r="M1853" s="53" t="s">
        <v>2420</v>
      </c>
      <c r="N1853" s="53" t="s">
        <v>2863</v>
      </c>
      <c r="O1853" s="53" t="s">
        <v>2833</v>
      </c>
      <c r="P1853" s="47" t="s">
        <v>2421</v>
      </c>
      <c r="Q1853" s="47" t="s">
        <v>1102</v>
      </c>
      <c r="R1853" s="51">
        <v>813</v>
      </c>
      <c r="S1853" s="47" t="s">
        <v>17</v>
      </c>
      <c r="T1853" s="47" t="s">
        <v>18</v>
      </c>
      <c r="U1853" s="51">
        <v>2</v>
      </c>
      <c r="V1853" s="51">
        <v>0</v>
      </c>
      <c r="W1853" s="47" t="s">
        <v>19</v>
      </c>
      <c r="X1853" s="47" t="s">
        <v>20</v>
      </c>
      <c r="Y1853" s="54">
        <v>58</v>
      </c>
      <c r="Z1853" s="55">
        <v>150.80000000000001</v>
      </c>
      <c r="AA1853" s="45">
        <f t="shared" si="58"/>
        <v>116</v>
      </c>
      <c r="AB1853" s="17"/>
      <c r="AC1853" s="17"/>
      <c r="AD1853" s="33"/>
    </row>
    <row r="1854" spans="1:30" ht="150" customHeight="1">
      <c r="A1854" s="2">
        <v>16027</v>
      </c>
      <c r="B1854" s="2"/>
      <c r="C1854" s="35">
        <v>2092433424803</v>
      </c>
      <c r="D1854" s="47" t="s">
        <v>2316</v>
      </c>
      <c r="E1854" s="47" t="s">
        <v>2317</v>
      </c>
      <c r="F1854" s="37">
        <v>4</v>
      </c>
      <c r="G1854" s="38">
        <f t="shared" si="59"/>
        <v>3</v>
      </c>
      <c r="H1854" s="48">
        <v>0</v>
      </c>
      <c r="I1854" s="49">
        <v>3</v>
      </c>
      <c r="J1854" s="50">
        <v>31</v>
      </c>
      <c r="K1854" s="51">
        <v>8</v>
      </c>
      <c r="L1854" s="52" t="s">
        <v>2481</v>
      </c>
      <c r="M1854" s="53" t="s">
        <v>2420</v>
      </c>
      <c r="N1854" s="53" t="s">
        <v>2863</v>
      </c>
      <c r="O1854" s="53" t="s">
        <v>2833</v>
      </c>
      <c r="P1854" s="47" t="s">
        <v>2421</v>
      </c>
      <c r="Q1854" s="47" t="s">
        <v>1102</v>
      </c>
      <c r="R1854" s="51">
        <v>813</v>
      </c>
      <c r="S1854" s="47" t="s">
        <v>17</v>
      </c>
      <c r="T1854" s="47" t="s">
        <v>18</v>
      </c>
      <c r="U1854" s="51">
        <v>2</v>
      </c>
      <c r="V1854" s="51">
        <v>0</v>
      </c>
      <c r="W1854" s="47" t="s">
        <v>19</v>
      </c>
      <c r="X1854" s="47" t="s">
        <v>20</v>
      </c>
      <c r="Y1854" s="54">
        <v>58</v>
      </c>
      <c r="Z1854" s="55">
        <v>150.80000000000001</v>
      </c>
      <c r="AA1854" s="45">
        <f t="shared" si="58"/>
        <v>174</v>
      </c>
      <c r="AB1854" s="17"/>
      <c r="AC1854" s="17"/>
      <c r="AD1854" s="33"/>
    </row>
    <row r="1855" spans="1:30" ht="150" customHeight="1">
      <c r="A1855" s="2">
        <v>16028</v>
      </c>
      <c r="B1855" s="2"/>
      <c r="C1855" s="35">
        <v>2092433424759</v>
      </c>
      <c r="D1855" s="47" t="s">
        <v>2316</v>
      </c>
      <c r="E1855" s="47" t="s">
        <v>2317</v>
      </c>
      <c r="F1855" s="37">
        <v>2</v>
      </c>
      <c r="G1855" s="38">
        <f t="shared" si="59"/>
        <v>2</v>
      </c>
      <c r="H1855" s="48">
        <v>0</v>
      </c>
      <c r="I1855" s="49">
        <v>2</v>
      </c>
      <c r="J1855" s="50">
        <v>26</v>
      </c>
      <c r="K1855" s="51">
        <v>3</v>
      </c>
      <c r="L1855" s="52" t="s">
        <v>2481</v>
      </c>
      <c r="M1855" s="53" t="s">
        <v>2420</v>
      </c>
      <c r="N1855" s="53" t="s">
        <v>2863</v>
      </c>
      <c r="O1855" s="53" t="s">
        <v>2833</v>
      </c>
      <c r="P1855" s="47" t="s">
        <v>2421</v>
      </c>
      <c r="Q1855" s="47" t="s">
        <v>1102</v>
      </c>
      <c r="R1855" s="51">
        <v>813</v>
      </c>
      <c r="S1855" s="47" t="s">
        <v>17</v>
      </c>
      <c r="T1855" s="47" t="s">
        <v>18</v>
      </c>
      <c r="U1855" s="51">
        <v>2</v>
      </c>
      <c r="V1855" s="51">
        <v>0</v>
      </c>
      <c r="W1855" s="47" t="s">
        <v>19</v>
      </c>
      <c r="X1855" s="47" t="s">
        <v>20</v>
      </c>
      <c r="Y1855" s="54">
        <v>58</v>
      </c>
      <c r="Z1855" s="55">
        <v>150.80000000000001</v>
      </c>
      <c r="AA1855" s="45">
        <f t="shared" si="58"/>
        <v>116</v>
      </c>
      <c r="AB1855" s="17"/>
      <c r="AC1855" s="17"/>
      <c r="AD1855" s="33"/>
    </row>
    <row r="1856" spans="1:30" ht="150" customHeight="1">
      <c r="A1856" s="2">
        <v>16029</v>
      </c>
      <c r="B1856" s="2"/>
      <c r="C1856" s="35">
        <v>2092433424773</v>
      </c>
      <c r="D1856" s="47" t="s">
        <v>2316</v>
      </c>
      <c r="E1856" s="47" t="s">
        <v>2317</v>
      </c>
      <c r="F1856" s="37">
        <v>5</v>
      </c>
      <c r="G1856" s="38">
        <f t="shared" si="59"/>
        <v>5</v>
      </c>
      <c r="H1856" s="48">
        <v>0</v>
      </c>
      <c r="I1856" s="49">
        <v>5</v>
      </c>
      <c r="J1856" s="50">
        <v>28</v>
      </c>
      <c r="K1856" s="51">
        <v>5</v>
      </c>
      <c r="L1856" s="52" t="s">
        <v>2481</v>
      </c>
      <c r="M1856" s="53" t="s">
        <v>2420</v>
      </c>
      <c r="N1856" s="53" t="s">
        <v>2863</v>
      </c>
      <c r="O1856" s="53" t="s">
        <v>2833</v>
      </c>
      <c r="P1856" s="47" t="s">
        <v>2421</v>
      </c>
      <c r="Q1856" s="47" t="s">
        <v>1102</v>
      </c>
      <c r="R1856" s="51">
        <v>813</v>
      </c>
      <c r="S1856" s="47" t="s">
        <v>17</v>
      </c>
      <c r="T1856" s="47" t="s">
        <v>18</v>
      </c>
      <c r="U1856" s="51">
        <v>2</v>
      </c>
      <c r="V1856" s="51">
        <v>0</v>
      </c>
      <c r="W1856" s="47" t="s">
        <v>19</v>
      </c>
      <c r="X1856" s="47" t="s">
        <v>20</v>
      </c>
      <c r="Y1856" s="54">
        <v>58</v>
      </c>
      <c r="Z1856" s="55">
        <v>150.80000000000001</v>
      </c>
      <c r="AA1856" s="45">
        <f t="shared" si="58"/>
        <v>290</v>
      </c>
      <c r="AB1856" s="17"/>
      <c r="AC1856" s="17"/>
      <c r="AD1856" s="33"/>
    </row>
    <row r="1857" spans="1:30" ht="150" customHeight="1">
      <c r="A1857" s="2">
        <v>16030</v>
      </c>
      <c r="B1857" s="2"/>
      <c r="C1857" s="35">
        <v>2092433424797</v>
      </c>
      <c r="D1857" s="47" t="s">
        <v>2316</v>
      </c>
      <c r="E1857" s="47" t="s">
        <v>2317</v>
      </c>
      <c r="F1857" s="37">
        <v>2</v>
      </c>
      <c r="G1857" s="38">
        <f t="shared" si="59"/>
        <v>2</v>
      </c>
      <c r="H1857" s="48">
        <v>0</v>
      </c>
      <c r="I1857" s="49">
        <v>2</v>
      </c>
      <c r="J1857" s="50">
        <v>30</v>
      </c>
      <c r="K1857" s="51">
        <v>7</v>
      </c>
      <c r="L1857" s="52" t="s">
        <v>2481</v>
      </c>
      <c r="M1857" s="53" t="s">
        <v>2420</v>
      </c>
      <c r="N1857" s="53" t="s">
        <v>2863</v>
      </c>
      <c r="O1857" s="53" t="s">
        <v>2833</v>
      </c>
      <c r="P1857" s="47" t="s">
        <v>2421</v>
      </c>
      <c r="Q1857" s="47" t="s">
        <v>1102</v>
      </c>
      <c r="R1857" s="51">
        <v>813</v>
      </c>
      <c r="S1857" s="47" t="s">
        <v>17</v>
      </c>
      <c r="T1857" s="47" t="s">
        <v>18</v>
      </c>
      <c r="U1857" s="51">
        <v>2</v>
      </c>
      <c r="V1857" s="51">
        <v>0</v>
      </c>
      <c r="W1857" s="47" t="s">
        <v>19</v>
      </c>
      <c r="X1857" s="47" t="s">
        <v>20</v>
      </c>
      <c r="Y1857" s="54">
        <v>58</v>
      </c>
      <c r="Z1857" s="55">
        <v>150.80000000000001</v>
      </c>
      <c r="AA1857" s="45">
        <f t="shared" si="58"/>
        <v>116</v>
      </c>
      <c r="AB1857" s="17"/>
      <c r="AC1857" s="17"/>
      <c r="AD1857" s="33"/>
    </row>
    <row r="1858" spans="1:30" ht="150" customHeight="1">
      <c r="A1858" s="2">
        <v>16031</v>
      </c>
      <c r="B1858" s="2"/>
      <c r="C1858" s="35">
        <v>2092433424780</v>
      </c>
      <c r="D1858" s="47" t="s">
        <v>2316</v>
      </c>
      <c r="E1858" s="47" t="s">
        <v>2317</v>
      </c>
      <c r="F1858" s="37">
        <v>3</v>
      </c>
      <c r="G1858" s="38">
        <f t="shared" si="59"/>
        <v>2</v>
      </c>
      <c r="H1858" s="48">
        <v>0</v>
      </c>
      <c r="I1858" s="49">
        <v>2</v>
      </c>
      <c r="J1858" s="50">
        <v>29</v>
      </c>
      <c r="K1858" s="51">
        <v>6</v>
      </c>
      <c r="L1858" s="52" t="s">
        <v>2481</v>
      </c>
      <c r="M1858" s="53" t="s">
        <v>2420</v>
      </c>
      <c r="N1858" s="53" t="s">
        <v>2863</v>
      </c>
      <c r="O1858" s="53" t="s">
        <v>2833</v>
      </c>
      <c r="P1858" s="47" t="s">
        <v>2421</v>
      </c>
      <c r="Q1858" s="47" t="s">
        <v>1102</v>
      </c>
      <c r="R1858" s="51">
        <v>813</v>
      </c>
      <c r="S1858" s="47" t="s">
        <v>17</v>
      </c>
      <c r="T1858" s="47" t="s">
        <v>18</v>
      </c>
      <c r="U1858" s="51">
        <v>2</v>
      </c>
      <c r="V1858" s="51">
        <v>0</v>
      </c>
      <c r="W1858" s="47" t="s">
        <v>19</v>
      </c>
      <c r="X1858" s="47" t="s">
        <v>20</v>
      </c>
      <c r="Y1858" s="54">
        <v>58</v>
      </c>
      <c r="Z1858" s="55">
        <v>150.80000000000001</v>
      </c>
      <c r="AA1858" s="45">
        <f t="shared" si="58"/>
        <v>116</v>
      </c>
      <c r="AB1858" s="17"/>
      <c r="AC1858" s="17"/>
      <c r="AD1858" s="33"/>
    </row>
    <row r="1859" spans="1:30" ht="150" customHeight="1">
      <c r="A1859" s="2">
        <v>12473</v>
      </c>
      <c r="B1859" s="2"/>
      <c r="C1859" s="35">
        <v>2092434355120</v>
      </c>
      <c r="D1859" s="47" t="s">
        <v>1346</v>
      </c>
      <c r="E1859" s="47" t="s">
        <v>1347</v>
      </c>
      <c r="F1859" s="37">
        <v>0</v>
      </c>
      <c r="G1859" s="38">
        <f t="shared" si="59"/>
        <v>1</v>
      </c>
      <c r="H1859" s="48">
        <v>0</v>
      </c>
      <c r="I1859" s="49">
        <v>1</v>
      </c>
      <c r="J1859" s="50">
        <v>27</v>
      </c>
      <c r="K1859" s="51">
        <v>4</v>
      </c>
      <c r="L1859" s="52" t="s">
        <v>2484</v>
      </c>
      <c r="M1859" s="53" t="s">
        <v>13</v>
      </c>
      <c r="N1859" s="53" t="s">
        <v>2862</v>
      </c>
      <c r="O1859" s="53" t="s">
        <v>2833</v>
      </c>
      <c r="P1859" s="47" t="s">
        <v>2485</v>
      </c>
      <c r="Q1859" s="47" t="s">
        <v>2486</v>
      </c>
      <c r="R1859" s="51">
        <v>999</v>
      </c>
      <c r="S1859" s="47" t="s">
        <v>17</v>
      </c>
      <c r="T1859" s="47" t="s">
        <v>18</v>
      </c>
      <c r="U1859" s="51">
        <v>2</v>
      </c>
      <c r="V1859" s="51">
        <v>0</v>
      </c>
      <c r="W1859" s="47" t="s">
        <v>19</v>
      </c>
      <c r="X1859" s="47" t="s">
        <v>20</v>
      </c>
      <c r="Y1859" s="54">
        <v>52</v>
      </c>
      <c r="Z1859" s="55">
        <v>135.20000000000002</v>
      </c>
      <c r="AA1859" s="45">
        <f t="shared" si="58"/>
        <v>52</v>
      </c>
      <c r="AB1859" s="17"/>
      <c r="AC1859" s="17"/>
      <c r="AD1859" s="33"/>
    </row>
    <row r="1860" spans="1:30" ht="150" customHeight="1">
      <c r="A1860" s="2">
        <v>12629</v>
      </c>
      <c r="B1860" s="2"/>
      <c r="C1860" s="35">
        <v>2092434355144</v>
      </c>
      <c r="D1860" s="47" t="s">
        <v>285</v>
      </c>
      <c r="E1860" s="47" t="s">
        <v>286</v>
      </c>
      <c r="F1860" s="37">
        <v>0</v>
      </c>
      <c r="G1860" s="38">
        <f t="shared" si="59"/>
        <v>2</v>
      </c>
      <c r="H1860" s="48">
        <v>0</v>
      </c>
      <c r="I1860" s="49">
        <v>2</v>
      </c>
      <c r="J1860" s="50">
        <v>29</v>
      </c>
      <c r="K1860" s="51">
        <v>6</v>
      </c>
      <c r="L1860" s="52" t="s">
        <v>2484</v>
      </c>
      <c r="M1860" s="53" t="s">
        <v>13</v>
      </c>
      <c r="N1860" s="53" t="s">
        <v>2862</v>
      </c>
      <c r="O1860" s="53" t="s">
        <v>2833</v>
      </c>
      <c r="P1860" s="47" t="s">
        <v>2485</v>
      </c>
      <c r="Q1860" s="47" t="s">
        <v>2486</v>
      </c>
      <c r="R1860" s="51">
        <v>999</v>
      </c>
      <c r="S1860" s="47" t="s">
        <v>17</v>
      </c>
      <c r="T1860" s="47" t="s">
        <v>18</v>
      </c>
      <c r="U1860" s="51">
        <v>2</v>
      </c>
      <c r="V1860" s="51">
        <v>0</v>
      </c>
      <c r="W1860" s="47" t="s">
        <v>19</v>
      </c>
      <c r="X1860" s="47" t="s">
        <v>20</v>
      </c>
      <c r="Y1860" s="54">
        <v>52</v>
      </c>
      <c r="Z1860" s="55">
        <v>135.20000000000002</v>
      </c>
      <c r="AA1860" s="45">
        <f t="shared" si="58"/>
        <v>104</v>
      </c>
      <c r="AB1860" s="17"/>
      <c r="AC1860" s="17"/>
      <c r="AD1860" s="33"/>
    </row>
    <row r="1861" spans="1:30" ht="150" customHeight="1">
      <c r="A1861" s="2">
        <v>12960</v>
      </c>
      <c r="B1861" s="2"/>
      <c r="C1861" s="35">
        <v>2092434355113</v>
      </c>
      <c r="D1861" s="47" t="s">
        <v>435</v>
      </c>
      <c r="E1861" s="47" t="s">
        <v>436</v>
      </c>
      <c r="F1861" s="37">
        <v>0</v>
      </c>
      <c r="G1861" s="38">
        <f t="shared" si="59"/>
        <v>2</v>
      </c>
      <c r="H1861" s="48">
        <v>0</v>
      </c>
      <c r="I1861" s="49">
        <v>2</v>
      </c>
      <c r="J1861" s="50">
        <v>26</v>
      </c>
      <c r="K1861" s="51">
        <v>3</v>
      </c>
      <c r="L1861" s="52" t="s">
        <v>2484</v>
      </c>
      <c r="M1861" s="53" t="s">
        <v>13</v>
      </c>
      <c r="N1861" s="53" t="s">
        <v>2862</v>
      </c>
      <c r="O1861" s="53" t="s">
        <v>2833</v>
      </c>
      <c r="P1861" s="47" t="s">
        <v>2485</v>
      </c>
      <c r="Q1861" s="47" t="s">
        <v>2486</v>
      </c>
      <c r="R1861" s="51">
        <v>999</v>
      </c>
      <c r="S1861" s="47" t="s">
        <v>17</v>
      </c>
      <c r="T1861" s="47" t="s">
        <v>18</v>
      </c>
      <c r="U1861" s="51">
        <v>2</v>
      </c>
      <c r="V1861" s="51">
        <v>0</v>
      </c>
      <c r="W1861" s="47" t="s">
        <v>19</v>
      </c>
      <c r="X1861" s="47" t="s">
        <v>20</v>
      </c>
      <c r="Y1861" s="54">
        <v>52</v>
      </c>
      <c r="Z1861" s="55">
        <v>135.20000000000002</v>
      </c>
      <c r="AA1861" s="45">
        <f t="shared" si="58"/>
        <v>104</v>
      </c>
      <c r="AB1861" s="17"/>
      <c r="AC1861" s="17"/>
      <c r="AD1861" s="33"/>
    </row>
    <row r="1862" spans="1:30" ht="150" customHeight="1">
      <c r="A1862" s="2">
        <v>15317</v>
      </c>
      <c r="B1862" s="2"/>
      <c r="C1862" s="35">
        <v>2092434234616</v>
      </c>
      <c r="D1862" s="47" t="s">
        <v>2492</v>
      </c>
      <c r="E1862" s="47" t="s">
        <v>2493</v>
      </c>
      <c r="F1862" s="37">
        <v>2</v>
      </c>
      <c r="G1862" s="38">
        <f t="shared" si="59"/>
        <v>2</v>
      </c>
      <c r="H1862" s="48">
        <v>0</v>
      </c>
      <c r="I1862" s="49">
        <v>2</v>
      </c>
      <c r="J1862" s="50">
        <v>31</v>
      </c>
      <c r="K1862" s="51">
        <v>8</v>
      </c>
      <c r="L1862" s="52" t="s">
        <v>2489</v>
      </c>
      <c r="M1862" s="53" t="s">
        <v>2490</v>
      </c>
      <c r="N1862" s="53" t="s">
        <v>2863</v>
      </c>
      <c r="O1862" s="53" t="s">
        <v>2833</v>
      </c>
      <c r="P1862" s="47" t="s">
        <v>2485</v>
      </c>
      <c r="Q1862" s="47" t="s">
        <v>2491</v>
      </c>
      <c r="R1862" s="51">
        <v>347</v>
      </c>
      <c r="S1862" s="47" t="s">
        <v>17</v>
      </c>
      <c r="T1862" s="47" t="s">
        <v>18</v>
      </c>
      <c r="U1862" s="51">
        <v>2</v>
      </c>
      <c r="V1862" s="51">
        <v>0</v>
      </c>
      <c r="W1862" s="47" t="s">
        <v>19</v>
      </c>
      <c r="X1862" s="47" t="s">
        <v>20</v>
      </c>
      <c r="Y1862" s="54">
        <v>52</v>
      </c>
      <c r="Z1862" s="55">
        <v>135.20000000000002</v>
      </c>
      <c r="AA1862" s="45">
        <f t="shared" si="58"/>
        <v>104</v>
      </c>
      <c r="AB1862" s="17"/>
      <c r="AC1862" s="17"/>
      <c r="AD1862" s="33"/>
    </row>
    <row r="1863" spans="1:30" ht="150" customHeight="1">
      <c r="A1863" s="2">
        <v>15318</v>
      </c>
      <c r="B1863" s="2"/>
      <c r="C1863" s="35">
        <v>2092434114666</v>
      </c>
      <c r="D1863" s="47" t="s">
        <v>2492</v>
      </c>
      <c r="E1863" s="47" t="s">
        <v>2493</v>
      </c>
      <c r="F1863" s="37">
        <v>6</v>
      </c>
      <c r="G1863" s="38">
        <f t="shared" si="59"/>
        <v>6</v>
      </c>
      <c r="H1863" s="48">
        <v>0</v>
      </c>
      <c r="I1863" s="49">
        <v>6</v>
      </c>
      <c r="J1863" s="50">
        <v>29</v>
      </c>
      <c r="K1863" s="51">
        <v>6</v>
      </c>
      <c r="L1863" s="52" t="s">
        <v>2489</v>
      </c>
      <c r="M1863" s="53" t="s">
        <v>2490</v>
      </c>
      <c r="N1863" s="53" t="s">
        <v>2863</v>
      </c>
      <c r="O1863" s="53" t="s">
        <v>2833</v>
      </c>
      <c r="P1863" s="47" t="s">
        <v>2485</v>
      </c>
      <c r="Q1863" s="47" t="s">
        <v>2491</v>
      </c>
      <c r="R1863" s="51">
        <v>347</v>
      </c>
      <c r="S1863" s="47" t="s">
        <v>17</v>
      </c>
      <c r="T1863" s="47" t="s">
        <v>18</v>
      </c>
      <c r="U1863" s="51">
        <v>2</v>
      </c>
      <c r="V1863" s="51">
        <v>0</v>
      </c>
      <c r="W1863" s="47" t="s">
        <v>19</v>
      </c>
      <c r="X1863" s="47" t="s">
        <v>20</v>
      </c>
      <c r="Y1863" s="54">
        <v>52</v>
      </c>
      <c r="Z1863" s="55">
        <v>135.20000000000002</v>
      </c>
      <c r="AA1863" s="45">
        <f t="shared" si="58"/>
        <v>312</v>
      </c>
      <c r="AB1863" s="17"/>
      <c r="AC1863" s="17"/>
      <c r="AD1863" s="33"/>
    </row>
    <row r="1864" spans="1:30" ht="150" customHeight="1">
      <c r="A1864" s="2">
        <v>15322</v>
      </c>
      <c r="B1864" s="2"/>
      <c r="C1864" s="35">
        <v>2092434234609</v>
      </c>
      <c r="D1864" s="47" t="s">
        <v>2487</v>
      </c>
      <c r="E1864" s="47" t="s">
        <v>2488</v>
      </c>
      <c r="F1864" s="37">
        <v>5</v>
      </c>
      <c r="G1864" s="38">
        <f t="shared" si="59"/>
        <v>5</v>
      </c>
      <c r="H1864" s="48">
        <v>0</v>
      </c>
      <c r="I1864" s="49">
        <v>5</v>
      </c>
      <c r="J1864" s="50">
        <v>30</v>
      </c>
      <c r="K1864" s="51">
        <v>7</v>
      </c>
      <c r="L1864" s="52" t="s">
        <v>2489</v>
      </c>
      <c r="M1864" s="53" t="s">
        <v>2490</v>
      </c>
      <c r="N1864" s="53" t="s">
        <v>2863</v>
      </c>
      <c r="O1864" s="53" t="s">
        <v>2833</v>
      </c>
      <c r="P1864" s="47" t="s">
        <v>2485</v>
      </c>
      <c r="Q1864" s="47" t="s">
        <v>2491</v>
      </c>
      <c r="R1864" s="51">
        <v>347</v>
      </c>
      <c r="S1864" s="47" t="s">
        <v>17</v>
      </c>
      <c r="T1864" s="47" t="s">
        <v>18</v>
      </c>
      <c r="U1864" s="51">
        <v>2</v>
      </c>
      <c r="V1864" s="51">
        <v>0</v>
      </c>
      <c r="W1864" s="47" t="s">
        <v>19</v>
      </c>
      <c r="X1864" s="47" t="s">
        <v>20</v>
      </c>
      <c r="Y1864" s="54">
        <v>52</v>
      </c>
      <c r="Z1864" s="55">
        <v>135.20000000000002</v>
      </c>
      <c r="AA1864" s="45">
        <f t="shared" si="58"/>
        <v>260</v>
      </c>
      <c r="AB1864" s="17"/>
      <c r="AC1864" s="17"/>
      <c r="AD1864" s="33"/>
    </row>
    <row r="1865" spans="1:30" ht="150" customHeight="1">
      <c r="A1865" s="2">
        <v>15323</v>
      </c>
      <c r="B1865" s="2"/>
      <c r="C1865" s="35">
        <v>2092434114642</v>
      </c>
      <c r="D1865" s="47" t="s">
        <v>2487</v>
      </c>
      <c r="E1865" s="47" t="s">
        <v>2488</v>
      </c>
      <c r="F1865" s="37">
        <v>5</v>
      </c>
      <c r="G1865" s="38">
        <f t="shared" si="59"/>
        <v>5</v>
      </c>
      <c r="H1865" s="48">
        <v>0</v>
      </c>
      <c r="I1865" s="49">
        <v>5</v>
      </c>
      <c r="J1865" s="50">
        <v>26</v>
      </c>
      <c r="K1865" s="51">
        <v>3</v>
      </c>
      <c r="L1865" s="52" t="s">
        <v>2489</v>
      </c>
      <c r="M1865" s="53" t="s">
        <v>2490</v>
      </c>
      <c r="N1865" s="53" t="s">
        <v>2863</v>
      </c>
      <c r="O1865" s="53" t="s">
        <v>2833</v>
      </c>
      <c r="P1865" s="47" t="s">
        <v>2485</v>
      </c>
      <c r="Q1865" s="47" t="s">
        <v>2491</v>
      </c>
      <c r="R1865" s="51">
        <v>347</v>
      </c>
      <c r="S1865" s="47" t="s">
        <v>17</v>
      </c>
      <c r="T1865" s="47" t="s">
        <v>18</v>
      </c>
      <c r="U1865" s="51">
        <v>2</v>
      </c>
      <c r="V1865" s="51">
        <v>0</v>
      </c>
      <c r="W1865" s="47" t="s">
        <v>19</v>
      </c>
      <c r="X1865" s="47" t="s">
        <v>20</v>
      </c>
      <c r="Y1865" s="54">
        <v>52</v>
      </c>
      <c r="Z1865" s="55">
        <v>135.20000000000002</v>
      </c>
      <c r="AA1865" s="45">
        <f t="shared" si="58"/>
        <v>260</v>
      </c>
      <c r="AB1865" s="17"/>
      <c r="AC1865" s="17"/>
      <c r="AD1865" s="33"/>
    </row>
    <row r="1866" spans="1:30" ht="150" customHeight="1">
      <c r="A1866" s="2">
        <v>15324</v>
      </c>
      <c r="B1866" s="2"/>
      <c r="C1866" s="35">
        <v>2092434114659</v>
      </c>
      <c r="D1866" s="47" t="s">
        <v>2487</v>
      </c>
      <c r="E1866" s="47" t="s">
        <v>2488</v>
      </c>
      <c r="F1866" s="37">
        <v>7</v>
      </c>
      <c r="G1866" s="38">
        <f t="shared" si="59"/>
        <v>7</v>
      </c>
      <c r="H1866" s="48">
        <v>0</v>
      </c>
      <c r="I1866" s="49">
        <v>7</v>
      </c>
      <c r="J1866" s="50">
        <v>28</v>
      </c>
      <c r="K1866" s="51">
        <v>5</v>
      </c>
      <c r="L1866" s="52" t="s">
        <v>2489</v>
      </c>
      <c r="M1866" s="53" t="s">
        <v>2490</v>
      </c>
      <c r="N1866" s="53" t="s">
        <v>2863</v>
      </c>
      <c r="O1866" s="53" t="s">
        <v>2833</v>
      </c>
      <c r="P1866" s="47" t="s">
        <v>2485</v>
      </c>
      <c r="Q1866" s="47" t="s">
        <v>2491</v>
      </c>
      <c r="R1866" s="51">
        <v>347</v>
      </c>
      <c r="S1866" s="47" t="s">
        <v>17</v>
      </c>
      <c r="T1866" s="47" t="s">
        <v>18</v>
      </c>
      <c r="U1866" s="51">
        <v>2</v>
      </c>
      <c r="V1866" s="51">
        <v>0</v>
      </c>
      <c r="W1866" s="47" t="s">
        <v>19</v>
      </c>
      <c r="X1866" s="47" t="s">
        <v>20</v>
      </c>
      <c r="Y1866" s="54">
        <v>52</v>
      </c>
      <c r="Z1866" s="55">
        <v>135.20000000000002</v>
      </c>
      <c r="AA1866" s="45">
        <f t="shared" si="58"/>
        <v>364</v>
      </c>
      <c r="AB1866" s="17"/>
      <c r="AC1866" s="17"/>
      <c r="AD1866" s="33"/>
    </row>
    <row r="1867" spans="1:30" ht="150" customHeight="1">
      <c r="A1867" s="2">
        <v>15325</v>
      </c>
      <c r="B1867" s="2"/>
      <c r="C1867" s="35">
        <v>2092434114635</v>
      </c>
      <c r="D1867" s="47" t="s">
        <v>2487</v>
      </c>
      <c r="E1867" s="47" t="s">
        <v>2488</v>
      </c>
      <c r="F1867" s="37">
        <v>1</v>
      </c>
      <c r="G1867" s="38">
        <f t="shared" si="59"/>
        <v>1</v>
      </c>
      <c r="H1867" s="48">
        <v>0</v>
      </c>
      <c r="I1867" s="49">
        <v>1</v>
      </c>
      <c r="J1867" s="50">
        <v>25</v>
      </c>
      <c r="K1867" s="51">
        <v>2</v>
      </c>
      <c r="L1867" s="52" t="s">
        <v>2489</v>
      </c>
      <c r="M1867" s="53" t="s">
        <v>2490</v>
      </c>
      <c r="N1867" s="53" t="s">
        <v>2863</v>
      </c>
      <c r="O1867" s="53" t="s">
        <v>2833</v>
      </c>
      <c r="P1867" s="47" t="s">
        <v>2485</v>
      </c>
      <c r="Q1867" s="47" t="s">
        <v>2491</v>
      </c>
      <c r="R1867" s="51">
        <v>347</v>
      </c>
      <c r="S1867" s="47" t="s">
        <v>17</v>
      </c>
      <c r="T1867" s="47" t="s">
        <v>18</v>
      </c>
      <c r="U1867" s="51">
        <v>2</v>
      </c>
      <c r="V1867" s="51">
        <v>0</v>
      </c>
      <c r="W1867" s="47" t="s">
        <v>19</v>
      </c>
      <c r="X1867" s="47" t="s">
        <v>20</v>
      </c>
      <c r="Y1867" s="54">
        <v>52</v>
      </c>
      <c r="Z1867" s="55">
        <v>135.20000000000002</v>
      </c>
      <c r="AA1867" s="45">
        <f t="shared" si="58"/>
        <v>52</v>
      </c>
      <c r="AB1867" s="17"/>
      <c r="AC1867" s="17"/>
      <c r="AD1867" s="33"/>
    </row>
    <row r="1868" spans="1:30" ht="150" customHeight="1">
      <c r="A1868" s="2">
        <v>11393</v>
      </c>
      <c r="B1868" s="2"/>
      <c r="C1868" s="35">
        <v>2092434128762</v>
      </c>
      <c r="D1868" s="47" t="s">
        <v>218</v>
      </c>
      <c r="E1868" s="47" t="s">
        <v>219</v>
      </c>
      <c r="F1868" s="37">
        <v>0</v>
      </c>
      <c r="G1868" s="38">
        <f t="shared" si="59"/>
        <v>2</v>
      </c>
      <c r="H1868" s="48">
        <v>0</v>
      </c>
      <c r="I1868" s="49">
        <v>2</v>
      </c>
      <c r="J1868" s="50">
        <v>28</v>
      </c>
      <c r="K1868" s="51">
        <v>5</v>
      </c>
      <c r="L1868" s="52" t="s">
        <v>2496</v>
      </c>
      <c r="M1868" s="53" t="s">
        <v>2490</v>
      </c>
      <c r="N1868" s="53" t="s">
        <v>2863</v>
      </c>
      <c r="O1868" s="53" t="s">
        <v>2833</v>
      </c>
      <c r="P1868" s="47" t="s">
        <v>2485</v>
      </c>
      <c r="Q1868" s="47" t="s">
        <v>2491</v>
      </c>
      <c r="R1868" s="51">
        <v>523</v>
      </c>
      <c r="S1868" s="47" t="s">
        <v>17</v>
      </c>
      <c r="T1868" s="47" t="s">
        <v>18</v>
      </c>
      <c r="U1868" s="51">
        <v>2</v>
      </c>
      <c r="V1868" s="51">
        <v>0</v>
      </c>
      <c r="W1868" s="47" t="s">
        <v>19</v>
      </c>
      <c r="X1868" s="47" t="s">
        <v>20</v>
      </c>
      <c r="Y1868" s="54">
        <v>52</v>
      </c>
      <c r="Z1868" s="55">
        <v>135.20000000000002</v>
      </c>
      <c r="AA1868" s="45">
        <f t="shared" si="58"/>
        <v>104</v>
      </c>
      <c r="AB1868" s="17"/>
      <c r="AC1868" s="17"/>
      <c r="AD1868" s="33"/>
    </row>
    <row r="1869" spans="1:30" ht="150" customHeight="1">
      <c r="A1869" s="2">
        <v>15755</v>
      </c>
      <c r="B1869" s="2"/>
      <c r="C1869" s="35">
        <v>2092434181705</v>
      </c>
      <c r="D1869" s="47" t="s">
        <v>2494</v>
      </c>
      <c r="E1869" s="47" t="s">
        <v>2495</v>
      </c>
      <c r="F1869" s="37">
        <v>0</v>
      </c>
      <c r="G1869" s="38">
        <f t="shared" si="59"/>
        <v>2</v>
      </c>
      <c r="H1869" s="48">
        <v>0</v>
      </c>
      <c r="I1869" s="49">
        <v>2</v>
      </c>
      <c r="J1869" s="50">
        <v>31</v>
      </c>
      <c r="K1869" s="51">
        <v>8</v>
      </c>
      <c r="L1869" s="52" t="s">
        <v>2496</v>
      </c>
      <c r="M1869" s="53" t="s">
        <v>2490</v>
      </c>
      <c r="N1869" s="53" t="s">
        <v>2863</v>
      </c>
      <c r="O1869" s="53" t="s">
        <v>2833</v>
      </c>
      <c r="P1869" s="47" t="s">
        <v>2485</v>
      </c>
      <c r="Q1869" s="47" t="s">
        <v>2491</v>
      </c>
      <c r="R1869" s="51">
        <v>523</v>
      </c>
      <c r="S1869" s="47" t="s">
        <v>17</v>
      </c>
      <c r="T1869" s="47" t="s">
        <v>18</v>
      </c>
      <c r="U1869" s="51">
        <v>2</v>
      </c>
      <c r="V1869" s="51">
        <v>0</v>
      </c>
      <c r="W1869" s="47" t="s">
        <v>19</v>
      </c>
      <c r="X1869" s="47" t="s">
        <v>20</v>
      </c>
      <c r="Y1869" s="54">
        <v>52</v>
      </c>
      <c r="Z1869" s="55">
        <v>135.20000000000002</v>
      </c>
      <c r="AA1869" s="45">
        <f t="shared" si="58"/>
        <v>104</v>
      </c>
      <c r="AB1869" s="17"/>
      <c r="AC1869" s="17"/>
      <c r="AD1869" s="33"/>
    </row>
    <row r="1870" spans="1:30" ht="150" customHeight="1">
      <c r="A1870" s="2">
        <v>15756</v>
      </c>
      <c r="B1870" s="2"/>
      <c r="C1870" s="35">
        <v>2092434181699</v>
      </c>
      <c r="D1870" s="47" t="s">
        <v>2494</v>
      </c>
      <c r="E1870" s="47" t="s">
        <v>2495</v>
      </c>
      <c r="F1870" s="37">
        <v>0</v>
      </c>
      <c r="G1870" s="38">
        <f t="shared" si="59"/>
        <v>3</v>
      </c>
      <c r="H1870" s="48">
        <v>0</v>
      </c>
      <c r="I1870" s="49">
        <v>3</v>
      </c>
      <c r="J1870" s="50">
        <v>30</v>
      </c>
      <c r="K1870" s="51">
        <v>7</v>
      </c>
      <c r="L1870" s="52" t="s">
        <v>2496</v>
      </c>
      <c r="M1870" s="53" t="s">
        <v>2490</v>
      </c>
      <c r="N1870" s="53" t="s">
        <v>2863</v>
      </c>
      <c r="O1870" s="53" t="s">
        <v>2833</v>
      </c>
      <c r="P1870" s="47" t="s">
        <v>2485</v>
      </c>
      <c r="Q1870" s="47" t="s">
        <v>2491</v>
      </c>
      <c r="R1870" s="51">
        <v>523</v>
      </c>
      <c r="S1870" s="47" t="s">
        <v>17</v>
      </c>
      <c r="T1870" s="47" t="s">
        <v>18</v>
      </c>
      <c r="U1870" s="51">
        <v>2</v>
      </c>
      <c r="V1870" s="51">
        <v>0</v>
      </c>
      <c r="W1870" s="47" t="s">
        <v>19</v>
      </c>
      <c r="X1870" s="47" t="s">
        <v>20</v>
      </c>
      <c r="Y1870" s="54">
        <v>52</v>
      </c>
      <c r="Z1870" s="55">
        <v>135.20000000000002</v>
      </c>
      <c r="AA1870" s="45">
        <f t="shared" si="58"/>
        <v>156</v>
      </c>
      <c r="AB1870" s="17"/>
      <c r="AC1870" s="17"/>
      <c r="AD1870" s="33"/>
    </row>
    <row r="1871" spans="1:30" ht="150" customHeight="1">
      <c r="A1871" s="2">
        <v>15757</v>
      </c>
      <c r="B1871" s="2"/>
      <c r="C1871" s="35">
        <v>2092434181675</v>
      </c>
      <c r="D1871" s="47" t="s">
        <v>2494</v>
      </c>
      <c r="E1871" s="47" t="s">
        <v>2495</v>
      </c>
      <c r="F1871" s="37">
        <v>0</v>
      </c>
      <c r="G1871" s="38">
        <f t="shared" si="59"/>
        <v>1</v>
      </c>
      <c r="H1871" s="48">
        <v>0</v>
      </c>
      <c r="I1871" s="49">
        <v>1</v>
      </c>
      <c r="J1871" s="50">
        <v>25</v>
      </c>
      <c r="K1871" s="51">
        <v>2</v>
      </c>
      <c r="L1871" s="52" t="s">
        <v>2496</v>
      </c>
      <c r="M1871" s="53" t="s">
        <v>2490</v>
      </c>
      <c r="N1871" s="53" t="s">
        <v>2863</v>
      </c>
      <c r="O1871" s="53" t="s">
        <v>2833</v>
      </c>
      <c r="P1871" s="47" t="s">
        <v>2485</v>
      </c>
      <c r="Q1871" s="47" t="s">
        <v>2491</v>
      </c>
      <c r="R1871" s="51">
        <v>523</v>
      </c>
      <c r="S1871" s="47" t="s">
        <v>17</v>
      </c>
      <c r="T1871" s="47" t="s">
        <v>18</v>
      </c>
      <c r="U1871" s="51">
        <v>2</v>
      </c>
      <c r="V1871" s="51">
        <v>0</v>
      </c>
      <c r="W1871" s="47" t="s">
        <v>19</v>
      </c>
      <c r="X1871" s="47" t="s">
        <v>20</v>
      </c>
      <c r="Y1871" s="54">
        <v>52</v>
      </c>
      <c r="Z1871" s="55">
        <v>135.20000000000002</v>
      </c>
      <c r="AA1871" s="45">
        <f t="shared" si="58"/>
        <v>52</v>
      </c>
      <c r="AB1871" s="17"/>
      <c r="AC1871" s="17"/>
      <c r="AD1871" s="33"/>
    </row>
    <row r="1872" spans="1:30" ht="150" customHeight="1">
      <c r="A1872" s="2">
        <v>15758</v>
      </c>
      <c r="B1872" s="2"/>
      <c r="C1872" s="35">
        <v>2092434128755</v>
      </c>
      <c r="D1872" s="47" t="s">
        <v>2494</v>
      </c>
      <c r="E1872" s="47" t="s">
        <v>2495</v>
      </c>
      <c r="F1872" s="37">
        <v>0</v>
      </c>
      <c r="G1872" s="38">
        <f t="shared" si="59"/>
        <v>2</v>
      </c>
      <c r="H1872" s="48">
        <v>0</v>
      </c>
      <c r="I1872" s="49">
        <v>2</v>
      </c>
      <c r="J1872" s="50">
        <v>27</v>
      </c>
      <c r="K1872" s="51">
        <v>4</v>
      </c>
      <c r="L1872" s="52" t="s">
        <v>2496</v>
      </c>
      <c r="M1872" s="53" t="s">
        <v>2490</v>
      </c>
      <c r="N1872" s="53" t="s">
        <v>2863</v>
      </c>
      <c r="O1872" s="53" t="s">
        <v>2833</v>
      </c>
      <c r="P1872" s="47" t="s">
        <v>2485</v>
      </c>
      <c r="Q1872" s="47" t="s">
        <v>2491</v>
      </c>
      <c r="R1872" s="51">
        <v>523</v>
      </c>
      <c r="S1872" s="47" t="s">
        <v>17</v>
      </c>
      <c r="T1872" s="47" t="s">
        <v>18</v>
      </c>
      <c r="U1872" s="51">
        <v>2</v>
      </c>
      <c r="V1872" s="51">
        <v>0</v>
      </c>
      <c r="W1872" s="47" t="s">
        <v>19</v>
      </c>
      <c r="X1872" s="47" t="s">
        <v>20</v>
      </c>
      <c r="Y1872" s="54">
        <v>52</v>
      </c>
      <c r="Z1872" s="55">
        <v>135.20000000000002</v>
      </c>
      <c r="AA1872" s="45">
        <f t="shared" si="58"/>
        <v>104</v>
      </c>
      <c r="AB1872" s="17"/>
      <c r="AC1872" s="17"/>
      <c r="AD1872" s="33"/>
    </row>
    <row r="1873" spans="1:30" ht="150" customHeight="1">
      <c r="A1873" s="2">
        <v>15759</v>
      </c>
      <c r="B1873" s="2"/>
      <c r="C1873" s="35">
        <v>2092434181682</v>
      </c>
      <c r="D1873" s="47" t="s">
        <v>2494</v>
      </c>
      <c r="E1873" s="47" t="s">
        <v>2495</v>
      </c>
      <c r="F1873" s="37">
        <v>0</v>
      </c>
      <c r="G1873" s="38">
        <f t="shared" si="59"/>
        <v>1</v>
      </c>
      <c r="H1873" s="48">
        <v>1</v>
      </c>
      <c r="I1873" s="49">
        <v>0</v>
      </c>
      <c r="J1873" s="50">
        <v>29</v>
      </c>
      <c r="K1873" s="51">
        <v>6</v>
      </c>
      <c r="L1873" s="52" t="s">
        <v>2496</v>
      </c>
      <c r="M1873" s="53" t="s">
        <v>2490</v>
      </c>
      <c r="N1873" s="53" t="s">
        <v>2863</v>
      </c>
      <c r="O1873" s="53" t="s">
        <v>2833</v>
      </c>
      <c r="P1873" s="47" t="s">
        <v>2485</v>
      </c>
      <c r="Q1873" s="47" t="s">
        <v>2491</v>
      </c>
      <c r="R1873" s="51">
        <v>523</v>
      </c>
      <c r="S1873" s="47" t="s">
        <v>17</v>
      </c>
      <c r="T1873" s="47" t="s">
        <v>18</v>
      </c>
      <c r="U1873" s="51">
        <v>2</v>
      </c>
      <c r="V1873" s="51">
        <v>0</v>
      </c>
      <c r="W1873" s="47" t="s">
        <v>19</v>
      </c>
      <c r="X1873" s="47" t="s">
        <v>20</v>
      </c>
      <c r="Y1873" s="54">
        <v>52</v>
      </c>
      <c r="Z1873" s="55">
        <v>135.20000000000002</v>
      </c>
      <c r="AA1873" s="45">
        <f t="shared" si="58"/>
        <v>52</v>
      </c>
      <c r="AB1873" s="17"/>
      <c r="AC1873" s="17"/>
      <c r="AD1873" s="33"/>
    </row>
    <row r="1874" spans="1:30" ht="150" customHeight="1">
      <c r="A1874" s="2">
        <v>15760</v>
      </c>
      <c r="B1874" s="2"/>
      <c r="C1874" s="35">
        <v>2092434181668</v>
      </c>
      <c r="D1874" s="47" t="s">
        <v>2494</v>
      </c>
      <c r="E1874" s="47" t="s">
        <v>2495</v>
      </c>
      <c r="F1874" s="37">
        <v>0</v>
      </c>
      <c r="G1874" s="38">
        <f t="shared" si="59"/>
        <v>2</v>
      </c>
      <c r="H1874" s="48">
        <v>0</v>
      </c>
      <c r="I1874" s="49">
        <v>2</v>
      </c>
      <c r="J1874" s="50">
        <v>24</v>
      </c>
      <c r="K1874" s="51">
        <v>1</v>
      </c>
      <c r="L1874" s="52" t="s">
        <v>2496</v>
      </c>
      <c r="M1874" s="53" t="s">
        <v>2490</v>
      </c>
      <c r="N1874" s="53" t="s">
        <v>2863</v>
      </c>
      <c r="O1874" s="53" t="s">
        <v>2833</v>
      </c>
      <c r="P1874" s="47" t="s">
        <v>2485</v>
      </c>
      <c r="Q1874" s="47" t="s">
        <v>2491</v>
      </c>
      <c r="R1874" s="51">
        <v>523</v>
      </c>
      <c r="S1874" s="47" t="s">
        <v>17</v>
      </c>
      <c r="T1874" s="47" t="s">
        <v>18</v>
      </c>
      <c r="U1874" s="51">
        <v>2</v>
      </c>
      <c r="V1874" s="51">
        <v>0</v>
      </c>
      <c r="W1874" s="47" t="s">
        <v>19</v>
      </c>
      <c r="X1874" s="47" t="s">
        <v>20</v>
      </c>
      <c r="Y1874" s="54">
        <v>52</v>
      </c>
      <c r="Z1874" s="55">
        <v>135.20000000000002</v>
      </c>
      <c r="AA1874" s="45">
        <f t="shared" si="58"/>
        <v>104</v>
      </c>
      <c r="AB1874" s="17"/>
      <c r="AC1874" s="17"/>
      <c r="AD1874" s="33"/>
    </row>
    <row r="1875" spans="1:30" ht="150" customHeight="1">
      <c r="A1875" s="2">
        <v>11095</v>
      </c>
      <c r="B1875" s="2"/>
      <c r="C1875" s="35">
        <v>2092434234678</v>
      </c>
      <c r="D1875" s="47" t="s">
        <v>409</v>
      </c>
      <c r="E1875" s="47" t="s">
        <v>410</v>
      </c>
      <c r="F1875" s="37">
        <v>0</v>
      </c>
      <c r="G1875" s="38">
        <f t="shared" si="59"/>
        <v>1</v>
      </c>
      <c r="H1875" s="48">
        <v>0</v>
      </c>
      <c r="I1875" s="49">
        <v>1</v>
      </c>
      <c r="J1875" s="50">
        <v>28</v>
      </c>
      <c r="K1875" s="51">
        <v>5</v>
      </c>
      <c r="L1875" s="52" t="s">
        <v>2497</v>
      </c>
      <c r="M1875" s="53" t="s">
        <v>2490</v>
      </c>
      <c r="N1875" s="53" t="s">
        <v>2863</v>
      </c>
      <c r="O1875" s="53" t="s">
        <v>2833</v>
      </c>
      <c r="P1875" s="47" t="s">
        <v>2485</v>
      </c>
      <c r="Q1875" s="47" t="s">
        <v>2491</v>
      </c>
      <c r="R1875" s="51">
        <v>995</v>
      </c>
      <c r="S1875" s="47" t="s">
        <v>17</v>
      </c>
      <c r="T1875" s="47" t="s">
        <v>18</v>
      </c>
      <c r="U1875" s="51">
        <v>2</v>
      </c>
      <c r="V1875" s="51">
        <v>0</v>
      </c>
      <c r="W1875" s="47" t="s">
        <v>19</v>
      </c>
      <c r="X1875" s="47" t="s">
        <v>20</v>
      </c>
      <c r="Y1875" s="54">
        <v>52</v>
      </c>
      <c r="Z1875" s="55">
        <v>135.20000000000002</v>
      </c>
      <c r="AA1875" s="45">
        <f t="shared" si="58"/>
        <v>52</v>
      </c>
      <c r="AB1875" s="17"/>
      <c r="AC1875" s="17"/>
      <c r="AD1875" s="33"/>
    </row>
    <row r="1876" spans="1:30" ht="150" customHeight="1">
      <c r="A1876" s="2">
        <v>11383</v>
      </c>
      <c r="B1876" s="2"/>
      <c r="C1876" s="35">
        <v>2092434234654</v>
      </c>
      <c r="D1876" s="47" t="s">
        <v>202</v>
      </c>
      <c r="E1876" s="47" t="s">
        <v>203</v>
      </c>
      <c r="F1876" s="37">
        <v>0</v>
      </c>
      <c r="G1876" s="38">
        <f t="shared" si="59"/>
        <v>2</v>
      </c>
      <c r="H1876" s="48">
        <v>0</v>
      </c>
      <c r="I1876" s="49">
        <v>2</v>
      </c>
      <c r="J1876" s="50">
        <v>26</v>
      </c>
      <c r="K1876" s="51">
        <v>3</v>
      </c>
      <c r="L1876" s="52" t="s">
        <v>2497</v>
      </c>
      <c r="M1876" s="53" t="s">
        <v>2490</v>
      </c>
      <c r="N1876" s="53" t="s">
        <v>2863</v>
      </c>
      <c r="O1876" s="53" t="s">
        <v>2833</v>
      </c>
      <c r="P1876" s="47" t="s">
        <v>2485</v>
      </c>
      <c r="Q1876" s="47" t="s">
        <v>2491</v>
      </c>
      <c r="R1876" s="51">
        <v>995</v>
      </c>
      <c r="S1876" s="47" t="s">
        <v>17</v>
      </c>
      <c r="T1876" s="47" t="s">
        <v>18</v>
      </c>
      <c r="U1876" s="51">
        <v>2</v>
      </c>
      <c r="V1876" s="51">
        <v>0</v>
      </c>
      <c r="W1876" s="47" t="s">
        <v>19</v>
      </c>
      <c r="X1876" s="47" t="s">
        <v>20</v>
      </c>
      <c r="Y1876" s="54">
        <v>52</v>
      </c>
      <c r="Z1876" s="55">
        <v>135.20000000000002</v>
      </c>
      <c r="AA1876" s="45">
        <f t="shared" si="58"/>
        <v>104</v>
      </c>
      <c r="AB1876" s="17"/>
      <c r="AC1876" s="17"/>
      <c r="AD1876" s="33"/>
    </row>
    <row r="1877" spans="1:30" ht="150" customHeight="1">
      <c r="A1877" s="2">
        <v>15328</v>
      </c>
      <c r="B1877" s="2"/>
      <c r="C1877" s="35">
        <v>2092434234661</v>
      </c>
      <c r="D1877" s="47" t="s">
        <v>2205</v>
      </c>
      <c r="E1877" s="47" t="s">
        <v>2206</v>
      </c>
      <c r="F1877" s="37">
        <v>0</v>
      </c>
      <c r="G1877" s="38">
        <f t="shared" si="59"/>
        <v>1</v>
      </c>
      <c r="H1877" s="48">
        <v>0</v>
      </c>
      <c r="I1877" s="49">
        <v>1</v>
      </c>
      <c r="J1877" s="50">
        <v>27</v>
      </c>
      <c r="K1877" s="51">
        <v>4</v>
      </c>
      <c r="L1877" s="52" t="s">
        <v>2497</v>
      </c>
      <c r="M1877" s="53" t="s">
        <v>2490</v>
      </c>
      <c r="N1877" s="53" t="s">
        <v>2863</v>
      </c>
      <c r="O1877" s="53" t="s">
        <v>2833</v>
      </c>
      <c r="P1877" s="47" t="s">
        <v>2485</v>
      </c>
      <c r="Q1877" s="47" t="s">
        <v>2491</v>
      </c>
      <c r="R1877" s="51">
        <v>995</v>
      </c>
      <c r="S1877" s="47" t="s">
        <v>17</v>
      </c>
      <c r="T1877" s="47" t="s">
        <v>18</v>
      </c>
      <c r="U1877" s="51">
        <v>2</v>
      </c>
      <c r="V1877" s="51">
        <v>0</v>
      </c>
      <c r="W1877" s="47" t="s">
        <v>19</v>
      </c>
      <c r="X1877" s="47" t="s">
        <v>20</v>
      </c>
      <c r="Y1877" s="54">
        <v>52</v>
      </c>
      <c r="Z1877" s="55">
        <v>135.20000000000002</v>
      </c>
      <c r="AA1877" s="45">
        <f t="shared" si="58"/>
        <v>52</v>
      </c>
      <c r="AB1877" s="17"/>
      <c r="AC1877" s="17"/>
      <c r="AD1877" s="33"/>
    </row>
    <row r="1878" spans="1:30" ht="150" customHeight="1">
      <c r="A1878" s="2">
        <v>15329</v>
      </c>
      <c r="B1878" s="2"/>
      <c r="C1878" s="35">
        <v>2092434234685</v>
      </c>
      <c r="D1878" s="47" t="s">
        <v>2205</v>
      </c>
      <c r="E1878" s="47" t="s">
        <v>2206</v>
      </c>
      <c r="F1878" s="37">
        <v>0</v>
      </c>
      <c r="G1878" s="38">
        <f t="shared" si="59"/>
        <v>1</v>
      </c>
      <c r="H1878" s="48">
        <v>0</v>
      </c>
      <c r="I1878" s="49">
        <v>1</v>
      </c>
      <c r="J1878" s="50">
        <v>29</v>
      </c>
      <c r="K1878" s="51">
        <v>6</v>
      </c>
      <c r="L1878" s="52" t="s">
        <v>2497</v>
      </c>
      <c r="M1878" s="53" t="s">
        <v>2490</v>
      </c>
      <c r="N1878" s="53" t="s">
        <v>2863</v>
      </c>
      <c r="O1878" s="53" t="s">
        <v>2833</v>
      </c>
      <c r="P1878" s="47" t="s">
        <v>2485</v>
      </c>
      <c r="Q1878" s="47" t="s">
        <v>2491</v>
      </c>
      <c r="R1878" s="51">
        <v>995</v>
      </c>
      <c r="S1878" s="47" t="s">
        <v>17</v>
      </c>
      <c r="T1878" s="47" t="s">
        <v>18</v>
      </c>
      <c r="U1878" s="51">
        <v>2</v>
      </c>
      <c r="V1878" s="51">
        <v>0</v>
      </c>
      <c r="W1878" s="47" t="s">
        <v>19</v>
      </c>
      <c r="X1878" s="47" t="s">
        <v>20</v>
      </c>
      <c r="Y1878" s="54">
        <v>52</v>
      </c>
      <c r="Z1878" s="55">
        <v>135.20000000000002</v>
      </c>
      <c r="AA1878" s="45">
        <f t="shared" si="58"/>
        <v>52</v>
      </c>
      <c r="AB1878" s="17"/>
      <c r="AC1878" s="17"/>
      <c r="AD1878" s="33"/>
    </row>
    <row r="1879" spans="1:30" ht="150" customHeight="1">
      <c r="A1879" s="2">
        <v>15330</v>
      </c>
      <c r="B1879" s="2"/>
      <c r="C1879" s="35">
        <v>2092434234647</v>
      </c>
      <c r="D1879" s="47" t="s">
        <v>2205</v>
      </c>
      <c r="E1879" s="47" t="s">
        <v>2206</v>
      </c>
      <c r="F1879" s="37">
        <v>0</v>
      </c>
      <c r="G1879" s="38">
        <f t="shared" si="59"/>
        <v>2</v>
      </c>
      <c r="H1879" s="48">
        <v>0</v>
      </c>
      <c r="I1879" s="49">
        <v>2</v>
      </c>
      <c r="J1879" s="50">
        <v>25</v>
      </c>
      <c r="K1879" s="51">
        <v>2</v>
      </c>
      <c r="L1879" s="52" t="s">
        <v>2497</v>
      </c>
      <c r="M1879" s="53" t="s">
        <v>2490</v>
      </c>
      <c r="N1879" s="53" t="s">
        <v>2863</v>
      </c>
      <c r="O1879" s="53" t="s">
        <v>2833</v>
      </c>
      <c r="P1879" s="47" t="s">
        <v>2485</v>
      </c>
      <c r="Q1879" s="47" t="s">
        <v>2491</v>
      </c>
      <c r="R1879" s="51">
        <v>995</v>
      </c>
      <c r="S1879" s="47" t="s">
        <v>17</v>
      </c>
      <c r="T1879" s="47" t="s">
        <v>18</v>
      </c>
      <c r="U1879" s="51">
        <v>2</v>
      </c>
      <c r="V1879" s="51">
        <v>0</v>
      </c>
      <c r="W1879" s="47" t="s">
        <v>19</v>
      </c>
      <c r="X1879" s="47" t="s">
        <v>20</v>
      </c>
      <c r="Y1879" s="54">
        <v>52</v>
      </c>
      <c r="Z1879" s="55">
        <v>135.20000000000002</v>
      </c>
      <c r="AA1879" s="45">
        <f t="shared" si="58"/>
        <v>104</v>
      </c>
      <c r="AB1879" s="17"/>
      <c r="AC1879" s="17"/>
      <c r="AD1879" s="33"/>
    </row>
    <row r="1880" spans="1:30" ht="150" customHeight="1">
      <c r="A1880" s="2">
        <v>15331</v>
      </c>
      <c r="B1880" s="2"/>
      <c r="C1880" s="35">
        <v>2092434234630</v>
      </c>
      <c r="D1880" s="47" t="s">
        <v>2205</v>
      </c>
      <c r="E1880" s="47" t="s">
        <v>2206</v>
      </c>
      <c r="F1880" s="37">
        <v>0</v>
      </c>
      <c r="G1880" s="38">
        <f t="shared" si="59"/>
        <v>1</v>
      </c>
      <c r="H1880" s="48">
        <v>0</v>
      </c>
      <c r="I1880" s="49">
        <v>1</v>
      </c>
      <c r="J1880" s="50">
        <v>24</v>
      </c>
      <c r="K1880" s="51">
        <v>1</v>
      </c>
      <c r="L1880" s="52" t="s">
        <v>2497</v>
      </c>
      <c r="M1880" s="53" t="s">
        <v>2490</v>
      </c>
      <c r="N1880" s="53" t="s">
        <v>2863</v>
      </c>
      <c r="O1880" s="53" t="s">
        <v>2833</v>
      </c>
      <c r="P1880" s="47" t="s">
        <v>2485</v>
      </c>
      <c r="Q1880" s="47" t="s">
        <v>2491</v>
      </c>
      <c r="R1880" s="51">
        <v>995</v>
      </c>
      <c r="S1880" s="47" t="s">
        <v>17</v>
      </c>
      <c r="T1880" s="47" t="s">
        <v>18</v>
      </c>
      <c r="U1880" s="51">
        <v>2</v>
      </c>
      <c r="V1880" s="51">
        <v>0</v>
      </c>
      <c r="W1880" s="47" t="s">
        <v>19</v>
      </c>
      <c r="X1880" s="47" t="s">
        <v>20</v>
      </c>
      <c r="Y1880" s="54">
        <v>52</v>
      </c>
      <c r="Z1880" s="55">
        <v>135.20000000000002</v>
      </c>
      <c r="AA1880" s="45">
        <f t="shared" si="58"/>
        <v>52</v>
      </c>
      <c r="AB1880" s="17"/>
      <c r="AC1880" s="17"/>
      <c r="AD1880" s="33"/>
    </row>
    <row r="1881" spans="1:30" ht="150" customHeight="1">
      <c r="A1881" s="2">
        <v>15332</v>
      </c>
      <c r="B1881" s="2"/>
      <c r="C1881" s="35">
        <v>2092434234692</v>
      </c>
      <c r="D1881" s="47" t="s">
        <v>2205</v>
      </c>
      <c r="E1881" s="47" t="s">
        <v>2206</v>
      </c>
      <c r="F1881" s="37">
        <v>0</v>
      </c>
      <c r="G1881" s="38">
        <f t="shared" si="59"/>
        <v>1</v>
      </c>
      <c r="H1881" s="48">
        <v>0</v>
      </c>
      <c r="I1881" s="49">
        <v>1</v>
      </c>
      <c r="J1881" s="50">
        <v>30</v>
      </c>
      <c r="K1881" s="51">
        <v>7</v>
      </c>
      <c r="L1881" s="52" t="s">
        <v>2497</v>
      </c>
      <c r="M1881" s="53" t="s">
        <v>2490</v>
      </c>
      <c r="N1881" s="53" t="s">
        <v>2863</v>
      </c>
      <c r="O1881" s="53" t="s">
        <v>2833</v>
      </c>
      <c r="P1881" s="47" t="s">
        <v>2485</v>
      </c>
      <c r="Q1881" s="47" t="s">
        <v>2491</v>
      </c>
      <c r="R1881" s="51">
        <v>995</v>
      </c>
      <c r="S1881" s="47" t="s">
        <v>17</v>
      </c>
      <c r="T1881" s="47" t="s">
        <v>18</v>
      </c>
      <c r="U1881" s="51">
        <v>2</v>
      </c>
      <c r="V1881" s="51">
        <v>0</v>
      </c>
      <c r="W1881" s="47" t="s">
        <v>19</v>
      </c>
      <c r="X1881" s="47" t="s">
        <v>20</v>
      </c>
      <c r="Y1881" s="54">
        <v>52</v>
      </c>
      <c r="Z1881" s="55">
        <v>135.20000000000002</v>
      </c>
      <c r="AA1881" s="45">
        <f t="shared" si="58"/>
        <v>52</v>
      </c>
      <c r="AB1881" s="17"/>
      <c r="AC1881" s="17"/>
      <c r="AD1881" s="33"/>
    </row>
    <row r="1882" spans="1:30" ht="150" customHeight="1">
      <c r="A1882" s="2">
        <v>13859</v>
      </c>
      <c r="B1882" s="2"/>
      <c r="C1882" s="35">
        <v>2092433404478</v>
      </c>
      <c r="D1882" s="47" t="s">
        <v>583</v>
      </c>
      <c r="E1882" s="47" t="s">
        <v>584</v>
      </c>
      <c r="F1882" s="37">
        <v>8</v>
      </c>
      <c r="G1882" s="38">
        <f t="shared" si="59"/>
        <v>5</v>
      </c>
      <c r="H1882" s="48">
        <v>0</v>
      </c>
      <c r="I1882" s="49">
        <v>5</v>
      </c>
      <c r="J1882" s="50">
        <v>30</v>
      </c>
      <c r="K1882" s="51">
        <v>7</v>
      </c>
      <c r="L1882" s="52" t="s">
        <v>2498</v>
      </c>
      <c r="M1882" s="53" t="s">
        <v>2499</v>
      </c>
      <c r="N1882" s="53" t="s">
        <v>2862</v>
      </c>
      <c r="O1882" s="53" t="s">
        <v>2834</v>
      </c>
      <c r="P1882" s="47" t="s">
        <v>2500</v>
      </c>
      <c r="Q1882" s="47" t="s">
        <v>866</v>
      </c>
      <c r="R1882" s="47" t="s">
        <v>16</v>
      </c>
      <c r="S1882" s="47" t="s">
        <v>17</v>
      </c>
      <c r="T1882" s="47" t="s">
        <v>18</v>
      </c>
      <c r="U1882" s="51">
        <v>2</v>
      </c>
      <c r="V1882" s="51">
        <v>0</v>
      </c>
      <c r="W1882" s="47" t="s">
        <v>19</v>
      </c>
      <c r="X1882" s="47" t="s">
        <v>20</v>
      </c>
      <c r="Y1882" s="54">
        <v>50.5</v>
      </c>
      <c r="Z1882" s="55">
        <v>131.30000000000001</v>
      </c>
      <c r="AA1882" s="45">
        <f t="shared" si="58"/>
        <v>252.5</v>
      </c>
      <c r="AB1882" s="17"/>
      <c r="AC1882" s="17"/>
      <c r="AD1882" s="33"/>
    </row>
    <row r="1883" spans="1:30" ht="150" customHeight="1">
      <c r="A1883" s="2">
        <v>14715</v>
      </c>
      <c r="B1883" s="2"/>
      <c r="C1883" s="35">
        <v>2092433404461</v>
      </c>
      <c r="D1883" s="47" t="s">
        <v>2426</v>
      </c>
      <c r="E1883" s="47" t="s">
        <v>2427</v>
      </c>
      <c r="F1883" s="37">
        <v>18</v>
      </c>
      <c r="G1883" s="38">
        <f t="shared" si="59"/>
        <v>18</v>
      </c>
      <c r="H1883" s="48">
        <v>0</v>
      </c>
      <c r="I1883" s="49">
        <v>18</v>
      </c>
      <c r="J1883" s="50">
        <v>29</v>
      </c>
      <c r="K1883" s="51">
        <v>6</v>
      </c>
      <c r="L1883" s="52" t="s">
        <v>2498</v>
      </c>
      <c r="M1883" s="53" t="s">
        <v>2499</v>
      </c>
      <c r="N1883" s="53" t="s">
        <v>2862</v>
      </c>
      <c r="O1883" s="53" t="s">
        <v>2834</v>
      </c>
      <c r="P1883" s="47" t="s">
        <v>2500</v>
      </c>
      <c r="Q1883" s="47" t="s">
        <v>866</v>
      </c>
      <c r="R1883" s="47" t="s">
        <v>16</v>
      </c>
      <c r="S1883" s="47" t="s">
        <v>17</v>
      </c>
      <c r="T1883" s="47" t="s">
        <v>18</v>
      </c>
      <c r="U1883" s="51">
        <v>2</v>
      </c>
      <c r="V1883" s="51">
        <v>0</v>
      </c>
      <c r="W1883" s="47" t="s">
        <v>19</v>
      </c>
      <c r="X1883" s="47" t="s">
        <v>20</v>
      </c>
      <c r="Y1883" s="54">
        <v>50.5</v>
      </c>
      <c r="Z1883" s="55">
        <v>131.30000000000001</v>
      </c>
      <c r="AA1883" s="45">
        <f t="shared" si="58"/>
        <v>909</v>
      </c>
      <c r="AB1883" s="17"/>
      <c r="AC1883" s="17"/>
      <c r="AD1883" s="33"/>
    </row>
    <row r="1884" spans="1:30" ht="150" customHeight="1">
      <c r="A1884" s="2">
        <v>14847</v>
      </c>
      <c r="B1884" s="2"/>
      <c r="C1884" s="35">
        <v>2092433404454</v>
      </c>
      <c r="D1884" s="47" t="s">
        <v>2503</v>
      </c>
      <c r="E1884" s="47" t="s">
        <v>2504</v>
      </c>
      <c r="F1884" s="37">
        <v>13</v>
      </c>
      <c r="G1884" s="38">
        <f t="shared" si="59"/>
        <v>6</v>
      </c>
      <c r="H1884" s="48">
        <v>0</v>
      </c>
      <c r="I1884" s="49">
        <v>6</v>
      </c>
      <c r="J1884" s="50">
        <v>28</v>
      </c>
      <c r="K1884" s="51">
        <v>5</v>
      </c>
      <c r="L1884" s="52" t="s">
        <v>2498</v>
      </c>
      <c r="M1884" s="53" t="s">
        <v>2499</v>
      </c>
      <c r="N1884" s="53" t="s">
        <v>2862</v>
      </c>
      <c r="O1884" s="53" t="s">
        <v>2834</v>
      </c>
      <c r="P1884" s="47" t="s">
        <v>2500</v>
      </c>
      <c r="Q1884" s="47" t="s">
        <v>866</v>
      </c>
      <c r="R1884" s="47" t="s">
        <v>16</v>
      </c>
      <c r="S1884" s="47" t="s">
        <v>17</v>
      </c>
      <c r="T1884" s="47" t="s">
        <v>18</v>
      </c>
      <c r="U1884" s="51">
        <v>2</v>
      </c>
      <c r="V1884" s="51">
        <v>0</v>
      </c>
      <c r="W1884" s="47" t="s">
        <v>19</v>
      </c>
      <c r="X1884" s="47" t="s">
        <v>20</v>
      </c>
      <c r="Y1884" s="54">
        <v>50.5</v>
      </c>
      <c r="Z1884" s="55">
        <v>131.30000000000001</v>
      </c>
      <c r="AA1884" s="45">
        <f t="shared" si="58"/>
        <v>303</v>
      </c>
      <c r="AB1884" s="17"/>
      <c r="AC1884" s="17"/>
      <c r="AD1884" s="33"/>
    </row>
    <row r="1885" spans="1:30" ht="150" customHeight="1">
      <c r="A1885" s="2">
        <v>14852</v>
      </c>
      <c r="B1885" s="2"/>
      <c r="C1885" s="35">
        <v>2092433240489</v>
      </c>
      <c r="D1885" s="47" t="s">
        <v>2501</v>
      </c>
      <c r="E1885" s="47" t="s">
        <v>2502</v>
      </c>
      <c r="F1885" s="37">
        <v>19</v>
      </c>
      <c r="G1885" s="38">
        <f t="shared" si="59"/>
        <v>16</v>
      </c>
      <c r="H1885" s="48">
        <v>1</v>
      </c>
      <c r="I1885" s="49">
        <v>15</v>
      </c>
      <c r="J1885" s="50">
        <v>27</v>
      </c>
      <c r="K1885" s="51">
        <v>4</v>
      </c>
      <c r="L1885" s="52" t="s">
        <v>2498</v>
      </c>
      <c r="M1885" s="53" t="s">
        <v>2499</v>
      </c>
      <c r="N1885" s="53" t="s">
        <v>2862</v>
      </c>
      <c r="O1885" s="53" t="s">
        <v>2834</v>
      </c>
      <c r="P1885" s="47" t="s">
        <v>2500</v>
      </c>
      <c r="Q1885" s="47" t="s">
        <v>866</v>
      </c>
      <c r="R1885" s="47" t="s">
        <v>16</v>
      </c>
      <c r="S1885" s="47" t="s">
        <v>17</v>
      </c>
      <c r="T1885" s="47" t="s">
        <v>18</v>
      </c>
      <c r="U1885" s="51">
        <v>2</v>
      </c>
      <c r="V1885" s="51">
        <v>0</v>
      </c>
      <c r="W1885" s="47" t="s">
        <v>19</v>
      </c>
      <c r="X1885" s="47" t="s">
        <v>20</v>
      </c>
      <c r="Y1885" s="54">
        <v>50.5</v>
      </c>
      <c r="Z1885" s="55">
        <v>131.30000000000001</v>
      </c>
      <c r="AA1885" s="45">
        <f t="shared" si="58"/>
        <v>808</v>
      </c>
      <c r="AB1885" s="17"/>
      <c r="AC1885" s="17"/>
      <c r="AD1885" s="33"/>
    </row>
    <row r="1886" spans="1:30" ht="150" customHeight="1">
      <c r="A1886" s="2">
        <v>14854</v>
      </c>
      <c r="B1886" s="2"/>
      <c r="C1886" s="35">
        <v>2092433404430</v>
      </c>
      <c r="D1886" s="47" t="s">
        <v>1371</v>
      </c>
      <c r="E1886" s="47" t="s">
        <v>1372</v>
      </c>
      <c r="F1886" s="37">
        <v>9</v>
      </c>
      <c r="G1886" s="38">
        <f t="shared" si="59"/>
        <v>9</v>
      </c>
      <c r="H1886" s="48">
        <v>0</v>
      </c>
      <c r="I1886" s="49">
        <v>9</v>
      </c>
      <c r="J1886" s="50">
        <v>25</v>
      </c>
      <c r="K1886" s="51">
        <v>2</v>
      </c>
      <c r="L1886" s="52" t="s">
        <v>2498</v>
      </c>
      <c r="M1886" s="53" t="s">
        <v>2499</v>
      </c>
      <c r="N1886" s="53" t="s">
        <v>2862</v>
      </c>
      <c r="O1886" s="53" t="s">
        <v>2834</v>
      </c>
      <c r="P1886" s="47" t="s">
        <v>2500</v>
      </c>
      <c r="Q1886" s="47" t="s">
        <v>866</v>
      </c>
      <c r="R1886" s="47" t="s">
        <v>16</v>
      </c>
      <c r="S1886" s="47" t="s">
        <v>17</v>
      </c>
      <c r="T1886" s="47" t="s">
        <v>18</v>
      </c>
      <c r="U1886" s="51">
        <v>2</v>
      </c>
      <c r="V1886" s="51">
        <v>0</v>
      </c>
      <c r="W1886" s="47" t="s">
        <v>19</v>
      </c>
      <c r="X1886" s="47" t="s">
        <v>20</v>
      </c>
      <c r="Y1886" s="54">
        <v>50.5</v>
      </c>
      <c r="Z1886" s="55">
        <v>131.30000000000001</v>
      </c>
      <c r="AA1886" s="45">
        <f t="shared" si="58"/>
        <v>454.5</v>
      </c>
      <c r="AB1886" s="17"/>
      <c r="AC1886" s="17"/>
      <c r="AD1886" s="33"/>
    </row>
    <row r="1887" spans="1:30" ht="150" customHeight="1">
      <c r="A1887" s="2">
        <v>14855</v>
      </c>
      <c r="B1887" s="2"/>
      <c r="C1887" s="35">
        <v>2092433404447</v>
      </c>
      <c r="D1887" s="47" t="s">
        <v>1371</v>
      </c>
      <c r="E1887" s="47" t="s">
        <v>1372</v>
      </c>
      <c r="F1887" s="37">
        <v>6</v>
      </c>
      <c r="G1887" s="38">
        <f t="shared" si="59"/>
        <v>3</v>
      </c>
      <c r="H1887" s="48">
        <v>0</v>
      </c>
      <c r="I1887" s="49">
        <v>3</v>
      </c>
      <c r="J1887" s="50">
        <v>26</v>
      </c>
      <c r="K1887" s="51">
        <v>3</v>
      </c>
      <c r="L1887" s="52" t="s">
        <v>2498</v>
      </c>
      <c r="M1887" s="53" t="s">
        <v>2499</v>
      </c>
      <c r="N1887" s="53" t="s">
        <v>2862</v>
      </c>
      <c r="O1887" s="53" t="s">
        <v>2834</v>
      </c>
      <c r="P1887" s="47" t="s">
        <v>2500</v>
      </c>
      <c r="Q1887" s="47" t="s">
        <v>866</v>
      </c>
      <c r="R1887" s="47" t="s">
        <v>16</v>
      </c>
      <c r="S1887" s="47" t="s">
        <v>17</v>
      </c>
      <c r="T1887" s="47" t="s">
        <v>18</v>
      </c>
      <c r="U1887" s="51">
        <v>2</v>
      </c>
      <c r="V1887" s="51">
        <v>0</v>
      </c>
      <c r="W1887" s="47" t="s">
        <v>19</v>
      </c>
      <c r="X1887" s="47" t="s">
        <v>20</v>
      </c>
      <c r="Y1887" s="54">
        <v>50.5</v>
      </c>
      <c r="Z1887" s="55">
        <v>131.30000000000001</v>
      </c>
      <c r="AA1887" s="45">
        <f t="shared" si="58"/>
        <v>151.5</v>
      </c>
      <c r="AB1887" s="17"/>
      <c r="AC1887" s="17"/>
      <c r="AD1887" s="33"/>
    </row>
    <row r="1888" spans="1:30" ht="150" customHeight="1">
      <c r="A1888" s="2">
        <v>9978</v>
      </c>
      <c r="B1888" s="2"/>
      <c r="C1888" s="35">
        <v>2092434097198</v>
      </c>
      <c r="D1888" s="47" t="s">
        <v>204</v>
      </c>
      <c r="E1888" s="47" t="s">
        <v>205</v>
      </c>
      <c r="F1888" s="37">
        <v>0</v>
      </c>
      <c r="G1888" s="38">
        <f t="shared" si="59"/>
        <v>1</v>
      </c>
      <c r="H1888" s="48">
        <v>0</v>
      </c>
      <c r="I1888" s="49">
        <v>1</v>
      </c>
      <c r="J1888" s="50">
        <v>24</v>
      </c>
      <c r="K1888" s="51">
        <v>1</v>
      </c>
      <c r="L1888" s="52" t="s">
        <v>2505</v>
      </c>
      <c r="M1888" s="53" t="s">
        <v>2506</v>
      </c>
      <c r="N1888" s="53" t="s">
        <v>2863</v>
      </c>
      <c r="O1888" s="53" t="s">
        <v>2833</v>
      </c>
      <c r="P1888" s="47" t="s">
        <v>2507</v>
      </c>
      <c r="Q1888" s="47" t="s">
        <v>2508</v>
      </c>
      <c r="R1888" s="51">
        <v>27</v>
      </c>
      <c r="S1888" s="47" t="s">
        <v>17</v>
      </c>
      <c r="T1888" s="47" t="s">
        <v>18</v>
      </c>
      <c r="U1888" s="51">
        <v>2</v>
      </c>
      <c r="V1888" s="51">
        <v>0</v>
      </c>
      <c r="W1888" s="47" t="s">
        <v>19</v>
      </c>
      <c r="X1888" s="47" t="s">
        <v>20</v>
      </c>
      <c r="Y1888" s="54">
        <v>57.5</v>
      </c>
      <c r="Z1888" s="55">
        <v>149.5</v>
      </c>
      <c r="AA1888" s="45">
        <f t="shared" si="58"/>
        <v>57.5</v>
      </c>
      <c r="AB1888" s="17"/>
      <c r="AC1888" s="17"/>
      <c r="AD1888" s="33"/>
    </row>
    <row r="1889" spans="1:30" ht="150" customHeight="1">
      <c r="A1889" s="2">
        <v>9995</v>
      </c>
      <c r="B1889" s="2"/>
      <c r="C1889" s="35">
        <v>2092434097310</v>
      </c>
      <c r="D1889" s="47" t="s">
        <v>990</v>
      </c>
      <c r="E1889" s="47" t="s">
        <v>991</v>
      </c>
      <c r="F1889" s="37">
        <v>0</v>
      </c>
      <c r="G1889" s="38">
        <f t="shared" si="59"/>
        <v>1</v>
      </c>
      <c r="H1889" s="48">
        <v>0</v>
      </c>
      <c r="I1889" s="49">
        <v>1</v>
      </c>
      <c r="J1889" s="50">
        <v>28</v>
      </c>
      <c r="K1889" s="51">
        <v>5</v>
      </c>
      <c r="L1889" s="52" t="s">
        <v>2509</v>
      </c>
      <c r="M1889" s="53" t="s">
        <v>2506</v>
      </c>
      <c r="N1889" s="53" t="s">
        <v>2863</v>
      </c>
      <c r="O1889" s="53" t="s">
        <v>2833</v>
      </c>
      <c r="P1889" s="47" t="s">
        <v>2507</v>
      </c>
      <c r="Q1889" s="47" t="s">
        <v>2508</v>
      </c>
      <c r="R1889" s="51">
        <v>193</v>
      </c>
      <c r="S1889" s="47" t="s">
        <v>17</v>
      </c>
      <c r="T1889" s="47" t="s">
        <v>18</v>
      </c>
      <c r="U1889" s="51">
        <v>2</v>
      </c>
      <c r="V1889" s="51">
        <v>0</v>
      </c>
      <c r="W1889" s="47" t="s">
        <v>19</v>
      </c>
      <c r="X1889" s="47" t="s">
        <v>20</v>
      </c>
      <c r="Y1889" s="54">
        <v>57.5</v>
      </c>
      <c r="Z1889" s="55">
        <v>149.5</v>
      </c>
      <c r="AA1889" s="45">
        <f t="shared" si="58"/>
        <v>57.5</v>
      </c>
      <c r="AB1889" s="17"/>
      <c r="AC1889" s="17"/>
      <c r="AD1889" s="33"/>
    </row>
    <row r="1890" spans="1:30" ht="150" customHeight="1">
      <c r="A1890" s="2">
        <v>15148</v>
      </c>
      <c r="B1890" s="2"/>
      <c r="C1890" s="35">
        <v>2092434097457</v>
      </c>
      <c r="D1890" s="47" t="s">
        <v>2513</v>
      </c>
      <c r="E1890" s="47" t="s">
        <v>2514</v>
      </c>
      <c r="F1890" s="37">
        <v>0</v>
      </c>
      <c r="G1890" s="38">
        <f t="shared" si="59"/>
        <v>2</v>
      </c>
      <c r="H1890" s="48">
        <v>0</v>
      </c>
      <c r="I1890" s="49">
        <v>2</v>
      </c>
      <c r="J1890" s="50">
        <v>24</v>
      </c>
      <c r="K1890" s="51">
        <v>1</v>
      </c>
      <c r="L1890" s="52" t="s">
        <v>2512</v>
      </c>
      <c r="M1890" s="53" t="s">
        <v>2506</v>
      </c>
      <c r="N1890" s="53" t="s">
        <v>2862</v>
      </c>
      <c r="O1890" s="53" t="s">
        <v>2833</v>
      </c>
      <c r="P1890" s="47" t="s">
        <v>2507</v>
      </c>
      <c r="Q1890" s="47" t="s">
        <v>2508</v>
      </c>
      <c r="R1890" s="51">
        <v>411</v>
      </c>
      <c r="S1890" s="47" t="s">
        <v>17</v>
      </c>
      <c r="T1890" s="47" t="s">
        <v>18</v>
      </c>
      <c r="U1890" s="51">
        <v>2</v>
      </c>
      <c r="V1890" s="51">
        <v>0</v>
      </c>
      <c r="W1890" s="47" t="s">
        <v>19</v>
      </c>
      <c r="X1890" s="47" t="s">
        <v>20</v>
      </c>
      <c r="Y1890" s="54">
        <v>57.5</v>
      </c>
      <c r="Z1890" s="55">
        <v>149.5</v>
      </c>
      <c r="AA1890" s="45">
        <f t="shared" si="58"/>
        <v>115</v>
      </c>
      <c r="AB1890" s="17"/>
      <c r="AC1890" s="17"/>
      <c r="AD1890" s="33"/>
    </row>
    <row r="1891" spans="1:30" ht="150" customHeight="1">
      <c r="A1891" s="2">
        <v>15150</v>
      </c>
      <c r="B1891" s="2"/>
      <c r="C1891" s="35">
        <v>2092434097471</v>
      </c>
      <c r="D1891" s="47" t="s">
        <v>2513</v>
      </c>
      <c r="E1891" s="47" t="s">
        <v>2514</v>
      </c>
      <c r="F1891" s="37">
        <v>0</v>
      </c>
      <c r="G1891" s="38">
        <f t="shared" si="59"/>
        <v>4</v>
      </c>
      <c r="H1891" s="48">
        <v>0</v>
      </c>
      <c r="I1891" s="49">
        <v>4</v>
      </c>
      <c r="J1891" s="50">
        <v>32</v>
      </c>
      <c r="K1891" s="51">
        <v>9</v>
      </c>
      <c r="L1891" s="52" t="s">
        <v>2512</v>
      </c>
      <c r="M1891" s="53" t="s">
        <v>2506</v>
      </c>
      <c r="N1891" s="53" t="s">
        <v>2862</v>
      </c>
      <c r="O1891" s="53" t="s">
        <v>2833</v>
      </c>
      <c r="P1891" s="47" t="s">
        <v>2507</v>
      </c>
      <c r="Q1891" s="47" t="s">
        <v>2508</v>
      </c>
      <c r="R1891" s="51">
        <v>411</v>
      </c>
      <c r="S1891" s="47" t="s">
        <v>17</v>
      </c>
      <c r="T1891" s="47" t="s">
        <v>18</v>
      </c>
      <c r="U1891" s="51">
        <v>2</v>
      </c>
      <c r="V1891" s="51">
        <v>0</v>
      </c>
      <c r="W1891" s="47" t="s">
        <v>19</v>
      </c>
      <c r="X1891" s="47" t="s">
        <v>20</v>
      </c>
      <c r="Y1891" s="54">
        <v>57.5</v>
      </c>
      <c r="Z1891" s="55">
        <v>149.5</v>
      </c>
      <c r="AA1891" s="45">
        <f t="shared" si="58"/>
        <v>230</v>
      </c>
      <c r="AB1891" s="17"/>
      <c r="AC1891" s="17"/>
      <c r="AD1891" s="33"/>
    </row>
    <row r="1892" spans="1:30" ht="150" customHeight="1">
      <c r="A1892" s="2">
        <v>15153</v>
      </c>
      <c r="B1892" s="2"/>
      <c r="C1892" s="35">
        <v>2092434097464</v>
      </c>
      <c r="D1892" s="47" t="s">
        <v>2513</v>
      </c>
      <c r="E1892" s="47" t="s">
        <v>2514</v>
      </c>
      <c r="F1892" s="37">
        <v>0</v>
      </c>
      <c r="G1892" s="38">
        <f t="shared" si="59"/>
        <v>7</v>
      </c>
      <c r="H1892" s="48">
        <v>0</v>
      </c>
      <c r="I1892" s="49">
        <v>7</v>
      </c>
      <c r="J1892" s="50">
        <v>25</v>
      </c>
      <c r="K1892" s="51">
        <v>2</v>
      </c>
      <c r="L1892" s="52" t="s">
        <v>2512</v>
      </c>
      <c r="M1892" s="53" t="s">
        <v>2506</v>
      </c>
      <c r="N1892" s="53" t="s">
        <v>2862</v>
      </c>
      <c r="O1892" s="53" t="s">
        <v>2833</v>
      </c>
      <c r="P1892" s="47" t="s">
        <v>2507</v>
      </c>
      <c r="Q1892" s="47" t="s">
        <v>2508</v>
      </c>
      <c r="R1892" s="51">
        <v>411</v>
      </c>
      <c r="S1892" s="47" t="s">
        <v>17</v>
      </c>
      <c r="T1892" s="47" t="s">
        <v>18</v>
      </c>
      <c r="U1892" s="51">
        <v>2</v>
      </c>
      <c r="V1892" s="51">
        <v>0</v>
      </c>
      <c r="W1892" s="47" t="s">
        <v>19</v>
      </c>
      <c r="X1892" s="47" t="s">
        <v>20</v>
      </c>
      <c r="Y1892" s="54">
        <v>57.5</v>
      </c>
      <c r="Z1892" s="55">
        <v>149.5</v>
      </c>
      <c r="AA1892" s="45">
        <f t="shared" si="58"/>
        <v>402.5</v>
      </c>
      <c r="AB1892" s="17"/>
      <c r="AC1892" s="17"/>
      <c r="AD1892" s="33"/>
    </row>
    <row r="1893" spans="1:30" ht="150" customHeight="1">
      <c r="A1893" s="2">
        <v>15154</v>
      </c>
      <c r="B1893" s="2"/>
      <c r="C1893" s="35">
        <v>2092434068815</v>
      </c>
      <c r="D1893" s="47" t="s">
        <v>2510</v>
      </c>
      <c r="E1893" s="47" t="s">
        <v>2511</v>
      </c>
      <c r="F1893" s="37">
        <v>0</v>
      </c>
      <c r="G1893" s="38">
        <f t="shared" si="59"/>
        <v>7</v>
      </c>
      <c r="H1893" s="48">
        <v>0</v>
      </c>
      <c r="I1893" s="49">
        <v>7</v>
      </c>
      <c r="J1893" s="50">
        <v>31</v>
      </c>
      <c r="K1893" s="51">
        <v>8</v>
      </c>
      <c r="L1893" s="52" t="s">
        <v>2512</v>
      </c>
      <c r="M1893" s="53" t="s">
        <v>2506</v>
      </c>
      <c r="N1893" s="53" t="s">
        <v>2862</v>
      </c>
      <c r="O1893" s="53" t="s">
        <v>2833</v>
      </c>
      <c r="P1893" s="47" t="s">
        <v>2507</v>
      </c>
      <c r="Q1893" s="47" t="s">
        <v>2508</v>
      </c>
      <c r="R1893" s="51">
        <v>411</v>
      </c>
      <c r="S1893" s="47" t="s">
        <v>17</v>
      </c>
      <c r="T1893" s="47" t="s">
        <v>18</v>
      </c>
      <c r="U1893" s="51">
        <v>2</v>
      </c>
      <c r="V1893" s="51">
        <v>0</v>
      </c>
      <c r="W1893" s="47" t="s">
        <v>19</v>
      </c>
      <c r="X1893" s="47" t="s">
        <v>20</v>
      </c>
      <c r="Y1893" s="54">
        <v>57.5</v>
      </c>
      <c r="Z1893" s="55">
        <v>149.5</v>
      </c>
      <c r="AA1893" s="45">
        <f t="shared" si="58"/>
        <v>402.5</v>
      </c>
      <c r="AB1893" s="17"/>
      <c r="AC1893" s="17"/>
      <c r="AD1893" s="33"/>
    </row>
    <row r="1894" spans="1:30" ht="150" customHeight="1">
      <c r="A1894" s="2">
        <v>15155</v>
      </c>
      <c r="B1894" s="2"/>
      <c r="C1894" s="35">
        <v>2092434068778</v>
      </c>
      <c r="D1894" s="47" t="s">
        <v>2510</v>
      </c>
      <c r="E1894" s="47" t="s">
        <v>2511</v>
      </c>
      <c r="F1894" s="37">
        <v>0</v>
      </c>
      <c r="G1894" s="38">
        <f t="shared" si="59"/>
        <v>15</v>
      </c>
      <c r="H1894" s="48">
        <v>0</v>
      </c>
      <c r="I1894" s="49">
        <v>15</v>
      </c>
      <c r="J1894" s="50">
        <v>26</v>
      </c>
      <c r="K1894" s="51">
        <v>3</v>
      </c>
      <c r="L1894" s="52" t="s">
        <v>2512</v>
      </c>
      <c r="M1894" s="53" t="s">
        <v>2506</v>
      </c>
      <c r="N1894" s="53" t="s">
        <v>2862</v>
      </c>
      <c r="O1894" s="53" t="s">
        <v>2833</v>
      </c>
      <c r="P1894" s="47" t="s">
        <v>2507</v>
      </c>
      <c r="Q1894" s="47" t="s">
        <v>2508</v>
      </c>
      <c r="R1894" s="51">
        <v>411</v>
      </c>
      <c r="S1894" s="47" t="s">
        <v>17</v>
      </c>
      <c r="T1894" s="47" t="s">
        <v>18</v>
      </c>
      <c r="U1894" s="51">
        <v>2</v>
      </c>
      <c r="V1894" s="51">
        <v>0</v>
      </c>
      <c r="W1894" s="47" t="s">
        <v>19</v>
      </c>
      <c r="X1894" s="47" t="s">
        <v>20</v>
      </c>
      <c r="Y1894" s="54">
        <v>57.5</v>
      </c>
      <c r="Z1894" s="55">
        <v>149.5</v>
      </c>
      <c r="AA1894" s="45">
        <f t="shared" si="58"/>
        <v>862.5</v>
      </c>
      <c r="AB1894" s="17"/>
      <c r="AC1894" s="17"/>
      <c r="AD1894" s="33"/>
    </row>
    <row r="1895" spans="1:30" ht="150" customHeight="1">
      <c r="A1895" s="2">
        <v>15156</v>
      </c>
      <c r="B1895" s="2"/>
      <c r="C1895" s="35">
        <v>2092434068785</v>
      </c>
      <c r="D1895" s="47" t="s">
        <v>2510</v>
      </c>
      <c r="E1895" s="47" t="s">
        <v>2511</v>
      </c>
      <c r="F1895" s="37">
        <v>0</v>
      </c>
      <c r="G1895" s="38">
        <f t="shared" si="59"/>
        <v>2</v>
      </c>
      <c r="H1895" s="48">
        <v>1</v>
      </c>
      <c r="I1895" s="49">
        <v>1</v>
      </c>
      <c r="J1895" s="50">
        <v>28</v>
      </c>
      <c r="K1895" s="51">
        <v>5</v>
      </c>
      <c r="L1895" s="52" t="s">
        <v>2512</v>
      </c>
      <c r="M1895" s="53" t="s">
        <v>2506</v>
      </c>
      <c r="N1895" s="53" t="s">
        <v>2862</v>
      </c>
      <c r="O1895" s="53" t="s">
        <v>2833</v>
      </c>
      <c r="P1895" s="47" t="s">
        <v>2507</v>
      </c>
      <c r="Q1895" s="47" t="s">
        <v>2508</v>
      </c>
      <c r="R1895" s="51">
        <v>411</v>
      </c>
      <c r="S1895" s="47" t="s">
        <v>17</v>
      </c>
      <c r="T1895" s="47" t="s">
        <v>18</v>
      </c>
      <c r="U1895" s="51">
        <v>2</v>
      </c>
      <c r="V1895" s="51">
        <v>0</v>
      </c>
      <c r="W1895" s="47" t="s">
        <v>19</v>
      </c>
      <c r="X1895" s="47" t="s">
        <v>20</v>
      </c>
      <c r="Y1895" s="54">
        <v>57.5</v>
      </c>
      <c r="Z1895" s="55">
        <v>149.5</v>
      </c>
      <c r="AA1895" s="45">
        <f t="shared" si="58"/>
        <v>115</v>
      </c>
      <c r="AB1895" s="17"/>
      <c r="AC1895" s="17"/>
      <c r="AD1895" s="33"/>
    </row>
    <row r="1896" spans="1:30" ht="150" customHeight="1">
      <c r="A1896" s="2">
        <v>15157</v>
      </c>
      <c r="B1896" s="2"/>
      <c r="C1896" s="35">
        <v>2092434068792</v>
      </c>
      <c r="D1896" s="47" t="s">
        <v>2510</v>
      </c>
      <c r="E1896" s="47" t="s">
        <v>2511</v>
      </c>
      <c r="F1896" s="37">
        <v>0</v>
      </c>
      <c r="G1896" s="38">
        <f t="shared" si="59"/>
        <v>4</v>
      </c>
      <c r="H1896" s="48">
        <v>0</v>
      </c>
      <c r="I1896" s="49">
        <v>4</v>
      </c>
      <c r="J1896" s="50">
        <v>29</v>
      </c>
      <c r="K1896" s="51">
        <v>6</v>
      </c>
      <c r="L1896" s="52" t="s">
        <v>2512</v>
      </c>
      <c r="M1896" s="53" t="s">
        <v>2506</v>
      </c>
      <c r="N1896" s="53" t="s">
        <v>2862</v>
      </c>
      <c r="O1896" s="53" t="s">
        <v>2833</v>
      </c>
      <c r="P1896" s="47" t="s">
        <v>2507</v>
      </c>
      <c r="Q1896" s="47" t="s">
        <v>2508</v>
      </c>
      <c r="R1896" s="51">
        <v>411</v>
      </c>
      <c r="S1896" s="47" t="s">
        <v>17</v>
      </c>
      <c r="T1896" s="47" t="s">
        <v>18</v>
      </c>
      <c r="U1896" s="51">
        <v>2</v>
      </c>
      <c r="V1896" s="51">
        <v>0</v>
      </c>
      <c r="W1896" s="47" t="s">
        <v>19</v>
      </c>
      <c r="X1896" s="47" t="s">
        <v>20</v>
      </c>
      <c r="Y1896" s="54">
        <v>57.5</v>
      </c>
      <c r="Z1896" s="55">
        <v>149.5</v>
      </c>
      <c r="AA1896" s="45">
        <f t="shared" si="58"/>
        <v>230</v>
      </c>
      <c r="AB1896" s="17"/>
      <c r="AC1896" s="17"/>
      <c r="AD1896" s="33"/>
    </row>
    <row r="1897" spans="1:30" ht="150" customHeight="1">
      <c r="A1897" s="2">
        <v>11106</v>
      </c>
      <c r="B1897" s="2"/>
      <c r="C1897" s="35">
        <v>2092434234968</v>
      </c>
      <c r="D1897" s="47" t="s">
        <v>116</v>
      </c>
      <c r="E1897" s="47" t="s">
        <v>117</v>
      </c>
      <c r="F1897" s="37">
        <v>0</v>
      </c>
      <c r="G1897" s="38">
        <f t="shared" si="59"/>
        <v>1</v>
      </c>
      <c r="H1897" s="48">
        <v>0</v>
      </c>
      <c r="I1897" s="49">
        <v>1</v>
      </c>
      <c r="J1897" s="50">
        <v>26</v>
      </c>
      <c r="K1897" s="51">
        <v>3</v>
      </c>
      <c r="L1897" s="52" t="s">
        <v>2515</v>
      </c>
      <c r="M1897" s="53" t="s">
        <v>2506</v>
      </c>
      <c r="N1897" s="53" t="s">
        <v>2863</v>
      </c>
      <c r="O1897" s="53" t="s">
        <v>2833</v>
      </c>
      <c r="P1897" s="47" t="s">
        <v>2507</v>
      </c>
      <c r="Q1897" s="47" t="s">
        <v>2387</v>
      </c>
      <c r="R1897" s="51">
        <v>1</v>
      </c>
      <c r="S1897" s="47" t="s">
        <v>17</v>
      </c>
      <c r="T1897" s="47" t="s">
        <v>18</v>
      </c>
      <c r="U1897" s="51">
        <v>2</v>
      </c>
      <c r="V1897" s="51">
        <v>0</v>
      </c>
      <c r="W1897" s="47" t="s">
        <v>19</v>
      </c>
      <c r="X1897" s="47" t="s">
        <v>20</v>
      </c>
      <c r="Y1897" s="54">
        <v>57.5</v>
      </c>
      <c r="Z1897" s="55">
        <v>149.5</v>
      </c>
      <c r="AA1897" s="45">
        <f t="shared" si="58"/>
        <v>57.5</v>
      </c>
      <c r="AB1897" s="17"/>
      <c r="AC1897" s="17"/>
      <c r="AD1897" s="33"/>
    </row>
    <row r="1898" spans="1:30" ht="150" customHeight="1">
      <c r="A1898" s="2">
        <v>11122</v>
      </c>
      <c r="B1898" s="2"/>
      <c r="C1898" s="35">
        <v>2092434234951</v>
      </c>
      <c r="D1898" s="47" t="s">
        <v>1529</v>
      </c>
      <c r="E1898" s="47" t="s">
        <v>1530</v>
      </c>
      <c r="F1898" s="37">
        <v>0</v>
      </c>
      <c r="G1898" s="38">
        <f t="shared" si="59"/>
        <v>1</v>
      </c>
      <c r="H1898" s="48">
        <v>0</v>
      </c>
      <c r="I1898" s="49">
        <v>1</v>
      </c>
      <c r="J1898" s="50">
        <v>25</v>
      </c>
      <c r="K1898" s="51">
        <v>2</v>
      </c>
      <c r="L1898" s="52" t="s">
        <v>2515</v>
      </c>
      <c r="M1898" s="53" t="s">
        <v>2506</v>
      </c>
      <c r="N1898" s="53" t="s">
        <v>2863</v>
      </c>
      <c r="O1898" s="53" t="s">
        <v>2833</v>
      </c>
      <c r="P1898" s="47" t="s">
        <v>2507</v>
      </c>
      <c r="Q1898" s="47" t="s">
        <v>2387</v>
      </c>
      <c r="R1898" s="51">
        <v>1</v>
      </c>
      <c r="S1898" s="47" t="s">
        <v>17</v>
      </c>
      <c r="T1898" s="47" t="s">
        <v>18</v>
      </c>
      <c r="U1898" s="51">
        <v>2</v>
      </c>
      <c r="V1898" s="51">
        <v>0</v>
      </c>
      <c r="W1898" s="47" t="s">
        <v>19</v>
      </c>
      <c r="X1898" s="47" t="s">
        <v>20</v>
      </c>
      <c r="Y1898" s="54">
        <v>57.5</v>
      </c>
      <c r="Z1898" s="55">
        <v>149.5</v>
      </c>
      <c r="AA1898" s="45">
        <f t="shared" si="58"/>
        <v>57.5</v>
      </c>
      <c r="AB1898" s="17"/>
      <c r="AC1898" s="17"/>
      <c r="AD1898" s="33"/>
    </row>
    <row r="1899" spans="1:30" ht="150" customHeight="1">
      <c r="A1899" s="2">
        <v>16159</v>
      </c>
      <c r="B1899" s="2"/>
      <c r="C1899" s="35">
        <v>2092434234999</v>
      </c>
      <c r="D1899" s="47" t="s">
        <v>796</v>
      </c>
      <c r="E1899" s="47" t="s">
        <v>797</v>
      </c>
      <c r="F1899" s="37">
        <v>0</v>
      </c>
      <c r="G1899" s="38">
        <f t="shared" si="59"/>
        <v>2</v>
      </c>
      <c r="H1899" s="48">
        <v>0</v>
      </c>
      <c r="I1899" s="49">
        <v>2</v>
      </c>
      <c r="J1899" s="50">
        <v>29</v>
      </c>
      <c r="K1899" s="51">
        <v>6</v>
      </c>
      <c r="L1899" s="52" t="s">
        <v>2515</v>
      </c>
      <c r="M1899" s="53" t="s">
        <v>2506</v>
      </c>
      <c r="N1899" s="53" t="s">
        <v>2863</v>
      </c>
      <c r="O1899" s="53" t="s">
        <v>2833</v>
      </c>
      <c r="P1899" s="47" t="s">
        <v>2507</v>
      </c>
      <c r="Q1899" s="47" t="s">
        <v>2387</v>
      </c>
      <c r="R1899" s="51">
        <v>1</v>
      </c>
      <c r="S1899" s="47" t="s">
        <v>17</v>
      </c>
      <c r="T1899" s="47" t="s">
        <v>18</v>
      </c>
      <c r="U1899" s="51">
        <v>2</v>
      </c>
      <c r="V1899" s="51">
        <v>0</v>
      </c>
      <c r="W1899" s="47" t="s">
        <v>19</v>
      </c>
      <c r="X1899" s="47" t="s">
        <v>20</v>
      </c>
      <c r="Y1899" s="54">
        <v>57.5</v>
      </c>
      <c r="Z1899" s="55">
        <v>149.5</v>
      </c>
      <c r="AA1899" s="45">
        <f t="shared" si="58"/>
        <v>115</v>
      </c>
      <c r="AB1899" s="17"/>
      <c r="AC1899" s="17"/>
      <c r="AD1899" s="33"/>
    </row>
    <row r="1900" spans="1:30" ht="150" customHeight="1">
      <c r="A1900" s="2">
        <v>10068</v>
      </c>
      <c r="B1900" s="2"/>
      <c r="C1900" s="35">
        <v>2092434235088</v>
      </c>
      <c r="D1900" s="47" t="s">
        <v>2173</v>
      </c>
      <c r="E1900" s="47" t="s">
        <v>2174</v>
      </c>
      <c r="F1900" s="37">
        <v>0</v>
      </c>
      <c r="G1900" s="38">
        <f t="shared" si="59"/>
        <v>1</v>
      </c>
      <c r="H1900" s="48">
        <v>0</v>
      </c>
      <c r="I1900" s="49">
        <v>1</v>
      </c>
      <c r="J1900" s="50">
        <v>30</v>
      </c>
      <c r="K1900" s="51">
        <v>7</v>
      </c>
      <c r="L1900" s="52" t="s">
        <v>2516</v>
      </c>
      <c r="M1900" s="53" t="s">
        <v>2506</v>
      </c>
      <c r="N1900" s="53" t="s">
        <v>2863</v>
      </c>
      <c r="O1900" s="53" t="s">
        <v>2833</v>
      </c>
      <c r="P1900" s="47" t="s">
        <v>2507</v>
      </c>
      <c r="Q1900" s="47" t="s">
        <v>2387</v>
      </c>
      <c r="R1900" s="51">
        <v>37</v>
      </c>
      <c r="S1900" s="47" t="s">
        <v>17</v>
      </c>
      <c r="T1900" s="47" t="s">
        <v>18</v>
      </c>
      <c r="U1900" s="51">
        <v>2</v>
      </c>
      <c r="V1900" s="51">
        <v>0</v>
      </c>
      <c r="W1900" s="47" t="s">
        <v>19</v>
      </c>
      <c r="X1900" s="47" t="s">
        <v>20</v>
      </c>
      <c r="Y1900" s="54">
        <v>57.5</v>
      </c>
      <c r="Z1900" s="55">
        <v>149.5</v>
      </c>
      <c r="AA1900" s="45">
        <f t="shared" si="58"/>
        <v>57.5</v>
      </c>
      <c r="AB1900" s="17"/>
      <c r="AC1900" s="17"/>
      <c r="AD1900" s="33"/>
    </row>
    <row r="1901" spans="1:30" ht="150" customHeight="1">
      <c r="A1901" s="2">
        <v>16161</v>
      </c>
      <c r="B1901" s="2"/>
      <c r="C1901" s="35">
        <v>2092434235095</v>
      </c>
      <c r="D1901" s="47" t="s">
        <v>1550</v>
      </c>
      <c r="E1901" s="47" t="s">
        <v>1551</v>
      </c>
      <c r="F1901" s="37">
        <v>0</v>
      </c>
      <c r="G1901" s="38">
        <f t="shared" si="59"/>
        <v>1</v>
      </c>
      <c r="H1901" s="48">
        <v>0</v>
      </c>
      <c r="I1901" s="49">
        <v>1</v>
      </c>
      <c r="J1901" s="50">
        <v>31</v>
      </c>
      <c r="K1901" s="51">
        <v>8</v>
      </c>
      <c r="L1901" s="52" t="s">
        <v>2516</v>
      </c>
      <c r="M1901" s="53" t="s">
        <v>2506</v>
      </c>
      <c r="N1901" s="53" t="s">
        <v>2863</v>
      </c>
      <c r="O1901" s="53" t="s">
        <v>2833</v>
      </c>
      <c r="P1901" s="47" t="s">
        <v>2507</v>
      </c>
      <c r="Q1901" s="47" t="s">
        <v>2387</v>
      </c>
      <c r="R1901" s="51">
        <v>37</v>
      </c>
      <c r="S1901" s="47" t="s">
        <v>17</v>
      </c>
      <c r="T1901" s="47" t="s">
        <v>18</v>
      </c>
      <c r="U1901" s="51">
        <v>2</v>
      </c>
      <c r="V1901" s="51">
        <v>0</v>
      </c>
      <c r="W1901" s="47" t="s">
        <v>19</v>
      </c>
      <c r="X1901" s="47" t="s">
        <v>20</v>
      </c>
      <c r="Y1901" s="54">
        <v>57.5</v>
      </c>
      <c r="Z1901" s="55">
        <v>149.5</v>
      </c>
      <c r="AA1901" s="45">
        <f t="shared" si="58"/>
        <v>57.5</v>
      </c>
      <c r="AB1901" s="17"/>
      <c r="AC1901" s="17"/>
      <c r="AD1901" s="33"/>
    </row>
    <row r="1902" spans="1:30" ht="150" customHeight="1">
      <c r="A1902" s="2">
        <v>11865</v>
      </c>
      <c r="B1902" s="2"/>
      <c r="C1902" s="35">
        <v>2092434114031</v>
      </c>
      <c r="D1902" s="47" t="s">
        <v>1483</v>
      </c>
      <c r="E1902" s="47" t="s">
        <v>1484</v>
      </c>
      <c r="F1902" s="37">
        <v>3</v>
      </c>
      <c r="G1902" s="38">
        <f t="shared" si="59"/>
        <v>3</v>
      </c>
      <c r="H1902" s="48">
        <v>0</v>
      </c>
      <c r="I1902" s="49">
        <v>3</v>
      </c>
      <c r="J1902" s="50">
        <v>25</v>
      </c>
      <c r="K1902" s="51">
        <v>2</v>
      </c>
      <c r="L1902" s="52" t="s">
        <v>2519</v>
      </c>
      <c r="M1902" s="53" t="s">
        <v>2506</v>
      </c>
      <c r="N1902" s="53" t="s">
        <v>2863</v>
      </c>
      <c r="O1902" s="53" t="s">
        <v>2833</v>
      </c>
      <c r="P1902" s="47" t="s">
        <v>2507</v>
      </c>
      <c r="Q1902" s="47" t="s">
        <v>2387</v>
      </c>
      <c r="R1902" s="51">
        <v>42</v>
      </c>
      <c r="S1902" s="47" t="s">
        <v>17</v>
      </c>
      <c r="T1902" s="47" t="s">
        <v>18</v>
      </c>
      <c r="U1902" s="51">
        <v>2</v>
      </c>
      <c r="V1902" s="51">
        <v>0</v>
      </c>
      <c r="W1902" s="47" t="s">
        <v>19</v>
      </c>
      <c r="X1902" s="47" t="s">
        <v>20</v>
      </c>
      <c r="Y1902" s="54">
        <v>57.5</v>
      </c>
      <c r="Z1902" s="55">
        <v>149.5</v>
      </c>
      <c r="AA1902" s="45">
        <f t="shared" si="58"/>
        <v>172.5</v>
      </c>
      <c r="AB1902" s="17"/>
      <c r="AC1902" s="17"/>
      <c r="AD1902" s="33"/>
    </row>
    <row r="1903" spans="1:30" ht="150" customHeight="1">
      <c r="A1903" s="2">
        <v>12732</v>
      </c>
      <c r="B1903" s="2"/>
      <c r="C1903" s="35">
        <v>2092433863107</v>
      </c>
      <c r="D1903" s="47" t="s">
        <v>1470</v>
      </c>
      <c r="E1903" s="47" t="s">
        <v>1471</v>
      </c>
      <c r="F1903" s="37">
        <v>1</v>
      </c>
      <c r="G1903" s="38">
        <f t="shared" si="59"/>
        <v>2</v>
      </c>
      <c r="H1903" s="48">
        <v>1</v>
      </c>
      <c r="I1903" s="49">
        <v>1</v>
      </c>
      <c r="J1903" s="50">
        <v>27</v>
      </c>
      <c r="K1903" s="51">
        <v>4</v>
      </c>
      <c r="L1903" s="52" t="s">
        <v>2519</v>
      </c>
      <c r="M1903" s="53" t="s">
        <v>2506</v>
      </c>
      <c r="N1903" s="53" t="s">
        <v>2863</v>
      </c>
      <c r="O1903" s="53" t="s">
        <v>2833</v>
      </c>
      <c r="P1903" s="47" t="s">
        <v>2507</v>
      </c>
      <c r="Q1903" s="47" t="s">
        <v>2387</v>
      </c>
      <c r="R1903" s="51">
        <v>42</v>
      </c>
      <c r="S1903" s="47" t="s">
        <v>17</v>
      </c>
      <c r="T1903" s="47" t="s">
        <v>18</v>
      </c>
      <c r="U1903" s="51">
        <v>2</v>
      </c>
      <c r="V1903" s="51">
        <v>0</v>
      </c>
      <c r="W1903" s="47" t="s">
        <v>19</v>
      </c>
      <c r="X1903" s="47" t="s">
        <v>20</v>
      </c>
      <c r="Y1903" s="54">
        <v>57.5</v>
      </c>
      <c r="Z1903" s="55">
        <v>149.5</v>
      </c>
      <c r="AA1903" s="45">
        <f t="shared" si="58"/>
        <v>115</v>
      </c>
      <c r="AB1903" s="17"/>
      <c r="AC1903" s="17"/>
      <c r="AD1903" s="33"/>
    </row>
    <row r="1904" spans="1:30" ht="150" customHeight="1">
      <c r="A1904" s="2">
        <v>14497</v>
      </c>
      <c r="B1904" s="2"/>
      <c r="C1904" s="35">
        <v>2092434235101</v>
      </c>
      <c r="D1904" s="47" t="s">
        <v>2520</v>
      </c>
      <c r="E1904" s="47" t="s">
        <v>2521</v>
      </c>
      <c r="F1904" s="37">
        <v>5</v>
      </c>
      <c r="G1904" s="38">
        <f t="shared" si="59"/>
        <v>5</v>
      </c>
      <c r="H1904" s="48">
        <v>0</v>
      </c>
      <c r="I1904" s="49">
        <v>5</v>
      </c>
      <c r="J1904" s="50">
        <v>32</v>
      </c>
      <c r="K1904" s="51">
        <v>9</v>
      </c>
      <c r="L1904" s="52" t="s">
        <v>2519</v>
      </c>
      <c r="M1904" s="53" t="s">
        <v>2506</v>
      </c>
      <c r="N1904" s="53" t="s">
        <v>2863</v>
      </c>
      <c r="O1904" s="53" t="s">
        <v>2833</v>
      </c>
      <c r="P1904" s="47" t="s">
        <v>2507</v>
      </c>
      <c r="Q1904" s="47" t="s">
        <v>2387</v>
      </c>
      <c r="R1904" s="51">
        <v>42</v>
      </c>
      <c r="S1904" s="47" t="s">
        <v>17</v>
      </c>
      <c r="T1904" s="47" t="s">
        <v>18</v>
      </c>
      <c r="U1904" s="51">
        <v>2</v>
      </c>
      <c r="V1904" s="51">
        <v>0</v>
      </c>
      <c r="W1904" s="47" t="s">
        <v>19</v>
      </c>
      <c r="X1904" s="47" t="s">
        <v>20</v>
      </c>
      <c r="Y1904" s="54">
        <v>57.5</v>
      </c>
      <c r="Z1904" s="55">
        <v>149.5</v>
      </c>
      <c r="AA1904" s="45">
        <f t="shared" si="58"/>
        <v>287.5</v>
      </c>
      <c r="AB1904" s="17"/>
      <c r="AC1904" s="17"/>
      <c r="AD1904" s="33"/>
    </row>
    <row r="1905" spans="1:30" ht="150" customHeight="1">
      <c r="A1905" s="2">
        <v>14499</v>
      </c>
      <c r="B1905" s="2"/>
      <c r="C1905" s="35">
        <v>2092434164234</v>
      </c>
      <c r="D1905" s="47" t="s">
        <v>2517</v>
      </c>
      <c r="E1905" s="47" t="s">
        <v>2518</v>
      </c>
      <c r="F1905" s="37">
        <v>5</v>
      </c>
      <c r="G1905" s="38">
        <f t="shared" si="59"/>
        <v>5</v>
      </c>
      <c r="H1905" s="48">
        <v>0</v>
      </c>
      <c r="I1905" s="49">
        <v>5</v>
      </c>
      <c r="J1905" s="50">
        <v>30</v>
      </c>
      <c r="K1905" s="51">
        <v>7</v>
      </c>
      <c r="L1905" s="52" t="s">
        <v>2519</v>
      </c>
      <c r="M1905" s="53" t="s">
        <v>2506</v>
      </c>
      <c r="N1905" s="53" t="s">
        <v>2863</v>
      </c>
      <c r="O1905" s="53" t="s">
        <v>2833</v>
      </c>
      <c r="P1905" s="47" t="s">
        <v>2507</v>
      </c>
      <c r="Q1905" s="47" t="s">
        <v>2387</v>
      </c>
      <c r="R1905" s="51">
        <v>42</v>
      </c>
      <c r="S1905" s="47" t="s">
        <v>17</v>
      </c>
      <c r="T1905" s="47" t="s">
        <v>18</v>
      </c>
      <c r="U1905" s="51">
        <v>2</v>
      </c>
      <c r="V1905" s="51">
        <v>0</v>
      </c>
      <c r="W1905" s="47" t="s">
        <v>19</v>
      </c>
      <c r="X1905" s="47" t="s">
        <v>20</v>
      </c>
      <c r="Y1905" s="54">
        <v>57.5</v>
      </c>
      <c r="Z1905" s="55">
        <v>149.5</v>
      </c>
      <c r="AA1905" s="45">
        <f t="shared" si="58"/>
        <v>287.5</v>
      </c>
      <c r="AB1905" s="17"/>
      <c r="AC1905" s="17"/>
      <c r="AD1905" s="33"/>
    </row>
    <row r="1906" spans="1:30" ht="150" customHeight="1">
      <c r="A1906" s="2">
        <v>14500</v>
      </c>
      <c r="B1906" s="2"/>
      <c r="C1906" s="35">
        <v>2092434164241</v>
      </c>
      <c r="D1906" s="47" t="s">
        <v>2517</v>
      </c>
      <c r="E1906" s="47" t="s">
        <v>2518</v>
      </c>
      <c r="F1906" s="37">
        <v>7</v>
      </c>
      <c r="G1906" s="38">
        <f t="shared" si="59"/>
        <v>6</v>
      </c>
      <c r="H1906" s="48">
        <v>0</v>
      </c>
      <c r="I1906" s="49">
        <v>6</v>
      </c>
      <c r="J1906" s="50">
        <v>31</v>
      </c>
      <c r="K1906" s="51">
        <v>8</v>
      </c>
      <c r="L1906" s="52" t="s">
        <v>2519</v>
      </c>
      <c r="M1906" s="53" t="s">
        <v>2506</v>
      </c>
      <c r="N1906" s="53" t="s">
        <v>2863</v>
      </c>
      <c r="O1906" s="53" t="s">
        <v>2833</v>
      </c>
      <c r="P1906" s="47" t="s">
        <v>2507</v>
      </c>
      <c r="Q1906" s="47" t="s">
        <v>2387</v>
      </c>
      <c r="R1906" s="51">
        <v>42</v>
      </c>
      <c r="S1906" s="47" t="s">
        <v>17</v>
      </c>
      <c r="T1906" s="47" t="s">
        <v>18</v>
      </c>
      <c r="U1906" s="51">
        <v>2</v>
      </c>
      <c r="V1906" s="51">
        <v>0</v>
      </c>
      <c r="W1906" s="47" t="s">
        <v>19</v>
      </c>
      <c r="X1906" s="47" t="s">
        <v>20</v>
      </c>
      <c r="Y1906" s="54">
        <v>57.5</v>
      </c>
      <c r="Z1906" s="55">
        <v>149.5</v>
      </c>
      <c r="AA1906" s="45">
        <f t="shared" si="58"/>
        <v>345</v>
      </c>
      <c r="AB1906" s="17"/>
      <c r="AC1906" s="17"/>
      <c r="AD1906" s="33"/>
    </row>
    <row r="1907" spans="1:30" ht="150" customHeight="1">
      <c r="A1907" s="2">
        <v>14501</v>
      </c>
      <c r="B1907" s="2"/>
      <c r="C1907" s="35">
        <v>2092434114062</v>
      </c>
      <c r="D1907" s="47" t="s">
        <v>2517</v>
      </c>
      <c r="E1907" s="47" t="s">
        <v>2518</v>
      </c>
      <c r="F1907" s="37">
        <v>3</v>
      </c>
      <c r="G1907" s="38">
        <f t="shared" si="59"/>
        <v>3</v>
      </c>
      <c r="H1907" s="48">
        <v>0</v>
      </c>
      <c r="I1907" s="49">
        <v>3</v>
      </c>
      <c r="J1907" s="50">
        <v>29</v>
      </c>
      <c r="K1907" s="51">
        <v>6</v>
      </c>
      <c r="L1907" s="52" t="s">
        <v>2519</v>
      </c>
      <c r="M1907" s="53" t="s">
        <v>2506</v>
      </c>
      <c r="N1907" s="53" t="s">
        <v>2863</v>
      </c>
      <c r="O1907" s="53" t="s">
        <v>2833</v>
      </c>
      <c r="P1907" s="47" t="s">
        <v>2507</v>
      </c>
      <c r="Q1907" s="47" t="s">
        <v>2387</v>
      </c>
      <c r="R1907" s="51">
        <v>42</v>
      </c>
      <c r="S1907" s="47" t="s">
        <v>17</v>
      </c>
      <c r="T1907" s="47" t="s">
        <v>18</v>
      </c>
      <c r="U1907" s="51">
        <v>2</v>
      </c>
      <c r="V1907" s="51">
        <v>0</v>
      </c>
      <c r="W1907" s="47" t="s">
        <v>19</v>
      </c>
      <c r="X1907" s="47" t="s">
        <v>20</v>
      </c>
      <c r="Y1907" s="54">
        <v>57.5</v>
      </c>
      <c r="Z1907" s="55">
        <v>149.5</v>
      </c>
      <c r="AA1907" s="45">
        <f t="shared" si="58"/>
        <v>172.5</v>
      </c>
      <c r="AB1907" s="17"/>
      <c r="AC1907" s="17"/>
      <c r="AD1907" s="33"/>
    </row>
    <row r="1908" spans="1:30" ht="150" customHeight="1">
      <c r="A1908" s="2">
        <v>13105</v>
      </c>
      <c r="B1908" s="2"/>
      <c r="C1908" s="35">
        <v>2092434033875</v>
      </c>
      <c r="D1908" s="47" t="s">
        <v>397</v>
      </c>
      <c r="E1908" s="47" t="s">
        <v>398</v>
      </c>
      <c r="F1908" s="37">
        <v>0</v>
      </c>
      <c r="G1908" s="38">
        <f t="shared" si="59"/>
        <v>1</v>
      </c>
      <c r="H1908" s="48">
        <v>0</v>
      </c>
      <c r="I1908" s="49">
        <v>1</v>
      </c>
      <c r="J1908" s="50">
        <v>25</v>
      </c>
      <c r="K1908" s="51">
        <v>2</v>
      </c>
      <c r="L1908" s="52" t="s">
        <v>2522</v>
      </c>
      <c r="M1908" s="53" t="s">
        <v>2506</v>
      </c>
      <c r="N1908" s="53" t="s">
        <v>2863</v>
      </c>
      <c r="O1908" s="53" t="s">
        <v>2833</v>
      </c>
      <c r="P1908" s="47" t="s">
        <v>2507</v>
      </c>
      <c r="Q1908" s="47" t="s">
        <v>2404</v>
      </c>
      <c r="R1908" s="51">
        <v>1</v>
      </c>
      <c r="S1908" s="47" t="s">
        <v>17</v>
      </c>
      <c r="T1908" s="47" t="s">
        <v>18</v>
      </c>
      <c r="U1908" s="51">
        <v>2</v>
      </c>
      <c r="V1908" s="51">
        <v>0</v>
      </c>
      <c r="W1908" s="47" t="s">
        <v>19</v>
      </c>
      <c r="X1908" s="47" t="s">
        <v>20</v>
      </c>
      <c r="Y1908" s="54">
        <v>57.5</v>
      </c>
      <c r="Z1908" s="55">
        <v>149.5</v>
      </c>
      <c r="AA1908" s="45">
        <f t="shared" si="58"/>
        <v>57.5</v>
      </c>
      <c r="AB1908" s="17"/>
      <c r="AC1908" s="17"/>
      <c r="AD1908" s="33"/>
    </row>
    <row r="1909" spans="1:30" ht="150" customHeight="1">
      <c r="A1909" s="2">
        <v>11640</v>
      </c>
      <c r="B1909" s="2"/>
      <c r="C1909" s="35">
        <v>2092434182412</v>
      </c>
      <c r="D1909" s="47" t="s">
        <v>812</v>
      </c>
      <c r="E1909" s="47" t="s">
        <v>813</v>
      </c>
      <c r="F1909" s="37">
        <v>0</v>
      </c>
      <c r="G1909" s="38">
        <f t="shared" si="59"/>
        <v>2</v>
      </c>
      <c r="H1909" s="48">
        <v>0</v>
      </c>
      <c r="I1909" s="49">
        <v>2</v>
      </c>
      <c r="J1909" s="50">
        <v>28</v>
      </c>
      <c r="K1909" s="51">
        <v>5</v>
      </c>
      <c r="L1909" s="52" t="s">
        <v>2525</v>
      </c>
      <c r="M1909" s="53" t="s">
        <v>2506</v>
      </c>
      <c r="N1909" s="53" t="s">
        <v>2863</v>
      </c>
      <c r="O1909" s="53" t="s">
        <v>2833</v>
      </c>
      <c r="P1909" s="47" t="s">
        <v>2507</v>
      </c>
      <c r="Q1909" s="47" t="s">
        <v>2404</v>
      </c>
      <c r="R1909" s="51">
        <v>37</v>
      </c>
      <c r="S1909" s="47" t="s">
        <v>17</v>
      </c>
      <c r="T1909" s="47" t="s">
        <v>18</v>
      </c>
      <c r="U1909" s="51">
        <v>2</v>
      </c>
      <c r="V1909" s="51">
        <v>0</v>
      </c>
      <c r="W1909" s="47" t="s">
        <v>19</v>
      </c>
      <c r="X1909" s="47" t="s">
        <v>20</v>
      </c>
      <c r="Y1909" s="54">
        <v>57.5</v>
      </c>
      <c r="Z1909" s="55">
        <v>149.5</v>
      </c>
      <c r="AA1909" s="45">
        <f t="shared" si="58"/>
        <v>115</v>
      </c>
      <c r="AB1909" s="17"/>
      <c r="AC1909" s="17"/>
      <c r="AD1909" s="33"/>
    </row>
    <row r="1910" spans="1:30" ht="150" customHeight="1">
      <c r="A1910" s="2">
        <v>11642</v>
      </c>
      <c r="B1910" s="2"/>
      <c r="C1910" s="35">
        <v>2092434182436</v>
      </c>
      <c r="D1910" s="47" t="s">
        <v>812</v>
      </c>
      <c r="E1910" s="47" t="s">
        <v>813</v>
      </c>
      <c r="F1910" s="37">
        <v>0</v>
      </c>
      <c r="G1910" s="38">
        <f t="shared" si="59"/>
        <v>1</v>
      </c>
      <c r="H1910" s="48">
        <v>0</v>
      </c>
      <c r="I1910" s="49">
        <v>1</v>
      </c>
      <c r="J1910" s="50">
        <v>30</v>
      </c>
      <c r="K1910" s="51">
        <v>7</v>
      </c>
      <c r="L1910" s="52" t="s">
        <v>2525</v>
      </c>
      <c r="M1910" s="53" t="s">
        <v>2506</v>
      </c>
      <c r="N1910" s="53" t="s">
        <v>2863</v>
      </c>
      <c r="O1910" s="53" t="s">
        <v>2833</v>
      </c>
      <c r="P1910" s="47" t="s">
        <v>2507</v>
      </c>
      <c r="Q1910" s="47" t="s">
        <v>2404</v>
      </c>
      <c r="R1910" s="51">
        <v>37</v>
      </c>
      <c r="S1910" s="47" t="s">
        <v>17</v>
      </c>
      <c r="T1910" s="47" t="s">
        <v>18</v>
      </c>
      <c r="U1910" s="51">
        <v>2</v>
      </c>
      <c r="V1910" s="51">
        <v>0</v>
      </c>
      <c r="W1910" s="47" t="s">
        <v>19</v>
      </c>
      <c r="X1910" s="47" t="s">
        <v>20</v>
      </c>
      <c r="Y1910" s="54">
        <v>57.5</v>
      </c>
      <c r="Z1910" s="55">
        <v>149.5</v>
      </c>
      <c r="AA1910" s="45">
        <f t="shared" si="58"/>
        <v>57.5</v>
      </c>
      <c r="AB1910" s="17"/>
      <c r="AC1910" s="17"/>
      <c r="AD1910" s="33"/>
    </row>
    <row r="1911" spans="1:30" ht="150" customHeight="1">
      <c r="A1911" s="2">
        <v>11643</v>
      </c>
      <c r="B1911" s="2"/>
      <c r="C1911" s="35">
        <v>2092434182429</v>
      </c>
      <c r="D1911" s="47" t="s">
        <v>812</v>
      </c>
      <c r="E1911" s="47" t="s">
        <v>813</v>
      </c>
      <c r="F1911" s="37">
        <v>0</v>
      </c>
      <c r="G1911" s="38">
        <f t="shared" si="59"/>
        <v>1</v>
      </c>
      <c r="H1911" s="48">
        <v>0</v>
      </c>
      <c r="I1911" s="49">
        <v>1</v>
      </c>
      <c r="J1911" s="50">
        <v>29</v>
      </c>
      <c r="K1911" s="51">
        <v>6</v>
      </c>
      <c r="L1911" s="52" t="s">
        <v>2525</v>
      </c>
      <c r="M1911" s="53" t="s">
        <v>2506</v>
      </c>
      <c r="N1911" s="53" t="s">
        <v>2863</v>
      </c>
      <c r="O1911" s="53" t="s">
        <v>2833</v>
      </c>
      <c r="P1911" s="47" t="s">
        <v>2507</v>
      </c>
      <c r="Q1911" s="47" t="s">
        <v>2404</v>
      </c>
      <c r="R1911" s="51">
        <v>37</v>
      </c>
      <c r="S1911" s="47" t="s">
        <v>17</v>
      </c>
      <c r="T1911" s="47" t="s">
        <v>18</v>
      </c>
      <c r="U1911" s="51">
        <v>2</v>
      </c>
      <c r="V1911" s="51">
        <v>0</v>
      </c>
      <c r="W1911" s="47" t="s">
        <v>19</v>
      </c>
      <c r="X1911" s="47" t="s">
        <v>20</v>
      </c>
      <c r="Y1911" s="54">
        <v>57.5</v>
      </c>
      <c r="Z1911" s="55">
        <v>149.5</v>
      </c>
      <c r="AA1911" s="45">
        <f t="shared" si="58"/>
        <v>57.5</v>
      </c>
      <c r="AB1911" s="17"/>
      <c r="AC1911" s="17"/>
      <c r="AD1911" s="33"/>
    </row>
    <row r="1912" spans="1:30" ht="150" customHeight="1">
      <c r="A1912" s="2">
        <v>11708</v>
      </c>
      <c r="B1912" s="2"/>
      <c r="C1912" s="35">
        <v>2092434182405</v>
      </c>
      <c r="D1912" s="47" t="s">
        <v>2523</v>
      </c>
      <c r="E1912" s="47" t="s">
        <v>2524</v>
      </c>
      <c r="F1912" s="37">
        <v>0</v>
      </c>
      <c r="G1912" s="38">
        <f t="shared" si="59"/>
        <v>1</v>
      </c>
      <c r="H1912" s="48">
        <v>1</v>
      </c>
      <c r="I1912" s="49">
        <v>0</v>
      </c>
      <c r="J1912" s="50">
        <v>27</v>
      </c>
      <c r="K1912" s="51">
        <v>4</v>
      </c>
      <c r="L1912" s="52" t="s">
        <v>2525</v>
      </c>
      <c r="M1912" s="53" t="s">
        <v>2506</v>
      </c>
      <c r="N1912" s="53" t="s">
        <v>2863</v>
      </c>
      <c r="O1912" s="53" t="s">
        <v>2833</v>
      </c>
      <c r="P1912" s="47" t="s">
        <v>2507</v>
      </c>
      <c r="Q1912" s="47" t="s">
        <v>2404</v>
      </c>
      <c r="R1912" s="51">
        <v>37</v>
      </c>
      <c r="S1912" s="47" t="s">
        <v>17</v>
      </c>
      <c r="T1912" s="47" t="s">
        <v>18</v>
      </c>
      <c r="U1912" s="51">
        <v>2</v>
      </c>
      <c r="V1912" s="51">
        <v>0</v>
      </c>
      <c r="W1912" s="47" t="s">
        <v>19</v>
      </c>
      <c r="X1912" s="47" t="s">
        <v>20</v>
      </c>
      <c r="Y1912" s="54">
        <v>57.5</v>
      </c>
      <c r="Z1912" s="55">
        <v>149.5</v>
      </c>
      <c r="AA1912" s="45">
        <f t="shared" si="58"/>
        <v>57.5</v>
      </c>
      <c r="AB1912" s="17"/>
      <c r="AC1912" s="17"/>
      <c r="AD1912" s="33"/>
    </row>
    <row r="1913" spans="1:30" ht="150" customHeight="1">
      <c r="A1913" s="2">
        <v>11709</v>
      </c>
      <c r="B1913" s="2"/>
      <c r="C1913" s="35">
        <v>2092434182399</v>
      </c>
      <c r="D1913" s="47" t="s">
        <v>2523</v>
      </c>
      <c r="E1913" s="47" t="s">
        <v>2524</v>
      </c>
      <c r="F1913" s="37">
        <v>0</v>
      </c>
      <c r="G1913" s="38">
        <f t="shared" si="59"/>
        <v>2</v>
      </c>
      <c r="H1913" s="48">
        <v>0</v>
      </c>
      <c r="I1913" s="49">
        <v>2</v>
      </c>
      <c r="J1913" s="50">
        <v>26</v>
      </c>
      <c r="K1913" s="51">
        <v>3</v>
      </c>
      <c r="L1913" s="52" t="s">
        <v>2525</v>
      </c>
      <c r="M1913" s="53" t="s">
        <v>2506</v>
      </c>
      <c r="N1913" s="53" t="s">
        <v>2863</v>
      </c>
      <c r="O1913" s="53" t="s">
        <v>2833</v>
      </c>
      <c r="P1913" s="47" t="s">
        <v>2507</v>
      </c>
      <c r="Q1913" s="47" t="s">
        <v>2404</v>
      </c>
      <c r="R1913" s="51">
        <v>37</v>
      </c>
      <c r="S1913" s="47" t="s">
        <v>17</v>
      </c>
      <c r="T1913" s="47" t="s">
        <v>18</v>
      </c>
      <c r="U1913" s="51">
        <v>2</v>
      </c>
      <c r="V1913" s="51">
        <v>0</v>
      </c>
      <c r="W1913" s="47" t="s">
        <v>19</v>
      </c>
      <c r="X1913" s="47" t="s">
        <v>20</v>
      </c>
      <c r="Y1913" s="54">
        <v>57.5</v>
      </c>
      <c r="Z1913" s="55">
        <v>149.5</v>
      </c>
      <c r="AA1913" s="45">
        <f t="shared" si="58"/>
        <v>115</v>
      </c>
      <c r="AB1913" s="17"/>
      <c r="AC1913" s="17"/>
      <c r="AD1913" s="33"/>
    </row>
    <row r="1914" spans="1:30" ht="150" customHeight="1">
      <c r="A1914" s="2">
        <v>11710</v>
      </c>
      <c r="B1914" s="2"/>
      <c r="C1914" s="35">
        <v>2092434182382</v>
      </c>
      <c r="D1914" s="47" t="s">
        <v>2523</v>
      </c>
      <c r="E1914" s="47" t="s">
        <v>2524</v>
      </c>
      <c r="F1914" s="37">
        <v>0</v>
      </c>
      <c r="G1914" s="38">
        <f t="shared" si="59"/>
        <v>2</v>
      </c>
      <c r="H1914" s="48">
        <v>0</v>
      </c>
      <c r="I1914" s="49">
        <v>2</v>
      </c>
      <c r="J1914" s="50">
        <v>25</v>
      </c>
      <c r="K1914" s="51">
        <v>2</v>
      </c>
      <c r="L1914" s="52" t="s">
        <v>2525</v>
      </c>
      <c r="M1914" s="53" t="s">
        <v>2506</v>
      </c>
      <c r="N1914" s="53" t="s">
        <v>2863</v>
      </c>
      <c r="O1914" s="53" t="s">
        <v>2833</v>
      </c>
      <c r="P1914" s="47" t="s">
        <v>2507</v>
      </c>
      <c r="Q1914" s="47" t="s">
        <v>2404</v>
      </c>
      <c r="R1914" s="51">
        <v>37</v>
      </c>
      <c r="S1914" s="47" t="s">
        <v>17</v>
      </c>
      <c r="T1914" s="47" t="s">
        <v>18</v>
      </c>
      <c r="U1914" s="51">
        <v>2</v>
      </c>
      <c r="V1914" s="51">
        <v>0</v>
      </c>
      <c r="W1914" s="47" t="s">
        <v>19</v>
      </c>
      <c r="X1914" s="47" t="s">
        <v>20</v>
      </c>
      <c r="Y1914" s="54">
        <v>57.5</v>
      </c>
      <c r="Z1914" s="55">
        <v>149.5</v>
      </c>
      <c r="AA1914" s="45">
        <f t="shared" si="58"/>
        <v>115</v>
      </c>
      <c r="AB1914" s="17"/>
      <c r="AC1914" s="17"/>
      <c r="AD1914" s="33"/>
    </row>
    <row r="1915" spans="1:30" ht="150" customHeight="1">
      <c r="A1915" s="2">
        <v>11711</v>
      </c>
      <c r="B1915" s="2"/>
      <c r="C1915" s="35">
        <v>2092434182450</v>
      </c>
      <c r="D1915" s="47" t="s">
        <v>2523</v>
      </c>
      <c r="E1915" s="47" t="s">
        <v>2524</v>
      </c>
      <c r="F1915" s="37">
        <v>0</v>
      </c>
      <c r="G1915" s="38">
        <f t="shared" si="59"/>
        <v>1</v>
      </c>
      <c r="H1915" s="48">
        <v>0</v>
      </c>
      <c r="I1915" s="49">
        <v>1</v>
      </c>
      <c r="J1915" s="50">
        <v>32</v>
      </c>
      <c r="K1915" s="51">
        <v>9</v>
      </c>
      <c r="L1915" s="52" t="s">
        <v>2525</v>
      </c>
      <c r="M1915" s="53" t="s">
        <v>2506</v>
      </c>
      <c r="N1915" s="53" t="s">
        <v>2863</v>
      </c>
      <c r="O1915" s="53" t="s">
        <v>2833</v>
      </c>
      <c r="P1915" s="47" t="s">
        <v>2507</v>
      </c>
      <c r="Q1915" s="47" t="s">
        <v>2404</v>
      </c>
      <c r="R1915" s="51">
        <v>37</v>
      </c>
      <c r="S1915" s="47" t="s">
        <v>17</v>
      </c>
      <c r="T1915" s="47" t="s">
        <v>18</v>
      </c>
      <c r="U1915" s="51">
        <v>2</v>
      </c>
      <c r="V1915" s="51">
        <v>0</v>
      </c>
      <c r="W1915" s="47" t="s">
        <v>19</v>
      </c>
      <c r="X1915" s="47" t="s">
        <v>20</v>
      </c>
      <c r="Y1915" s="54">
        <v>57.5</v>
      </c>
      <c r="Z1915" s="55">
        <v>149.5</v>
      </c>
      <c r="AA1915" s="45">
        <f t="shared" si="58"/>
        <v>57.5</v>
      </c>
      <c r="AB1915" s="17"/>
      <c r="AC1915" s="17"/>
      <c r="AD1915" s="33"/>
    </row>
    <row r="1916" spans="1:30" ht="150" customHeight="1">
      <c r="A1916" s="2">
        <v>11712</v>
      </c>
      <c r="B1916" s="2"/>
      <c r="C1916" s="35">
        <v>2092434182375</v>
      </c>
      <c r="D1916" s="47" t="s">
        <v>2523</v>
      </c>
      <c r="E1916" s="47" t="s">
        <v>2524</v>
      </c>
      <c r="F1916" s="37">
        <v>0</v>
      </c>
      <c r="G1916" s="38">
        <f t="shared" si="59"/>
        <v>3</v>
      </c>
      <c r="H1916" s="48">
        <v>0</v>
      </c>
      <c r="I1916" s="49">
        <v>3</v>
      </c>
      <c r="J1916" s="50">
        <v>24</v>
      </c>
      <c r="K1916" s="51">
        <v>1</v>
      </c>
      <c r="L1916" s="52" t="s">
        <v>2525</v>
      </c>
      <c r="M1916" s="53" t="s">
        <v>2506</v>
      </c>
      <c r="N1916" s="53" t="s">
        <v>2863</v>
      </c>
      <c r="O1916" s="53" t="s">
        <v>2833</v>
      </c>
      <c r="P1916" s="47" t="s">
        <v>2507</v>
      </c>
      <c r="Q1916" s="47" t="s">
        <v>2404</v>
      </c>
      <c r="R1916" s="51">
        <v>37</v>
      </c>
      <c r="S1916" s="47" t="s">
        <v>17</v>
      </c>
      <c r="T1916" s="47" t="s">
        <v>18</v>
      </c>
      <c r="U1916" s="51">
        <v>2</v>
      </c>
      <c r="V1916" s="51">
        <v>0</v>
      </c>
      <c r="W1916" s="47" t="s">
        <v>19</v>
      </c>
      <c r="X1916" s="47" t="s">
        <v>20</v>
      </c>
      <c r="Y1916" s="54">
        <v>57.5</v>
      </c>
      <c r="Z1916" s="55">
        <v>149.5</v>
      </c>
      <c r="AA1916" s="45">
        <f t="shared" ref="AA1916:AA1979" si="60">Y1916*G1916</f>
        <v>172.5</v>
      </c>
      <c r="AB1916" s="17"/>
      <c r="AC1916" s="17"/>
      <c r="AD1916" s="33"/>
    </row>
    <row r="1917" spans="1:30" ht="150" customHeight="1">
      <c r="A1917" s="2">
        <v>11645</v>
      </c>
      <c r="B1917" s="2"/>
      <c r="C1917" s="35">
        <v>2092434182344</v>
      </c>
      <c r="D1917" s="47" t="s">
        <v>2529</v>
      </c>
      <c r="E1917" s="47" t="s">
        <v>2530</v>
      </c>
      <c r="F1917" s="37">
        <v>0</v>
      </c>
      <c r="G1917" s="38">
        <f t="shared" ref="G1917:G1980" si="61">I1917+H1917</f>
        <v>3</v>
      </c>
      <c r="H1917" s="48">
        <v>0</v>
      </c>
      <c r="I1917" s="49">
        <v>3</v>
      </c>
      <c r="J1917" s="50">
        <v>30</v>
      </c>
      <c r="K1917" s="51">
        <v>7</v>
      </c>
      <c r="L1917" s="52" t="s">
        <v>2528</v>
      </c>
      <c r="M1917" s="53" t="s">
        <v>2506</v>
      </c>
      <c r="N1917" s="53" t="s">
        <v>2863</v>
      </c>
      <c r="O1917" s="53" t="s">
        <v>2833</v>
      </c>
      <c r="P1917" s="47" t="s">
        <v>2507</v>
      </c>
      <c r="Q1917" s="47" t="s">
        <v>2404</v>
      </c>
      <c r="R1917" s="51">
        <v>174</v>
      </c>
      <c r="S1917" s="47" t="s">
        <v>17</v>
      </c>
      <c r="T1917" s="47" t="s">
        <v>18</v>
      </c>
      <c r="U1917" s="51">
        <v>2</v>
      </c>
      <c r="V1917" s="51">
        <v>0</v>
      </c>
      <c r="W1917" s="47" t="s">
        <v>19</v>
      </c>
      <c r="X1917" s="47" t="s">
        <v>20</v>
      </c>
      <c r="Y1917" s="54">
        <v>57.5</v>
      </c>
      <c r="Z1917" s="55">
        <v>149.5</v>
      </c>
      <c r="AA1917" s="45">
        <f t="shared" si="60"/>
        <v>172.5</v>
      </c>
      <c r="AB1917" s="17"/>
      <c r="AC1917" s="17"/>
      <c r="AD1917" s="33"/>
    </row>
    <row r="1918" spans="1:30" ht="150" customHeight="1">
      <c r="A1918" s="2">
        <v>11647</v>
      </c>
      <c r="B1918" s="2"/>
      <c r="C1918" s="35">
        <v>2092434118008</v>
      </c>
      <c r="D1918" s="47" t="s">
        <v>2529</v>
      </c>
      <c r="E1918" s="47" t="s">
        <v>2530</v>
      </c>
      <c r="F1918" s="37">
        <v>0</v>
      </c>
      <c r="G1918" s="38">
        <f t="shared" si="61"/>
        <v>2</v>
      </c>
      <c r="H1918" s="48">
        <v>0</v>
      </c>
      <c r="I1918" s="49">
        <v>2</v>
      </c>
      <c r="J1918" s="50">
        <v>29</v>
      </c>
      <c r="K1918" s="51">
        <v>6</v>
      </c>
      <c r="L1918" s="52" t="s">
        <v>2528</v>
      </c>
      <c r="M1918" s="53" t="s">
        <v>2506</v>
      </c>
      <c r="N1918" s="53" t="s">
        <v>2863</v>
      </c>
      <c r="O1918" s="53" t="s">
        <v>2833</v>
      </c>
      <c r="P1918" s="47" t="s">
        <v>2507</v>
      </c>
      <c r="Q1918" s="47" t="s">
        <v>2404</v>
      </c>
      <c r="R1918" s="51">
        <v>174</v>
      </c>
      <c r="S1918" s="47" t="s">
        <v>17</v>
      </c>
      <c r="T1918" s="47" t="s">
        <v>18</v>
      </c>
      <c r="U1918" s="51">
        <v>2</v>
      </c>
      <c r="V1918" s="51">
        <v>0</v>
      </c>
      <c r="W1918" s="47" t="s">
        <v>19</v>
      </c>
      <c r="X1918" s="47" t="s">
        <v>20</v>
      </c>
      <c r="Y1918" s="54">
        <v>57.5</v>
      </c>
      <c r="Z1918" s="55">
        <v>149.5</v>
      </c>
      <c r="AA1918" s="45">
        <f t="shared" si="60"/>
        <v>115</v>
      </c>
      <c r="AB1918" s="17"/>
      <c r="AC1918" s="17"/>
      <c r="AD1918" s="33"/>
    </row>
    <row r="1919" spans="1:30" ht="150" customHeight="1">
      <c r="A1919" s="2">
        <v>11648</v>
      </c>
      <c r="B1919" s="2"/>
      <c r="C1919" s="35">
        <v>2092433849422</v>
      </c>
      <c r="D1919" s="47" t="s">
        <v>2529</v>
      </c>
      <c r="E1919" s="47" t="s">
        <v>2530</v>
      </c>
      <c r="F1919" s="37">
        <v>0</v>
      </c>
      <c r="G1919" s="38">
        <f t="shared" si="61"/>
        <v>2</v>
      </c>
      <c r="H1919" s="48">
        <v>1</v>
      </c>
      <c r="I1919" s="49">
        <v>1</v>
      </c>
      <c r="J1919" s="50">
        <v>27</v>
      </c>
      <c r="K1919" s="51">
        <v>4</v>
      </c>
      <c r="L1919" s="52" t="s">
        <v>2528</v>
      </c>
      <c r="M1919" s="53" t="s">
        <v>2506</v>
      </c>
      <c r="N1919" s="53" t="s">
        <v>2863</v>
      </c>
      <c r="O1919" s="53" t="s">
        <v>2833</v>
      </c>
      <c r="P1919" s="47" t="s">
        <v>2507</v>
      </c>
      <c r="Q1919" s="47" t="s">
        <v>2404</v>
      </c>
      <c r="R1919" s="51">
        <v>174</v>
      </c>
      <c r="S1919" s="47" t="s">
        <v>17</v>
      </c>
      <c r="T1919" s="47" t="s">
        <v>18</v>
      </c>
      <c r="U1919" s="51">
        <v>2</v>
      </c>
      <c r="V1919" s="51">
        <v>0</v>
      </c>
      <c r="W1919" s="47" t="s">
        <v>19</v>
      </c>
      <c r="X1919" s="47" t="s">
        <v>20</v>
      </c>
      <c r="Y1919" s="54">
        <v>57.5</v>
      </c>
      <c r="Z1919" s="55">
        <v>149.5</v>
      </c>
      <c r="AA1919" s="45">
        <f t="shared" si="60"/>
        <v>115</v>
      </c>
      <c r="AB1919" s="17"/>
      <c r="AC1919" s="17"/>
      <c r="AD1919" s="33"/>
    </row>
    <row r="1920" spans="1:30" ht="150" customHeight="1">
      <c r="A1920" s="2">
        <v>11704</v>
      </c>
      <c r="B1920" s="2"/>
      <c r="C1920" s="35">
        <v>2092434110880</v>
      </c>
      <c r="D1920" s="47" t="s">
        <v>2526</v>
      </c>
      <c r="E1920" s="47" t="s">
        <v>2527</v>
      </c>
      <c r="F1920" s="37">
        <v>0</v>
      </c>
      <c r="G1920" s="38">
        <f t="shared" si="61"/>
        <v>2</v>
      </c>
      <c r="H1920" s="48">
        <v>0</v>
      </c>
      <c r="I1920" s="49">
        <v>2</v>
      </c>
      <c r="J1920" s="50">
        <v>28</v>
      </c>
      <c r="K1920" s="51">
        <v>5</v>
      </c>
      <c r="L1920" s="52" t="s">
        <v>2528</v>
      </c>
      <c r="M1920" s="53" t="s">
        <v>2506</v>
      </c>
      <c r="N1920" s="53" t="s">
        <v>2863</v>
      </c>
      <c r="O1920" s="53" t="s">
        <v>2833</v>
      </c>
      <c r="P1920" s="47" t="s">
        <v>2507</v>
      </c>
      <c r="Q1920" s="47" t="s">
        <v>2404</v>
      </c>
      <c r="R1920" s="51">
        <v>174</v>
      </c>
      <c r="S1920" s="47" t="s">
        <v>17</v>
      </c>
      <c r="T1920" s="47" t="s">
        <v>18</v>
      </c>
      <c r="U1920" s="51">
        <v>2</v>
      </c>
      <c r="V1920" s="51">
        <v>0</v>
      </c>
      <c r="W1920" s="47" t="s">
        <v>19</v>
      </c>
      <c r="X1920" s="47" t="s">
        <v>20</v>
      </c>
      <c r="Y1920" s="54">
        <v>57.5</v>
      </c>
      <c r="Z1920" s="55">
        <v>149.5</v>
      </c>
      <c r="AA1920" s="45">
        <f t="shared" si="60"/>
        <v>115</v>
      </c>
      <c r="AB1920" s="17"/>
      <c r="AC1920" s="17"/>
      <c r="AD1920" s="33"/>
    </row>
    <row r="1921" spans="1:30" ht="150" customHeight="1">
      <c r="A1921" s="2">
        <v>11705</v>
      </c>
      <c r="B1921" s="2"/>
      <c r="C1921" s="35">
        <v>2092434110866</v>
      </c>
      <c r="D1921" s="47" t="s">
        <v>2526</v>
      </c>
      <c r="E1921" s="47" t="s">
        <v>2527</v>
      </c>
      <c r="F1921" s="37">
        <v>0</v>
      </c>
      <c r="G1921" s="38">
        <f t="shared" si="61"/>
        <v>3</v>
      </c>
      <c r="H1921" s="48">
        <v>0</v>
      </c>
      <c r="I1921" s="49">
        <v>3</v>
      </c>
      <c r="J1921" s="50">
        <v>25</v>
      </c>
      <c r="K1921" s="51">
        <v>2</v>
      </c>
      <c r="L1921" s="52" t="s">
        <v>2528</v>
      </c>
      <c r="M1921" s="53" t="s">
        <v>2506</v>
      </c>
      <c r="N1921" s="53" t="s">
        <v>2863</v>
      </c>
      <c r="O1921" s="53" t="s">
        <v>2833</v>
      </c>
      <c r="P1921" s="47" t="s">
        <v>2507</v>
      </c>
      <c r="Q1921" s="47" t="s">
        <v>2404</v>
      </c>
      <c r="R1921" s="51">
        <v>174</v>
      </c>
      <c r="S1921" s="47" t="s">
        <v>17</v>
      </c>
      <c r="T1921" s="47" t="s">
        <v>18</v>
      </c>
      <c r="U1921" s="51">
        <v>2</v>
      </c>
      <c r="V1921" s="51">
        <v>0</v>
      </c>
      <c r="W1921" s="47" t="s">
        <v>19</v>
      </c>
      <c r="X1921" s="47" t="s">
        <v>20</v>
      </c>
      <c r="Y1921" s="54">
        <v>57.5</v>
      </c>
      <c r="Z1921" s="55">
        <v>149.5</v>
      </c>
      <c r="AA1921" s="45">
        <f t="shared" si="60"/>
        <v>172.5</v>
      </c>
      <c r="AB1921" s="17"/>
      <c r="AC1921" s="17"/>
      <c r="AD1921" s="33"/>
    </row>
    <row r="1922" spans="1:30" ht="150" customHeight="1">
      <c r="A1922" s="2">
        <v>11706</v>
      </c>
      <c r="B1922" s="2"/>
      <c r="C1922" s="35">
        <v>2092434117995</v>
      </c>
      <c r="D1922" s="47" t="s">
        <v>2526</v>
      </c>
      <c r="E1922" s="47" t="s">
        <v>2527</v>
      </c>
      <c r="F1922" s="37">
        <v>0</v>
      </c>
      <c r="G1922" s="38">
        <f t="shared" si="61"/>
        <v>1</v>
      </c>
      <c r="H1922" s="48">
        <v>0</v>
      </c>
      <c r="I1922" s="49">
        <v>1</v>
      </c>
      <c r="J1922" s="50">
        <v>24</v>
      </c>
      <c r="K1922" s="51">
        <v>1</v>
      </c>
      <c r="L1922" s="52" t="s">
        <v>2528</v>
      </c>
      <c r="M1922" s="53" t="s">
        <v>2506</v>
      </c>
      <c r="N1922" s="53" t="s">
        <v>2863</v>
      </c>
      <c r="O1922" s="53" t="s">
        <v>2833</v>
      </c>
      <c r="P1922" s="47" t="s">
        <v>2507</v>
      </c>
      <c r="Q1922" s="47" t="s">
        <v>2404</v>
      </c>
      <c r="R1922" s="51">
        <v>174</v>
      </c>
      <c r="S1922" s="47" t="s">
        <v>17</v>
      </c>
      <c r="T1922" s="47" t="s">
        <v>18</v>
      </c>
      <c r="U1922" s="51">
        <v>2</v>
      </c>
      <c r="V1922" s="51">
        <v>0</v>
      </c>
      <c r="W1922" s="47" t="s">
        <v>19</v>
      </c>
      <c r="X1922" s="47" t="s">
        <v>20</v>
      </c>
      <c r="Y1922" s="54">
        <v>57.5</v>
      </c>
      <c r="Z1922" s="55">
        <v>149.5</v>
      </c>
      <c r="AA1922" s="45">
        <f t="shared" si="60"/>
        <v>57.5</v>
      </c>
      <c r="AB1922" s="17"/>
      <c r="AC1922" s="17"/>
      <c r="AD1922" s="33"/>
    </row>
    <row r="1923" spans="1:30" ht="150" customHeight="1">
      <c r="A1923" s="2">
        <v>11707</v>
      </c>
      <c r="B1923" s="2"/>
      <c r="C1923" s="35">
        <v>2092434110873</v>
      </c>
      <c r="D1923" s="47" t="s">
        <v>2526</v>
      </c>
      <c r="E1923" s="47" t="s">
        <v>2527</v>
      </c>
      <c r="F1923" s="37">
        <v>0</v>
      </c>
      <c r="G1923" s="38">
        <f t="shared" si="61"/>
        <v>2</v>
      </c>
      <c r="H1923" s="48">
        <v>0</v>
      </c>
      <c r="I1923" s="49">
        <v>2</v>
      </c>
      <c r="J1923" s="50">
        <v>26</v>
      </c>
      <c r="K1923" s="51">
        <v>3</v>
      </c>
      <c r="L1923" s="52" t="s">
        <v>2528</v>
      </c>
      <c r="M1923" s="53" t="s">
        <v>2506</v>
      </c>
      <c r="N1923" s="53" t="s">
        <v>2863</v>
      </c>
      <c r="O1923" s="53" t="s">
        <v>2833</v>
      </c>
      <c r="P1923" s="47" t="s">
        <v>2507</v>
      </c>
      <c r="Q1923" s="47" t="s">
        <v>2404</v>
      </c>
      <c r="R1923" s="51">
        <v>174</v>
      </c>
      <c r="S1923" s="47" t="s">
        <v>17</v>
      </c>
      <c r="T1923" s="47" t="s">
        <v>18</v>
      </c>
      <c r="U1923" s="51">
        <v>2</v>
      </c>
      <c r="V1923" s="51">
        <v>0</v>
      </c>
      <c r="W1923" s="47" t="s">
        <v>19</v>
      </c>
      <c r="X1923" s="47" t="s">
        <v>20</v>
      </c>
      <c r="Y1923" s="54">
        <v>57.5</v>
      </c>
      <c r="Z1923" s="55">
        <v>149.5</v>
      </c>
      <c r="AA1923" s="45">
        <f t="shared" si="60"/>
        <v>115</v>
      </c>
      <c r="AB1923" s="17"/>
      <c r="AC1923" s="17"/>
      <c r="AD1923" s="33"/>
    </row>
    <row r="1924" spans="1:30" ht="150" customHeight="1">
      <c r="A1924" s="2">
        <v>11716</v>
      </c>
      <c r="B1924" s="2"/>
      <c r="C1924" s="35">
        <v>2092434236443</v>
      </c>
      <c r="D1924" s="47" t="s">
        <v>2532</v>
      </c>
      <c r="E1924" s="47" t="s">
        <v>2533</v>
      </c>
      <c r="F1924" s="37">
        <v>0</v>
      </c>
      <c r="G1924" s="38">
        <f t="shared" si="61"/>
        <v>2</v>
      </c>
      <c r="H1924" s="48">
        <v>0</v>
      </c>
      <c r="I1924" s="49">
        <v>2</v>
      </c>
      <c r="J1924" s="50">
        <v>30</v>
      </c>
      <c r="K1924" s="51">
        <v>7</v>
      </c>
      <c r="L1924" s="52" t="s">
        <v>2531</v>
      </c>
      <c r="M1924" s="53" t="s">
        <v>2506</v>
      </c>
      <c r="N1924" s="53" t="s">
        <v>2863</v>
      </c>
      <c r="O1924" s="53" t="s">
        <v>2833</v>
      </c>
      <c r="P1924" s="47" t="s">
        <v>2507</v>
      </c>
      <c r="Q1924" s="47" t="s">
        <v>2404</v>
      </c>
      <c r="R1924" s="51">
        <v>347</v>
      </c>
      <c r="S1924" s="47" t="s">
        <v>17</v>
      </c>
      <c r="T1924" s="47" t="s">
        <v>18</v>
      </c>
      <c r="U1924" s="51">
        <v>2</v>
      </c>
      <c r="V1924" s="51">
        <v>0</v>
      </c>
      <c r="W1924" s="47" t="s">
        <v>19</v>
      </c>
      <c r="X1924" s="47" t="s">
        <v>20</v>
      </c>
      <c r="Y1924" s="54">
        <v>57.5</v>
      </c>
      <c r="Z1924" s="55">
        <v>149.5</v>
      </c>
      <c r="AA1924" s="45">
        <f t="shared" si="60"/>
        <v>115</v>
      </c>
      <c r="AB1924" s="17"/>
      <c r="AC1924" s="17"/>
      <c r="AD1924" s="33"/>
    </row>
    <row r="1925" spans="1:30" ht="150" customHeight="1">
      <c r="A1925" s="2">
        <v>11717</v>
      </c>
      <c r="B1925" s="2"/>
      <c r="C1925" s="35">
        <v>2092434236450</v>
      </c>
      <c r="D1925" s="47" t="s">
        <v>2532</v>
      </c>
      <c r="E1925" s="47" t="s">
        <v>2533</v>
      </c>
      <c r="F1925" s="37">
        <v>0</v>
      </c>
      <c r="G1925" s="38">
        <f t="shared" si="61"/>
        <v>1</v>
      </c>
      <c r="H1925" s="48">
        <v>0</v>
      </c>
      <c r="I1925" s="49">
        <v>1</v>
      </c>
      <c r="J1925" s="50">
        <v>31</v>
      </c>
      <c r="K1925" s="51">
        <v>8</v>
      </c>
      <c r="L1925" s="52" t="s">
        <v>2531</v>
      </c>
      <c r="M1925" s="53" t="s">
        <v>2506</v>
      </c>
      <c r="N1925" s="53" t="s">
        <v>2863</v>
      </c>
      <c r="O1925" s="53" t="s">
        <v>2833</v>
      </c>
      <c r="P1925" s="47" t="s">
        <v>2507</v>
      </c>
      <c r="Q1925" s="47" t="s">
        <v>2404</v>
      </c>
      <c r="R1925" s="51">
        <v>347</v>
      </c>
      <c r="S1925" s="47" t="s">
        <v>17</v>
      </c>
      <c r="T1925" s="47" t="s">
        <v>18</v>
      </c>
      <c r="U1925" s="51">
        <v>2</v>
      </c>
      <c r="V1925" s="51">
        <v>0</v>
      </c>
      <c r="W1925" s="47" t="s">
        <v>19</v>
      </c>
      <c r="X1925" s="47" t="s">
        <v>20</v>
      </c>
      <c r="Y1925" s="54">
        <v>57.5</v>
      </c>
      <c r="Z1925" s="55">
        <v>149.5</v>
      </c>
      <c r="AA1925" s="45">
        <f t="shared" si="60"/>
        <v>57.5</v>
      </c>
      <c r="AB1925" s="17"/>
      <c r="AC1925" s="17"/>
      <c r="AD1925" s="33"/>
    </row>
    <row r="1926" spans="1:30" ht="150" customHeight="1">
      <c r="A1926" s="2">
        <v>11718</v>
      </c>
      <c r="B1926" s="2"/>
      <c r="C1926" s="35">
        <v>2092434236436</v>
      </c>
      <c r="D1926" s="47" t="s">
        <v>2532</v>
      </c>
      <c r="E1926" s="47" t="s">
        <v>2533</v>
      </c>
      <c r="F1926" s="37">
        <v>0</v>
      </c>
      <c r="G1926" s="38">
        <f t="shared" si="61"/>
        <v>1</v>
      </c>
      <c r="H1926" s="48">
        <v>0</v>
      </c>
      <c r="I1926" s="49">
        <v>1</v>
      </c>
      <c r="J1926" s="50">
        <v>29</v>
      </c>
      <c r="K1926" s="51">
        <v>6</v>
      </c>
      <c r="L1926" s="52" t="s">
        <v>2531</v>
      </c>
      <c r="M1926" s="53" t="s">
        <v>2506</v>
      </c>
      <c r="N1926" s="53" t="s">
        <v>2863</v>
      </c>
      <c r="O1926" s="53" t="s">
        <v>2833</v>
      </c>
      <c r="P1926" s="47" t="s">
        <v>2507</v>
      </c>
      <c r="Q1926" s="47" t="s">
        <v>2404</v>
      </c>
      <c r="R1926" s="51">
        <v>347</v>
      </c>
      <c r="S1926" s="47" t="s">
        <v>17</v>
      </c>
      <c r="T1926" s="47" t="s">
        <v>18</v>
      </c>
      <c r="U1926" s="51">
        <v>2</v>
      </c>
      <c r="V1926" s="51">
        <v>0</v>
      </c>
      <c r="W1926" s="47" t="s">
        <v>19</v>
      </c>
      <c r="X1926" s="47" t="s">
        <v>20</v>
      </c>
      <c r="Y1926" s="54">
        <v>57.5</v>
      </c>
      <c r="Z1926" s="55">
        <v>149.5</v>
      </c>
      <c r="AA1926" s="45">
        <f t="shared" si="60"/>
        <v>57.5</v>
      </c>
      <c r="AB1926" s="17"/>
      <c r="AC1926" s="17"/>
      <c r="AD1926" s="33"/>
    </row>
    <row r="1927" spans="1:30" ht="150" customHeight="1">
      <c r="A1927" s="2">
        <v>11719</v>
      </c>
      <c r="B1927" s="2"/>
      <c r="C1927" s="35">
        <v>2092434236399</v>
      </c>
      <c r="D1927" s="47" t="s">
        <v>2532</v>
      </c>
      <c r="E1927" s="47" t="s">
        <v>2533</v>
      </c>
      <c r="F1927" s="37">
        <v>0</v>
      </c>
      <c r="G1927" s="38">
        <f t="shared" si="61"/>
        <v>2</v>
      </c>
      <c r="H1927" s="48">
        <v>0</v>
      </c>
      <c r="I1927" s="49">
        <v>2</v>
      </c>
      <c r="J1927" s="50">
        <v>25</v>
      </c>
      <c r="K1927" s="51">
        <v>2</v>
      </c>
      <c r="L1927" s="52" t="s">
        <v>2531</v>
      </c>
      <c r="M1927" s="53" t="s">
        <v>2506</v>
      </c>
      <c r="N1927" s="53" t="s">
        <v>2863</v>
      </c>
      <c r="O1927" s="53" t="s">
        <v>2833</v>
      </c>
      <c r="P1927" s="47" t="s">
        <v>2507</v>
      </c>
      <c r="Q1927" s="47" t="s">
        <v>2404</v>
      </c>
      <c r="R1927" s="51">
        <v>347</v>
      </c>
      <c r="S1927" s="47" t="s">
        <v>17</v>
      </c>
      <c r="T1927" s="47" t="s">
        <v>18</v>
      </c>
      <c r="U1927" s="51">
        <v>2</v>
      </c>
      <c r="V1927" s="51">
        <v>0</v>
      </c>
      <c r="W1927" s="47" t="s">
        <v>19</v>
      </c>
      <c r="X1927" s="47" t="s">
        <v>20</v>
      </c>
      <c r="Y1927" s="54">
        <v>57.5</v>
      </c>
      <c r="Z1927" s="55">
        <v>149.5</v>
      </c>
      <c r="AA1927" s="45">
        <f t="shared" si="60"/>
        <v>115</v>
      </c>
      <c r="AB1927" s="17"/>
      <c r="AC1927" s="17"/>
      <c r="AD1927" s="33"/>
    </row>
    <row r="1928" spans="1:30" ht="150" customHeight="1">
      <c r="A1928" s="2">
        <v>11720</v>
      </c>
      <c r="B1928" s="2"/>
      <c r="C1928" s="35">
        <v>2092434236405</v>
      </c>
      <c r="D1928" s="47" t="s">
        <v>2532</v>
      </c>
      <c r="E1928" s="47" t="s">
        <v>2533</v>
      </c>
      <c r="F1928" s="37">
        <v>0</v>
      </c>
      <c r="G1928" s="38">
        <f t="shared" si="61"/>
        <v>1</v>
      </c>
      <c r="H1928" s="48">
        <v>0</v>
      </c>
      <c r="I1928" s="49">
        <v>1</v>
      </c>
      <c r="J1928" s="50">
        <v>26</v>
      </c>
      <c r="K1928" s="51">
        <v>3</v>
      </c>
      <c r="L1928" s="52" t="s">
        <v>2531</v>
      </c>
      <c r="M1928" s="53" t="s">
        <v>2506</v>
      </c>
      <c r="N1928" s="53" t="s">
        <v>2863</v>
      </c>
      <c r="O1928" s="53" t="s">
        <v>2833</v>
      </c>
      <c r="P1928" s="47" t="s">
        <v>2507</v>
      </c>
      <c r="Q1928" s="47" t="s">
        <v>2404</v>
      </c>
      <c r="R1928" s="51">
        <v>347</v>
      </c>
      <c r="S1928" s="47" t="s">
        <v>17</v>
      </c>
      <c r="T1928" s="47" t="s">
        <v>18</v>
      </c>
      <c r="U1928" s="51">
        <v>2</v>
      </c>
      <c r="V1928" s="51">
        <v>0</v>
      </c>
      <c r="W1928" s="47" t="s">
        <v>19</v>
      </c>
      <c r="X1928" s="47" t="s">
        <v>20</v>
      </c>
      <c r="Y1928" s="54">
        <v>57.5</v>
      </c>
      <c r="Z1928" s="55">
        <v>149.5</v>
      </c>
      <c r="AA1928" s="45">
        <f t="shared" si="60"/>
        <v>57.5</v>
      </c>
      <c r="AB1928" s="17"/>
      <c r="AC1928" s="17"/>
      <c r="AD1928" s="33"/>
    </row>
    <row r="1929" spans="1:30" ht="150" customHeight="1">
      <c r="A1929" s="2">
        <v>12024</v>
      </c>
      <c r="B1929" s="2"/>
      <c r="C1929" s="35">
        <v>2092434236429</v>
      </c>
      <c r="D1929" s="47" t="s">
        <v>224</v>
      </c>
      <c r="E1929" s="47" t="s">
        <v>225</v>
      </c>
      <c r="F1929" s="37">
        <v>0</v>
      </c>
      <c r="G1929" s="38">
        <f t="shared" si="61"/>
        <v>1</v>
      </c>
      <c r="H1929" s="48">
        <v>0</v>
      </c>
      <c r="I1929" s="49">
        <v>1</v>
      </c>
      <c r="J1929" s="50">
        <v>28</v>
      </c>
      <c r="K1929" s="51">
        <v>5</v>
      </c>
      <c r="L1929" s="52" t="s">
        <v>2531</v>
      </c>
      <c r="M1929" s="53" t="s">
        <v>2506</v>
      </c>
      <c r="N1929" s="53" t="s">
        <v>2863</v>
      </c>
      <c r="O1929" s="53" t="s">
        <v>2833</v>
      </c>
      <c r="P1929" s="47" t="s">
        <v>2507</v>
      </c>
      <c r="Q1929" s="47" t="s">
        <v>2404</v>
      </c>
      <c r="R1929" s="51">
        <v>347</v>
      </c>
      <c r="S1929" s="47" t="s">
        <v>17</v>
      </c>
      <c r="T1929" s="47" t="s">
        <v>18</v>
      </c>
      <c r="U1929" s="51">
        <v>2</v>
      </c>
      <c r="V1929" s="51">
        <v>0</v>
      </c>
      <c r="W1929" s="47" t="s">
        <v>19</v>
      </c>
      <c r="X1929" s="47" t="s">
        <v>20</v>
      </c>
      <c r="Y1929" s="54">
        <v>57.5</v>
      </c>
      <c r="Z1929" s="55">
        <v>149.5</v>
      </c>
      <c r="AA1929" s="45">
        <f t="shared" si="60"/>
        <v>57.5</v>
      </c>
      <c r="AB1929" s="17"/>
      <c r="AC1929" s="17"/>
      <c r="AD1929" s="33"/>
    </row>
    <row r="1930" spans="1:30" ht="150" customHeight="1">
      <c r="A1930" s="2">
        <v>10417</v>
      </c>
      <c r="B1930" s="2"/>
      <c r="C1930" s="35">
        <v>2092434183501</v>
      </c>
      <c r="D1930" s="47" t="s">
        <v>346</v>
      </c>
      <c r="E1930" s="47" t="s">
        <v>347</v>
      </c>
      <c r="F1930" s="37">
        <v>0</v>
      </c>
      <c r="G1930" s="38">
        <f t="shared" si="61"/>
        <v>1</v>
      </c>
      <c r="H1930" s="48">
        <v>0</v>
      </c>
      <c r="I1930" s="49">
        <v>1</v>
      </c>
      <c r="J1930" s="50">
        <v>30</v>
      </c>
      <c r="K1930" s="51">
        <v>7</v>
      </c>
      <c r="L1930" s="52" t="s">
        <v>2534</v>
      </c>
      <c r="M1930" s="53" t="s">
        <v>2506</v>
      </c>
      <c r="N1930" s="53" t="s">
        <v>2863</v>
      </c>
      <c r="O1930" s="53" t="s">
        <v>2833</v>
      </c>
      <c r="P1930" s="47" t="s">
        <v>2507</v>
      </c>
      <c r="Q1930" s="47" t="s">
        <v>2404</v>
      </c>
      <c r="R1930" s="51">
        <v>517</v>
      </c>
      <c r="S1930" s="47" t="s">
        <v>17</v>
      </c>
      <c r="T1930" s="47" t="s">
        <v>18</v>
      </c>
      <c r="U1930" s="51">
        <v>2</v>
      </c>
      <c r="V1930" s="51">
        <v>0</v>
      </c>
      <c r="W1930" s="47" t="s">
        <v>19</v>
      </c>
      <c r="X1930" s="47" t="s">
        <v>20</v>
      </c>
      <c r="Y1930" s="54">
        <v>57.5</v>
      </c>
      <c r="Z1930" s="55">
        <v>149.5</v>
      </c>
      <c r="AA1930" s="45">
        <f t="shared" si="60"/>
        <v>57.5</v>
      </c>
      <c r="AB1930" s="17"/>
      <c r="AC1930" s="17"/>
      <c r="AD1930" s="33"/>
    </row>
    <row r="1931" spans="1:30" ht="150" customHeight="1">
      <c r="A1931" s="2">
        <v>11713</v>
      </c>
      <c r="B1931" s="2"/>
      <c r="C1931" s="35">
        <v>2092434183488</v>
      </c>
      <c r="D1931" s="47" t="s">
        <v>2532</v>
      </c>
      <c r="E1931" s="47" t="s">
        <v>2533</v>
      </c>
      <c r="F1931" s="37">
        <v>0</v>
      </c>
      <c r="G1931" s="38">
        <f t="shared" si="61"/>
        <v>1</v>
      </c>
      <c r="H1931" s="48">
        <v>0</v>
      </c>
      <c r="I1931" s="49">
        <v>1</v>
      </c>
      <c r="J1931" s="50">
        <v>24</v>
      </c>
      <c r="K1931" s="51">
        <v>1</v>
      </c>
      <c r="L1931" s="52" t="s">
        <v>2534</v>
      </c>
      <c r="M1931" s="53" t="s">
        <v>2506</v>
      </c>
      <c r="N1931" s="53" t="s">
        <v>2863</v>
      </c>
      <c r="O1931" s="53" t="s">
        <v>2833</v>
      </c>
      <c r="P1931" s="47" t="s">
        <v>2507</v>
      </c>
      <c r="Q1931" s="47" t="s">
        <v>2404</v>
      </c>
      <c r="R1931" s="51">
        <v>517</v>
      </c>
      <c r="S1931" s="47" t="s">
        <v>17</v>
      </c>
      <c r="T1931" s="47" t="s">
        <v>18</v>
      </c>
      <c r="U1931" s="51">
        <v>2</v>
      </c>
      <c r="V1931" s="51">
        <v>0</v>
      </c>
      <c r="W1931" s="47" t="s">
        <v>19</v>
      </c>
      <c r="X1931" s="47" t="s">
        <v>20</v>
      </c>
      <c r="Y1931" s="54">
        <v>57.5</v>
      </c>
      <c r="Z1931" s="55">
        <v>149.5</v>
      </c>
      <c r="AA1931" s="45">
        <f t="shared" si="60"/>
        <v>57.5</v>
      </c>
      <c r="AB1931" s="17"/>
      <c r="AC1931" s="17"/>
      <c r="AD1931" s="33"/>
    </row>
    <row r="1932" spans="1:30" ht="150" customHeight="1">
      <c r="A1932" s="2">
        <v>11714</v>
      </c>
      <c r="B1932" s="2"/>
      <c r="C1932" s="35">
        <v>2092434110910</v>
      </c>
      <c r="D1932" s="47" t="s">
        <v>2532</v>
      </c>
      <c r="E1932" s="47" t="s">
        <v>2533</v>
      </c>
      <c r="F1932" s="37">
        <v>0</v>
      </c>
      <c r="G1932" s="38">
        <f t="shared" si="61"/>
        <v>2</v>
      </c>
      <c r="H1932" s="48">
        <v>0</v>
      </c>
      <c r="I1932" s="49">
        <v>2</v>
      </c>
      <c r="J1932" s="50">
        <v>27</v>
      </c>
      <c r="K1932" s="51">
        <v>4</v>
      </c>
      <c r="L1932" s="52" t="s">
        <v>2534</v>
      </c>
      <c r="M1932" s="53" t="s">
        <v>2506</v>
      </c>
      <c r="N1932" s="53" t="s">
        <v>2863</v>
      </c>
      <c r="O1932" s="53" t="s">
        <v>2833</v>
      </c>
      <c r="P1932" s="47" t="s">
        <v>2507</v>
      </c>
      <c r="Q1932" s="47" t="s">
        <v>2404</v>
      </c>
      <c r="R1932" s="51">
        <v>517</v>
      </c>
      <c r="S1932" s="47" t="s">
        <v>17</v>
      </c>
      <c r="T1932" s="47" t="s">
        <v>18</v>
      </c>
      <c r="U1932" s="51">
        <v>2</v>
      </c>
      <c r="V1932" s="51">
        <v>0</v>
      </c>
      <c r="W1932" s="47" t="s">
        <v>19</v>
      </c>
      <c r="X1932" s="47" t="s">
        <v>20</v>
      </c>
      <c r="Y1932" s="54">
        <v>57.5</v>
      </c>
      <c r="Z1932" s="55">
        <v>149.5</v>
      </c>
      <c r="AA1932" s="45">
        <f t="shared" si="60"/>
        <v>115</v>
      </c>
      <c r="AB1932" s="17"/>
      <c r="AC1932" s="17"/>
      <c r="AD1932" s="33"/>
    </row>
    <row r="1933" spans="1:30" ht="150" customHeight="1">
      <c r="A1933" s="2">
        <v>11715</v>
      </c>
      <c r="B1933" s="2"/>
      <c r="C1933" s="35">
        <v>2092434183518</v>
      </c>
      <c r="D1933" s="47" t="s">
        <v>2532</v>
      </c>
      <c r="E1933" s="47" t="s">
        <v>2533</v>
      </c>
      <c r="F1933" s="37">
        <v>0</v>
      </c>
      <c r="G1933" s="38">
        <f t="shared" si="61"/>
        <v>1</v>
      </c>
      <c r="H1933" s="48">
        <v>0</v>
      </c>
      <c r="I1933" s="49">
        <v>1</v>
      </c>
      <c r="J1933" s="50">
        <v>31</v>
      </c>
      <c r="K1933" s="51">
        <v>8</v>
      </c>
      <c r="L1933" s="52" t="s">
        <v>2534</v>
      </c>
      <c r="M1933" s="53" t="s">
        <v>2506</v>
      </c>
      <c r="N1933" s="53" t="s">
        <v>2863</v>
      </c>
      <c r="O1933" s="53" t="s">
        <v>2833</v>
      </c>
      <c r="P1933" s="47" t="s">
        <v>2507</v>
      </c>
      <c r="Q1933" s="47" t="s">
        <v>2404</v>
      </c>
      <c r="R1933" s="51">
        <v>517</v>
      </c>
      <c r="S1933" s="47" t="s">
        <v>17</v>
      </c>
      <c r="T1933" s="47" t="s">
        <v>18</v>
      </c>
      <c r="U1933" s="51">
        <v>2</v>
      </c>
      <c r="V1933" s="51">
        <v>0</v>
      </c>
      <c r="W1933" s="47" t="s">
        <v>19</v>
      </c>
      <c r="X1933" s="47" t="s">
        <v>20</v>
      </c>
      <c r="Y1933" s="54">
        <v>57.5</v>
      </c>
      <c r="Z1933" s="55">
        <v>149.5</v>
      </c>
      <c r="AA1933" s="45">
        <f t="shared" si="60"/>
        <v>57.5</v>
      </c>
      <c r="AB1933" s="17"/>
      <c r="AC1933" s="17"/>
      <c r="AD1933" s="33"/>
    </row>
    <row r="1934" spans="1:30" ht="150" customHeight="1">
      <c r="A1934" s="2">
        <v>13400</v>
      </c>
      <c r="B1934" s="2"/>
      <c r="C1934" s="35">
        <v>2092434000174</v>
      </c>
      <c r="D1934" s="47" t="s">
        <v>2540</v>
      </c>
      <c r="E1934" s="47" t="s">
        <v>2541</v>
      </c>
      <c r="F1934" s="37">
        <v>4</v>
      </c>
      <c r="G1934" s="38">
        <f t="shared" si="61"/>
        <v>3</v>
      </c>
      <c r="H1934" s="48">
        <v>1</v>
      </c>
      <c r="I1934" s="49">
        <v>2</v>
      </c>
      <c r="J1934" s="50">
        <v>28</v>
      </c>
      <c r="K1934" s="51">
        <v>5</v>
      </c>
      <c r="L1934" s="52" t="s">
        <v>2535</v>
      </c>
      <c r="M1934" s="53" t="s">
        <v>2536</v>
      </c>
      <c r="N1934" s="53" t="s">
        <v>2863</v>
      </c>
      <c r="O1934" s="53" t="s">
        <v>2833</v>
      </c>
      <c r="P1934" s="47" t="s">
        <v>2537</v>
      </c>
      <c r="Q1934" s="47" t="s">
        <v>2508</v>
      </c>
      <c r="R1934" s="51">
        <v>27</v>
      </c>
      <c r="S1934" s="47" t="s">
        <v>17</v>
      </c>
      <c r="T1934" s="47" t="s">
        <v>18</v>
      </c>
      <c r="U1934" s="51">
        <v>2</v>
      </c>
      <c r="V1934" s="51">
        <v>0</v>
      </c>
      <c r="W1934" s="47" t="s">
        <v>19</v>
      </c>
      <c r="X1934" s="47" t="s">
        <v>20</v>
      </c>
      <c r="Y1934" s="54">
        <v>67.5</v>
      </c>
      <c r="Z1934" s="55">
        <v>175.5</v>
      </c>
      <c r="AA1934" s="45">
        <f t="shared" si="60"/>
        <v>202.5</v>
      </c>
      <c r="AB1934" s="17"/>
      <c r="AC1934" s="17"/>
      <c r="AD1934" s="33"/>
    </row>
    <row r="1935" spans="1:30" ht="150" customHeight="1">
      <c r="A1935" s="2">
        <v>13401</v>
      </c>
      <c r="B1935" s="2"/>
      <c r="C1935" s="35">
        <v>2092434000181</v>
      </c>
      <c r="D1935" s="47" t="s">
        <v>2540</v>
      </c>
      <c r="E1935" s="47" t="s">
        <v>2541</v>
      </c>
      <c r="F1935" s="37">
        <v>4</v>
      </c>
      <c r="G1935" s="38">
        <f t="shared" si="61"/>
        <v>4</v>
      </c>
      <c r="H1935" s="48">
        <v>0</v>
      </c>
      <c r="I1935" s="49">
        <v>4</v>
      </c>
      <c r="J1935" s="50">
        <v>29</v>
      </c>
      <c r="K1935" s="51">
        <v>6</v>
      </c>
      <c r="L1935" s="52" t="s">
        <v>2535</v>
      </c>
      <c r="M1935" s="53" t="s">
        <v>2536</v>
      </c>
      <c r="N1935" s="53" t="s">
        <v>2863</v>
      </c>
      <c r="O1935" s="53" t="s">
        <v>2833</v>
      </c>
      <c r="P1935" s="47" t="s">
        <v>2537</v>
      </c>
      <c r="Q1935" s="47" t="s">
        <v>2508</v>
      </c>
      <c r="R1935" s="51">
        <v>27</v>
      </c>
      <c r="S1935" s="47" t="s">
        <v>17</v>
      </c>
      <c r="T1935" s="47" t="s">
        <v>18</v>
      </c>
      <c r="U1935" s="51">
        <v>2</v>
      </c>
      <c r="V1935" s="51">
        <v>0</v>
      </c>
      <c r="W1935" s="47" t="s">
        <v>19</v>
      </c>
      <c r="X1935" s="47" t="s">
        <v>20</v>
      </c>
      <c r="Y1935" s="54">
        <v>67.5</v>
      </c>
      <c r="Z1935" s="55">
        <v>175.5</v>
      </c>
      <c r="AA1935" s="45">
        <f t="shared" si="60"/>
        <v>270</v>
      </c>
      <c r="AB1935" s="17"/>
      <c r="AC1935" s="17"/>
      <c r="AD1935" s="33"/>
    </row>
    <row r="1936" spans="1:30" ht="150" customHeight="1">
      <c r="A1936" s="2">
        <v>15051</v>
      </c>
      <c r="B1936" s="2"/>
      <c r="C1936" s="35">
        <v>2092434000211</v>
      </c>
      <c r="D1936" s="47" t="s">
        <v>2538</v>
      </c>
      <c r="E1936" s="47" t="s">
        <v>2539</v>
      </c>
      <c r="F1936" s="37">
        <v>5</v>
      </c>
      <c r="G1936" s="38">
        <f t="shared" si="61"/>
        <v>5</v>
      </c>
      <c r="H1936" s="48">
        <v>0</v>
      </c>
      <c r="I1936" s="49">
        <v>5</v>
      </c>
      <c r="J1936" s="50">
        <v>32</v>
      </c>
      <c r="K1936" s="51">
        <v>9</v>
      </c>
      <c r="L1936" s="52" t="s">
        <v>2535</v>
      </c>
      <c r="M1936" s="53" t="s">
        <v>2536</v>
      </c>
      <c r="N1936" s="53" t="s">
        <v>2863</v>
      </c>
      <c r="O1936" s="53" t="s">
        <v>2833</v>
      </c>
      <c r="P1936" s="47" t="s">
        <v>2537</v>
      </c>
      <c r="Q1936" s="47" t="s">
        <v>2508</v>
      </c>
      <c r="R1936" s="51">
        <v>27</v>
      </c>
      <c r="S1936" s="47" t="s">
        <v>17</v>
      </c>
      <c r="T1936" s="47" t="s">
        <v>18</v>
      </c>
      <c r="U1936" s="51">
        <v>2</v>
      </c>
      <c r="V1936" s="51">
        <v>0</v>
      </c>
      <c r="W1936" s="47" t="s">
        <v>19</v>
      </c>
      <c r="X1936" s="47" t="s">
        <v>20</v>
      </c>
      <c r="Y1936" s="54">
        <v>67.5</v>
      </c>
      <c r="Z1936" s="55">
        <v>175.5</v>
      </c>
      <c r="AA1936" s="45">
        <f t="shared" si="60"/>
        <v>337.5</v>
      </c>
      <c r="AB1936" s="17"/>
      <c r="AC1936" s="17"/>
      <c r="AD1936" s="33"/>
    </row>
    <row r="1937" spans="1:30" ht="150" customHeight="1">
      <c r="A1937" s="2">
        <v>15052</v>
      </c>
      <c r="B1937" s="2"/>
      <c r="C1937" s="35">
        <v>2092434000143</v>
      </c>
      <c r="D1937" s="47" t="s">
        <v>2538</v>
      </c>
      <c r="E1937" s="47" t="s">
        <v>2539</v>
      </c>
      <c r="F1937" s="37">
        <v>4</v>
      </c>
      <c r="G1937" s="38">
        <f t="shared" si="61"/>
        <v>4</v>
      </c>
      <c r="H1937" s="48">
        <v>0</v>
      </c>
      <c r="I1937" s="49">
        <v>4</v>
      </c>
      <c r="J1937" s="50">
        <v>24</v>
      </c>
      <c r="K1937" s="51">
        <v>1</v>
      </c>
      <c r="L1937" s="52" t="s">
        <v>2535</v>
      </c>
      <c r="M1937" s="53" t="s">
        <v>2536</v>
      </c>
      <c r="N1937" s="53" t="s">
        <v>2863</v>
      </c>
      <c r="O1937" s="53" t="s">
        <v>2833</v>
      </c>
      <c r="P1937" s="47" t="s">
        <v>2537</v>
      </c>
      <c r="Q1937" s="47" t="s">
        <v>2508</v>
      </c>
      <c r="R1937" s="51">
        <v>27</v>
      </c>
      <c r="S1937" s="47" t="s">
        <v>17</v>
      </c>
      <c r="T1937" s="47" t="s">
        <v>18</v>
      </c>
      <c r="U1937" s="51">
        <v>2</v>
      </c>
      <c r="V1937" s="51">
        <v>0</v>
      </c>
      <c r="W1937" s="47" t="s">
        <v>19</v>
      </c>
      <c r="X1937" s="47" t="s">
        <v>20</v>
      </c>
      <c r="Y1937" s="54">
        <v>67.5</v>
      </c>
      <c r="Z1937" s="55">
        <v>175.5</v>
      </c>
      <c r="AA1937" s="45">
        <f t="shared" si="60"/>
        <v>270</v>
      </c>
      <c r="AB1937" s="17"/>
      <c r="AC1937" s="17"/>
      <c r="AD1937" s="33"/>
    </row>
    <row r="1938" spans="1:30" ht="150" customHeight="1">
      <c r="A1938" s="2">
        <v>15053</v>
      </c>
      <c r="B1938" s="2"/>
      <c r="C1938" s="35">
        <v>2092434000198</v>
      </c>
      <c r="D1938" s="47" t="s">
        <v>2538</v>
      </c>
      <c r="E1938" s="47" t="s">
        <v>2539</v>
      </c>
      <c r="F1938" s="37">
        <v>6</v>
      </c>
      <c r="G1938" s="38">
        <f t="shared" si="61"/>
        <v>6</v>
      </c>
      <c r="H1938" s="48">
        <v>0</v>
      </c>
      <c r="I1938" s="49">
        <v>6</v>
      </c>
      <c r="J1938" s="50">
        <v>30</v>
      </c>
      <c r="K1938" s="51">
        <v>7</v>
      </c>
      <c r="L1938" s="52" t="s">
        <v>2535</v>
      </c>
      <c r="M1938" s="53" t="s">
        <v>2536</v>
      </c>
      <c r="N1938" s="53" t="s">
        <v>2863</v>
      </c>
      <c r="O1938" s="53" t="s">
        <v>2833</v>
      </c>
      <c r="P1938" s="47" t="s">
        <v>2537</v>
      </c>
      <c r="Q1938" s="47" t="s">
        <v>2508</v>
      </c>
      <c r="R1938" s="51">
        <v>27</v>
      </c>
      <c r="S1938" s="47" t="s">
        <v>17</v>
      </c>
      <c r="T1938" s="47" t="s">
        <v>18</v>
      </c>
      <c r="U1938" s="51">
        <v>2</v>
      </c>
      <c r="V1938" s="51">
        <v>0</v>
      </c>
      <c r="W1938" s="47" t="s">
        <v>19</v>
      </c>
      <c r="X1938" s="47" t="s">
        <v>20</v>
      </c>
      <c r="Y1938" s="54">
        <v>67.5</v>
      </c>
      <c r="Z1938" s="55">
        <v>175.5</v>
      </c>
      <c r="AA1938" s="45">
        <f t="shared" si="60"/>
        <v>405</v>
      </c>
      <c r="AB1938" s="17"/>
      <c r="AC1938" s="17"/>
      <c r="AD1938" s="33"/>
    </row>
    <row r="1939" spans="1:30" ht="150" customHeight="1">
      <c r="A1939" s="2">
        <v>15054</v>
      </c>
      <c r="B1939" s="2"/>
      <c r="C1939" s="35">
        <v>2092434000204</v>
      </c>
      <c r="D1939" s="47" t="s">
        <v>2538</v>
      </c>
      <c r="E1939" s="47" t="s">
        <v>2539</v>
      </c>
      <c r="F1939" s="37">
        <v>5</v>
      </c>
      <c r="G1939" s="38">
        <f t="shared" si="61"/>
        <v>5</v>
      </c>
      <c r="H1939" s="48">
        <v>0</v>
      </c>
      <c r="I1939" s="49">
        <v>5</v>
      </c>
      <c r="J1939" s="50">
        <v>31</v>
      </c>
      <c r="K1939" s="51">
        <v>8</v>
      </c>
      <c r="L1939" s="52" t="s">
        <v>2535</v>
      </c>
      <c r="M1939" s="53" t="s">
        <v>2536</v>
      </c>
      <c r="N1939" s="53" t="s">
        <v>2863</v>
      </c>
      <c r="O1939" s="53" t="s">
        <v>2833</v>
      </c>
      <c r="P1939" s="47" t="s">
        <v>2537</v>
      </c>
      <c r="Q1939" s="47" t="s">
        <v>2508</v>
      </c>
      <c r="R1939" s="51">
        <v>27</v>
      </c>
      <c r="S1939" s="47" t="s">
        <v>17</v>
      </c>
      <c r="T1939" s="47" t="s">
        <v>18</v>
      </c>
      <c r="U1939" s="51">
        <v>2</v>
      </c>
      <c r="V1939" s="51">
        <v>0</v>
      </c>
      <c r="W1939" s="47" t="s">
        <v>19</v>
      </c>
      <c r="X1939" s="47" t="s">
        <v>20</v>
      </c>
      <c r="Y1939" s="54">
        <v>67.5</v>
      </c>
      <c r="Z1939" s="55">
        <v>175.5</v>
      </c>
      <c r="AA1939" s="45">
        <f t="shared" si="60"/>
        <v>337.5</v>
      </c>
      <c r="AB1939" s="17"/>
      <c r="AC1939" s="17"/>
      <c r="AD1939" s="33"/>
    </row>
    <row r="1940" spans="1:30" ht="150" customHeight="1">
      <c r="A1940" s="2">
        <v>15101</v>
      </c>
      <c r="B1940" s="2"/>
      <c r="C1940" s="35">
        <v>2092434000150</v>
      </c>
      <c r="D1940" s="47" t="s">
        <v>2397</v>
      </c>
      <c r="E1940" s="47" t="s">
        <v>2398</v>
      </c>
      <c r="F1940" s="37">
        <v>7</v>
      </c>
      <c r="G1940" s="38">
        <f t="shared" si="61"/>
        <v>7</v>
      </c>
      <c r="H1940" s="48">
        <v>0</v>
      </c>
      <c r="I1940" s="49">
        <v>7</v>
      </c>
      <c r="J1940" s="50">
        <v>25</v>
      </c>
      <c r="K1940" s="51">
        <v>2</v>
      </c>
      <c r="L1940" s="52" t="s">
        <v>2535</v>
      </c>
      <c r="M1940" s="53" t="s">
        <v>2536</v>
      </c>
      <c r="N1940" s="53" t="s">
        <v>2863</v>
      </c>
      <c r="O1940" s="53" t="s">
        <v>2833</v>
      </c>
      <c r="P1940" s="47" t="s">
        <v>2537</v>
      </c>
      <c r="Q1940" s="47" t="s">
        <v>2508</v>
      </c>
      <c r="R1940" s="51">
        <v>27</v>
      </c>
      <c r="S1940" s="47" t="s">
        <v>17</v>
      </c>
      <c r="T1940" s="47" t="s">
        <v>18</v>
      </c>
      <c r="U1940" s="51">
        <v>2</v>
      </c>
      <c r="V1940" s="51">
        <v>0</v>
      </c>
      <c r="W1940" s="47" t="s">
        <v>19</v>
      </c>
      <c r="X1940" s="47" t="s">
        <v>20</v>
      </c>
      <c r="Y1940" s="54">
        <v>67.5</v>
      </c>
      <c r="Z1940" s="55">
        <v>175.5</v>
      </c>
      <c r="AA1940" s="45">
        <f t="shared" si="60"/>
        <v>472.5</v>
      </c>
      <c r="AB1940" s="17"/>
      <c r="AC1940" s="17"/>
      <c r="AD1940" s="33"/>
    </row>
    <row r="1941" spans="1:30" ht="150" customHeight="1">
      <c r="A1941" s="2">
        <v>13402</v>
      </c>
      <c r="B1941" s="2"/>
      <c r="C1941" s="35">
        <v>2092434160052</v>
      </c>
      <c r="D1941" s="47" t="s">
        <v>2545</v>
      </c>
      <c r="E1941" s="47" t="s">
        <v>2546</v>
      </c>
      <c r="F1941" s="37">
        <v>0</v>
      </c>
      <c r="G1941" s="38">
        <f t="shared" si="61"/>
        <v>2</v>
      </c>
      <c r="H1941" s="48">
        <v>1</v>
      </c>
      <c r="I1941" s="49">
        <v>1</v>
      </c>
      <c r="J1941" s="50">
        <v>28</v>
      </c>
      <c r="K1941" s="51">
        <v>5</v>
      </c>
      <c r="L1941" s="52" t="s">
        <v>2544</v>
      </c>
      <c r="M1941" s="53" t="s">
        <v>2536</v>
      </c>
      <c r="N1941" s="53" t="s">
        <v>2863</v>
      </c>
      <c r="O1941" s="53" t="s">
        <v>2833</v>
      </c>
      <c r="P1941" s="47" t="s">
        <v>2537</v>
      </c>
      <c r="Q1941" s="47" t="s">
        <v>2508</v>
      </c>
      <c r="R1941" s="51">
        <v>193</v>
      </c>
      <c r="S1941" s="47" t="s">
        <v>17</v>
      </c>
      <c r="T1941" s="47" t="s">
        <v>18</v>
      </c>
      <c r="U1941" s="51">
        <v>2</v>
      </c>
      <c r="V1941" s="51">
        <v>0</v>
      </c>
      <c r="W1941" s="47" t="s">
        <v>19</v>
      </c>
      <c r="X1941" s="47" t="s">
        <v>20</v>
      </c>
      <c r="Y1941" s="54">
        <v>67.5</v>
      </c>
      <c r="Z1941" s="55">
        <v>175.5</v>
      </c>
      <c r="AA1941" s="45">
        <f t="shared" si="60"/>
        <v>135</v>
      </c>
      <c r="AB1941" s="17"/>
      <c r="AC1941" s="17"/>
      <c r="AD1941" s="33"/>
    </row>
    <row r="1942" spans="1:30" ht="150" customHeight="1">
      <c r="A1942" s="2">
        <v>13403</v>
      </c>
      <c r="B1942" s="2"/>
      <c r="C1942" s="35">
        <v>2092434160069</v>
      </c>
      <c r="D1942" s="47" t="s">
        <v>2545</v>
      </c>
      <c r="E1942" s="47" t="s">
        <v>2546</v>
      </c>
      <c r="F1942" s="37">
        <v>0</v>
      </c>
      <c r="G1942" s="38">
        <f t="shared" si="61"/>
        <v>2</v>
      </c>
      <c r="H1942" s="48">
        <v>0</v>
      </c>
      <c r="I1942" s="49">
        <v>2</v>
      </c>
      <c r="J1942" s="50">
        <v>29</v>
      </c>
      <c r="K1942" s="51">
        <v>6</v>
      </c>
      <c r="L1942" s="52" t="s">
        <v>2544</v>
      </c>
      <c r="M1942" s="53" t="s">
        <v>2536</v>
      </c>
      <c r="N1942" s="53" t="s">
        <v>2863</v>
      </c>
      <c r="O1942" s="53" t="s">
        <v>2833</v>
      </c>
      <c r="P1942" s="47" t="s">
        <v>2537</v>
      </c>
      <c r="Q1942" s="47" t="s">
        <v>2508</v>
      </c>
      <c r="R1942" s="51">
        <v>193</v>
      </c>
      <c r="S1942" s="47" t="s">
        <v>17</v>
      </c>
      <c r="T1942" s="47" t="s">
        <v>18</v>
      </c>
      <c r="U1942" s="51">
        <v>2</v>
      </c>
      <c r="V1942" s="51">
        <v>0</v>
      </c>
      <c r="W1942" s="47" t="s">
        <v>19</v>
      </c>
      <c r="X1942" s="47" t="s">
        <v>20</v>
      </c>
      <c r="Y1942" s="54">
        <v>67.5</v>
      </c>
      <c r="Z1942" s="55">
        <v>175.5</v>
      </c>
      <c r="AA1942" s="45">
        <f t="shared" si="60"/>
        <v>135</v>
      </c>
      <c r="AB1942" s="17"/>
      <c r="AC1942" s="17"/>
      <c r="AD1942" s="33"/>
    </row>
    <row r="1943" spans="1:30" ht="150" customHeight="1">
      <c r="A1943" s="2">
        <v>13404</v>
      </c>
      <c r="B1943" s="2"/>
      <c r="C1943" s="35">
        <v>2092434160045</v>
      </c>
      <c r="D1943" s="47" t="s">
        <v>2545</v>
      </c>
      <c r="E1943" s="47" t="s">
        <v>2546</v>
      </c>
      <c r="F1943" s="37">
        <v>0</v>
      </c>
      <c r="G1943" s="38">
        <f t="shared" si="61"/>
        <v>4</v>
      </c>
      <c r="H1943" s="48">
        <v>0</v>
      </c>
      <c r="I1943" s="49">
        <v>4</v>
      </c>
      <c r="J1943" s="50">
        <v>26</v>
      </c>
      <c r="K1943" s="51">
        <v>3</v>
      </c>
      <c r="L1943" s="52" t="s">
        <v>2544</v>
      </c>
      <c r="M1943" s="53" t="s">
        <v>2536</v>
      </c>
      <c r="N1943" s="53" t="s">
        <v>2863</v>
      </c>
      <c r="O1943" s="53" t="s">
        <v>2833</v>
      </c>
      <c r="P1943" s="47" t="s">
        <v>2537</v>
      </c>
      <c r="Q1943" s="47" t="s">
        <v>2508</v>
      </c>
      <c r="R1943" s="51">
        <v>193</v>
      </c>
      <c r="S1943" s="47" t="s">
        <v>17</v>
      </c>
      <c r="T1943" s="47" t="s">
        <v>18</v>
      </c>
      <c r="U1943" s="51">
        <v>2</v>
      </c>
      <c r="V1943" s="51">
        <v>0</v>
      </c>
      <c r="W1943" s="47" t="s">
        <v>19</v>
      </c>
      <c r="X1943" s="47" t="s">
        <v>20</v>
      </c>
      <c r="Y1943" s="54">
        <v>67.5</v>
      </c>
      <c r="Z1943" s="55">
        <v>175.5</v>
      </c>
      <c r="AA1943" s="45">
        <f t="shared" si="60"/>
        <v>270</v>
      </c>
      <c r="AB1943" s="17"/>
      <c r="AC1943" s="17"/>
      <c r="AD1943" s="33"/>
    </row>
    <row r="1944" spans="1:30" ht="150" customHeight="1">
      <c r="A1944" s="2">
        <v>15091</v>
      </c>
      <c r="B1944" s="2"/>
      <c r="C1944" s="35">
        <v>2092434160038</v>
      </c>
      <c r="D1944" s="47" t="s">
        <v>2542</v>
      </c>
      <c r="E1944" s="47" t="s">
        <v>2543</v>
      </c>
      <c r="F1944" s="37">
        <v>0</v>
      </c>
      <c r="G1944" s="38">
        <f t="shared" si="61"/>
        <v>3</v>
      </c>
      <c r="H1944" s="48">
        <v>0</v>
      </c>
      <c r="I1944" s="49">
        <v>3</v>
      </c>
      <c r="J1944" s="50">
        <v>25</v>
      </c>
      <c r="K1944" s="51">
        <v>2</v>
      </c>
      <c r="L1944" s="52" t="s">
        <v>2544</v>
      </c>
      <c r="M1944" s="53" t="s">
        <v>2536</v>
      </c>
      <c r="N1944" s="53" t="s">
        <v>2863</v>
      </c>
      <c r="O1944" s="53" t="s">
        <v>2833</v>
      </c>
      <c r="P1944" s="47" t="s">
        <v>2537</v>
      </c>
      <c r="Q1944" s="47" t="s">
        <v>2508</v>
      </c>
      <c r="R1944" s="51">
        <v>193</v>
      </c>
      <c r="S1944" s="47" t="s">
        <v>17</v>
      </c>
      <c r="T1944" s="47" t="s">
        <v>18</v>
      </c>
      <c r="U1944" s="51">
        <v>2</v>
      </c>
      <c r="V1944" s="51">
        <v>0</v>
      </c>
      <c r="W1944" s="47" t="s">
        <v>19</v>
      </c>
      <c r="X1944" s="47" t="s">
        <v>20</v>
      </c>
      <c r="Y1944" s="54">
        <v>67.5</v>
      </c>
      <c r="Z1944" s="55">
        <v>175.5</v>
      </c>
      <c r="AA1944" s="45">
        <f t="shared" si="60"/>
        <v>202.5</v>
      </c>
      <c r="AB1944" s="17"/>
      <c r="AC1944" s="17"/>
      <c r="AD1944" s="33"/>
    </row>
    <row r="1945" spans="1:30" ht="150" customHeight="1">
      <c r="A1945" s="2">
        <v>15092</v>
      </c>
      <c r="B1945" s="2"/>
      <c r="C1945" s="35">
        <v>2092434160076</v>
      </c>
      <c r="D1945" s="47" t="s">
        <v>2542</v>
      </c>
      <c r="E1945" s="47" t="s">
        <v>2543</v>
      </c>
      <c r="F1945" s="37">
        <v>0</v>
      </c>
      <c r="G1945" s="38">
        <f t="shared" si="61"/>
        <v>3</v>
      </c>
      <c r="H1945" s="48">
        <v>0</v>
      </c>
      <c r="I1945" s="49">
        <v>3</v>
      </c>
      <c r="J1945" s="50">
        <v>30</v>
      </c>
      <c r="K1945" s="51">
        <v>7</v>
      </c>
      <c r="L1945" s="52" t="s">
        <v>2544</v>
      </c>
      <c r="M1945" s="53" t="s">
        <v>2536</v>
      </c>
      <c r="N1945" s="53" t="s">
        <v>2863</v>
      </c>
      <c r="O1945" s="53" t="s">
        <v>2833</v>
      </c>
      <c r="P1945" s="47" t="s">
        <v>2537</v>
      </c>
      <c r="Q1945" s="47" t="s">
        <v>2508</v>
      </c>
      <c r="R1945" s="51">
        <v>193</v>
      </c>
      <c r="S1945" s="47" t="s">
        <v>17</v>
      </c>
      <c r="T1945" s="47" t="s">
        <v>18</v>
      </c>
      <c r="U1945" s="51">
        <v>2</v>
      </c>
      <c r="V1945" s="51">
        <v>0</v>
      </c>
      <c r="W1945" s="47" t="s">
        <v>19</v>
      </c>
      <c r="X1945" s="47" t="s">
        <v>20</v>
      </c>
      <c r="Y1945" s="54">
        <v>67.5</v>
      </c>
      <c r="Z1945" s="55">
        <v>175.5</v>
      </c>
      <c r="AA1945" s="45">
        <f t="shared" si="60"/>
        <v>202.5</v>
      </c>
      <c r="AB1945" s="17"/>
      <c r="AC1945" s="17"/>
      <c r="AD1945" s="33"/>
    </row>
    <row r="1946" spans="1:30" ht="150" customHeight="1">
      <c r="A1946" s="2">
        <v>15093</v>
      </c>
      <c r="B1946" s="2"/>
      <c r="C1946" s="35">
        <v>2092434160021</v>
      </c>
      <c r="D1946" s="47" t="s">
        <v>2542</v>
      </c>
      <c r="E1946" s="47" t="s">
        <v>2543</v>
      </c>
      <c r="F1946" s="37">
        <v>0</v>
      </c>
      <c r="G1946" s="38">
        <f t="shared" si="61"/>
        <v>1</v>
      </c>
      <c r="H1946" s="48">
        <v>0</v>
      </c>
      <c r="I1946" s="49">
        <v>1</v>
      </c>
      <c r="J1946" s="50">
        <v>24</v>
      </c>
      <c r="K1946" s="51">
        <v>1</v>
      </c>
      <c r="L1946" s="52" t="s">
        <v>2544</v>
      </c>
      <c r="M1946" s="53" t="s">
        <v>2536</v>
      </c>
      <c r="N1946" s="53" t="s">
        <v>2863</v>
      </c>
      <c r="O1946" s="53" t="s">
        <v>2833</v>
      </c>
      <c r="P1946" s="47" t="s">
        <v>2537</v>
      </c>
      <c r="Q1946" s="47" t="s">
        <v>2508</v>
      </c>
      <c r="R1946" s="51">
        <v>193</v>
      </c>
      <c r="S1946" s="47" t="s">
        <v>17</v>
      </c>
      <c r="T1946" s="47" t="s">
        <v>18</v>
      </c>
      <c r="U1946" s="51">
        <v>2</v>
      </c>
      <c r="V1946" s="51">
        <v>0</v>
      </c>
      <c r="W1946" s="47" t="s">
        <v>19</v>
      </c>
      <c r="X1946" s="47" t="s">
        <v>20</v>
      </c>
      <c r="Y1946" s="54">
        <v>67.5</v>
      </c>
      <c r="Z1946" s="55">
        <v>175.5</v>
      </c>
      <c r="AA1946" s="45">
        <f t="shared" si="60"/>
        <v>67.5</v>
      </c>
      <c r="AB1946" s="17"/>
      <c r="AC1946" s="17"/>
      <c r="AD1946" s="33"/>
    </row>
    <row r="1947" spans="1:30" ht="150" customHeight="1">
      <c r="A1947" s="2">
        <v>12530</v>
      </c>
      <c r="B1947" s="2"/>
      <c r="C1947" s="35">
        <v>2092434160182</v>
      </c>
      <c r="D1947" s="47" t="s">
        <v>10</v>
      </c>
      <c r="E1947" s="47" t="s">
        <v>11</v>
      </c>
      <c r="F1947" s="37">
        <v>0</v>
      </c>
      <c r="G1947" s="38">
        <f t="shared" si="61"/>
        <v>1</v>
      </c>
      <c r="H1947" s="48">
        <v>0</v>
      </c>
      <c r="I1947" s="49">
        <v>1</v>
      </c>
      <c r="J1947" s="50">
        <v>29</v>
      </c>
      <c r="K1947" s="51">
        <v>6</v>
      </c>
      <c r="L1947" s="52" t="s">
        <v>2549</v>
      </c>
      <c r="M1947" s="53" t="s">
        <v>2536</v>
      </c>
      <c r="N1947" s="53" t="s">
        <v>2863</v>
      </c>
      <c r="O1947" s="53" t="s">
        <v>2833</v>
      </c>
      <c r="P1947" s="47" t="s">
        <v>2537</v>
      </c>
      <c r="Q1947" s="47" t="s">
        <v>2508</v>
      </c>
      <c r="R1947" s="51">
        <v>411</v>
      </c>
      <c r="S1947" s="47" t="s">
        <v>17</v>
      </c>
      <c r="T1947" s="47" t="s">
        <v>18</v>
      </c>
      <c r="U1947" s="51">
        <v>2</v>
      </c>
      <c r="V1947" s="51">
        <v>0</v>
      </c>
      <c r="W1947" s="47" t="s">
        <v>19</v>
      </c>
      <c r="X1947" s="47" t="s">
        <v>20</v>
      </c>
      <c r="Y1947" s="54">
        <v>67.5</v>
      </c>
      <c r="Z1947" s="55">
        <v>175.5</v>
      </c>
      <c r="AA1947" s="45">
        <f t="shared" si="60"/>
        <v>67.5</v>
      </c>
      <c r="AB1947" s="17"/>
      <c r="AC1947" s="17"/>
      <c r="AD1947" s="33"/>
    </row>
    <row r="1948" spans="1:30" ht="150" customHeight="1">
      <c r="A1948" s="2">
        <v>13109</v>
      </c>
      <c r="B1948" s="2"/>
      <c r="C1948" s="35">
        <v>2092434110637</v>
      </c>
      <c r="D1948" s="47" t="s">
        <v>397</v>
      </c>
      <c r="E1948" s="47" t="s">
        <v>398</v>
      </c>
      <c r="F1948" s="37">
        <v>0</v>
      </c>
      <c r="G1948" s="38">
        <f t="shared" si="61"/>
        <v>2</v>
      </c>
      <c r="H1948" s="48">
        <v>0</v>
      </c>
      <c r="I1948" s="49">
        <v>2</v>
      </c>
      <c r="J1948" s="50">
        <v>28</v>
      </c>
      <c r="K1948" s="51">
        <v>5</v>
      </c>
      <c r="L1948" s="52" t="s">
        <v>2549</v>
      </c>
      <c r="M1948" s="53" t="s">
        <v>2536</v>
      </c>
      <c r="N1948" s="53" t="s">
        <v>2863</v>
      </c>
      <c r="O1948" s="53" t="s">
        <v>2833</v>
      </c>
      <c r="P1948" s="47" t="s">
        <v>2537</v>
      </c>
      <c r="Q1948" s="47" t="s">
        <v>2508</v>
      </c>
      <c r="R1948" s="51">
        <v>411</v>
      </c>
      <c r="S1948" s="47" t="s">
        <v>17</v>
      </c>
      <c r="T1948" s="47" t="s">
        <v>18</v>
      </c>
      <c r="U1948" s="51">
        <v>2</v>
      </c>
      <c r="V1948" s="51">
        <v>0</v>
      </c>
      <c r="W1948" s="47" t="s">
        <v>19</v>
      </c>
      <c r="X1948" s="47" t="s">
        <v>20</v>
      </c>
      <c r="Y1948" s="54">
        <v>67.5</v>
      </c>
      <c r="Z1948" s="55">
        <v>175.5</v>
      </c>
      <c r="AA1948" s="45">
        <f t="shared" si="60"/>
        <v>135</v>
      </c>
      <c r="AB1948" s="17"/>
      <c r="AC1948" s="17"/>
      <c r="AD1948" s="33"/>
    </row>
    <row r="1949" spans="1:30" ht="150" customHeight="1">
      <c r="A1949" s="2">
        <v>15094</v>
      </c>
      <c r="B1949" s="2"/>
      <c r="C1949" s="35">
        <v>2092434160199</v>
      </c>
      <c r="D1949" s="47" t="s">
        <v>2547</v>
      </c>
      <c r="E1949" s="47" t="s">
        <v>2548</v>
      </c>
      <c r="F1949" s="37">
        <v>0</v>
      </c>
      <c r="G1949" s="38">
        <f t="shared" si="61"/>
        <v>1</v>
      </c>
      <c r="H1949" s="48">
        <v>0</v>
      </c>
      <c r="I1949" s="49">
        <v>1</v>
      </c>
      <c r="J1949" s="50">
        <v>30</v>
      </c>
      <c r="K1949" s="51">
        <v>7</v>
      </c>
      <c r="L1949" s="52" t="s">
        <v>2549</v>
      </c>
      <c r="M1949" s="53" t="s">
        <v>2536</v>
      </c>
      <c r="N1949" s="53" t="s">
        <v>2863</v>
      </c>
      <c r="O1949" s="53" t="s">
        <v>2833</v>
      </c>
      <c r="P1949" s="47" t="s">
        <v>2537</v>
      </c>
      <c r="Q1949" s="47" t="s">
        <v>2508</v>
      </c>
      <c r="R1949" s="51">
        <v>411</v>
      </c>
      <c r="S1949" s="47" t="s">
        <v>17</v>
      </c>
      <c r="T1949" s="47" t="s">
        <v>18</v>
      </c>
      <c r="U1949" s="51">
        <v>2</v>
      </c>
      <c r="V1949" s="51">
        <v>0</v>
      </c>
      <c r="W1949" s="47" t="s">
        <v>19</v>
      </c>
      <c r="X1949" s="47" t="s">
        <v>20</v>
      </c>
      <c r="Y1949" s="54">
        <v>67.5</v>
      </c>
      <c r="Z1949" s="55">
        <v>175.5</v>
      </c>
      <c r="AA1949" s="45">
        <f t="shared" si="60"/>
        <v>67.5</v>
      </c>
      <c r="AB1949" s="17"/>
      <c r="AC1949" s="17"/>
      <c r="AD1949" s="33"/>
    </row>
    <row r="1950" spans="1:30" ht="150" customHeight="1">
      <c r="A1950" s="2">
        <v>15095</v>
      </c>
      <c r="B1950" s="2"/>
      <c r="C1950" s="35">
        <v>2092434110620</v>
      </c>
      <c r="D1950" s="47" t="s">
        <v>2547</v>
      </c>
      <c r="E1950" s="47" t="s">
        <v>2548</v>
      </c>
      <c r="F1950" s="37">
        <v>0</v>
      </c>
      <c r="G1950" s="38">
        <f t="shared" si="61"/>
        <v>2</v>
      </c>
      <c r="H1950" s="48">
        <v>0</v>
      </c>
      <c r="I1950" s="49">
        <v>2</v>
      </c>
      <c r="J1950" s="50">
        <v>26</v>
      </c>
      <c r="K1950" s="51">
        <v>3</v>
      </c>
      <c r="L1950" s="52" t="s">
        <v>2549</v>
      </c>
      <c r="M1950" s="53" t="s">
        <v>2536</v>
      </c>
      <c r="N1950" s="53" t="s">
        <v>2863</v>
      </c>
      <c r="O1950" s="53" t="s">
        <v>2833</v>
      </c>
      <c r="P1950" s="47" t="s">
        <v>2537</v>
      </c>
      <c r="Q1950" s="47" t="s">
        <v>2508</v>
      </c>
      <c r="R1950" s="51">
        <v>411</v>
      </c>
      <c r="S1950" s="47" t="s">
        <v>17</v>
      </c>
      <c r="T1950" s="47" t="s">
        <v>18</v>
      </c>
      <c r="U1950" s="51">
        <v>2</v>
      </c>
      <c r="V1950" s="51">
        <v>0</v>
      </c>
      <c r="W1950" s="47" t="s">
        <v>19</v>
      </c>
      <c r="X1950" s="47" t="s">
        <v>20</v>
      </c>
      <c r="Y1950" s="54">
        <v>67.5</v>
      </c>
      <c r="Z1950" s="55">
        <v>175.5</v>
      </c>
      <c r="AA1950" s="45">
        <f t="shared" si="60"/>
        <v>135</v>
      </c>
      <c r="AB1950" s="17"/>
      <c r="AC1950" s="17"/>
      <c r="AD1950" s="33"/>
    </row>
    <row r="1951" spans="1:30" ht="150" customHeight="1">
      <c r="A1951" s="2">
        <v>15096</v>
      </c>
      <c r="B1951" s="2"/>
      <c r="C1951" s="35">
        <v>2092434110613</v>
      </c>
      <c r="D1951" s="47" t="s">
        <v>2547</v>
      </c>
      <c r="E1951" s="47" t="s">
        <v>2548</v>
      </c>
      <c r="F1951" s="37">
        <v>0</v>
      </c>
      <c r="G1951" s="38">
        <f t="shared" si="61"/>
        <v>2</v>
      </c>
      <c r="H1951" s="48">
        <v>0</v>
      </c>
      <c r="I1951" s="49">
        <v>2</v>
      </c>
      <c r="J1951" s="50">
        <v>25</v>
      </c>
      <c r="K1951" s="51">
        <v>2</v>
      </c>
      <c r="L1951" s="52" t="s">
        <v>2549</v>
      </c>
      <c r="M1951" s="53" t="s">
        <v>2536</v>
      </c>
      <c r="N1951" s="53" t="s">
        <v>2863</v>
      </c>
      <c r="O1951" s="53" t="s">
        <v>2833</v>
      </c>
      <c r="P1951" s="47" t="s">
        <v>2537</v>
      </c>
      <c r="Q1951" s="47" t="s">
        <v>2508</v>
      </c>
      <c r="R1951" s="51">
        <v>411</v>
      </c>
      <c r="S1951" s="47" t="s">
        <v>17</v>
      </c>
      <c r="T1951" s="47" t="s">
        <v>18</v>
      </c>
      <c r="U1951" s="51">
        <v>2</v>
      </c>
      <c r="V1951" s="51">
        <v>0</v>
      </c>
      <c r="W1951" s="47" t="s">
        <v>19</v>
      </c>
      <c r="X1951" s="47" t="s">
        <v>20</v>
      </c>
      <c r="Y1951" s="54">
        <v>67.5</v>
      </c>
      <c r="Z1951" s="55">
        <v>175.5</v>
      </c>
      <c r="AA1951" s="45">
        <f t="shared" si="60"/>
        <v>135</v>
      </c>
      <c r="AB1951" s="17"/>
      <c r="AC1951" s="17"/>
      <c r="AD1951" s="33"/>
    </row>
    <row r="1952" spans="1:30" ht="150" customHeight="1">
      <c r="A1952" s="2">
        <v>13745</v>
      </c>
      <c r="B1952" s="2"/>
      <c r="C1952" s="35">
        <v>2092434048206</v>
      </c>
      <c r="D1952" s="47" t="s">
        <v>2556</v>
      </c>
      <c r="E1952" s="47" t="s">
        <v>2557</v>
      </c>
      <c r="F1952" s="37">
        <v>2</v>
      </c>
      <c r="G1952" s="38">
        <f t="shared" si="61"/>
        <v>2</v>
      </c>
      <c r="H1952" s="48">
        <v>0</v>
      </c>
      <c r="I1952" s="49">
        <v>2</v>
      </c>
      <c r="J1952" s="50">
        <v>32</v>
      </c>
      <c r="K1952" s="51">
        <v>9</v>
      </c>
      <c r="L1952" s="52" t="s">
        <v>2552</v>
      </c>
      <c r="M1952" s="53" t="s">
        <v>2536</v>
      </c>
      <c r="N1952" s="53" t="s">
        <v>2863</v>
      </c>
      <c r="O1952" s="53" t="s">
        <v>2833</v>
      </c>
      <c r="P1952" s="47" t="s">
        <v>2537</v>
      </c>
      <c r="Q1952" s="47" t="s">
        <v>2553</v>
      </c>
      <c r="R1952" s="51">
        <v>1</v>
      </c>
      <c r="S1952" s="47" t="s">
        <v>17</v>
      </c>
      <c r="T1952" s="47" t="s">
        <v>18</v>
      </c>
      <c r="U1952" s="51">
        <v>2</v>
      </c>
      <c r="V1952" s="51">
        <v>0</v>
      </c>
      <c r="W1952" s="47" t="s">
        <v>19</v>
      </c>
      <c r="X1952" s="47" t="s">
        <v>20</v>
      </c>
      <c r="Y1952" s="54">
        <v>67.5</v>
      </c>
      <c r="Z1952" s="55">
        <v>175.5</v>
      </c>
      <c r="AA1952" s="45">
        <f t="shared" si="60"/>
        <v>135</v>
      </c>
      <c r="AB1952" s="17"/>
      <c r="AC1952" s="17"/>
      <c r="AD1952" s="33"/>
    </row>
    <row r="1953" spans="1:30" ht="150" customHeight="1">
      <c r="A1953" s="2">
        <v>13746</v>
      </c>
      <c r="B1953" s="2"/>
      <c r="C1953" s="35">
        <v>2092434048190</v>
      </c>
      <c r="D1953" s="47" t="s">
        <v>2556</v>
      </c>
      <c r="E1953" s="47" t="s">
        <v>2557</v>
      </c>
      <c r="F1953" s="37">
        <v>7</v>
      </c>
      <c r="G1953" s="38">
        <f t="shared" si="61"/>
        <v>7</v>
      </c>
      <c r="H1953" s="48">
        <v>0</v>
      </c>
      <c r="I1953" s="49">
        <v>7</v>
      </c>
      <c r="J1953" s="50">
        <v>31</v>
      </c>
      <c r="K1953" s="51">
        <v>8</v>
      </c>
      <c r="L1953" s="52" t="s">
        <v>2552</v>
      </c>
      <c r="M1953" s="53" t="s">
        <v>2536</v>
      </c>
      <c r="N1953" s="53" t="s">
        <v>2863</v>
      </c>
      <c r="O1953" s="53" t="s">
        <v>2833</v>
      </c>
      <c r="P1953" s="47" t="s">
        <v>2537</v>
      </c>
      <c r="Q1953" s="47" t="s">
        <v>2553</v>
      </c>
      <c r="R1953" s="51">
        <v>1</v>
      </c>
      <c r="S1953" s="47" t="s">
        <v>17</v>
      </c>
      <c r="T1953" s="47" t="s">
        <v>18</v>
      </c>
      <c r="U1953" s="51">
        <v>2</v>
      </c>
      <c r="V1953" s="51">
        <v>0</v>
      </c>
      <c r="W1953" s="47" t="s">
        <v>19</v>
      </c>
      <c r="X1953" s="47" t="s">
        <v>20</v>
      </c>
      <c r="Y1953" s="54">
        <v>67.5</v>
      </c>
      <c r="Z1953" s="55">
        <v>175.5</v>
      </c>
      <c r="AA1953" s="45">
        <f t="shared" si="60"/>
        <v>472.5</v>
      </c>
      <c r="AB1953" s="17"/>
      <c r="AC1953" s="17"/>
      <c r="AD1953" s="33"/>
    </row>
    <row r="1954" spans="1:30" ht="150" customHeight="1">
      <c r="A1954" s="2">
        <v>13747</v>
      </c>
      <c r="B1954" s="2"/>
      <c r="C1954" s="35">
        <v>2092434035282</v>
      </c>
      <c r="D1954" s="47" t="s">
        <v>2556</v>
      </c>
      <c r="E1954" s="47" t="s">
        <v>2557</v>
      </c>
      <c r="F1954" s="37">
        <v>8</v>
      </c>
      <c r="G1954" s="38">
        <f t="shared" si="61"/>
        <v>8</v>
      </c>
      <c r="H1954" s="48">
        <v>0</v>
      </c>
      <c r="I1954" s="49">
        <v>8</v>
      </c>
      <c r="J1954" s="50">
        <v>30</v>
      </c>
      <c r="K1954" s="51">
        <v>7</v>
      </c>
      <c r="L1954" s="52" t="s">
        <v>2552</v>
      </c>
      <c r="M1954" s="53" t="s">
        <v>2536</v>
      </c>
      <c r="N1954" s="53" t="s">
        <v>2863</v>
      </c>
      <c r="O1954" s="53" t="s">
        <v>2833</v>
      </c>
      <c r="P1954" s="47" t="s">
        <v>2537</v>
      </c>
      <c r="Q1954" s="47" t="s">
        <v>2553</v>
      </c>
      <c r="R1954" s="51">
        <v>1</v>
      </c>
      <c r="S1954" s="47" t="s">
        <v>17</v>
      </c>
      <c r="T1954" s="47" t="s">
        <v>18</v>
      </c>
      <c r="U1954" s="51">
        <v>2</v>
      </c>
      <c r="V1954" s="51">
        <v>0</v>
      </c>
      <c r="W1954" s="47" t="s">
        <v>19</v>
      </c>
      <c r="X1954" s="47" t="s">
        <v>20</v>
      </c>
      <c r="Y1954" s="54">
        <v>67.5</v>
      </c>
      <c r="Z1954" s="55">
        <v>175.5</v>
      </c>
      <c r="AA1954" s="45">
        <f t="shared" si="60"/>
        <v>540</v>
      </c>
      <c r="AB1954" s="17"/>
      <c r="AC1954" s="17"/>
      <c r="AD1954" s="33"/>
    </row>
    <row r="1955" spans="1:30" ht="150" customHeight="1">
      <c r="A1955" s="2">
        <v>13748</v>
      </c>
      <c r="B1955" s="2"/>
      <c r="C1955" s="35">
        <v>2092434035268</v>
      </c>
      <c r="D1955" s="47" t="s">
        <v>2556</v>
      </c>
      <c r="E1955" s="47" t="s">
        <v>2557</v>
      </c>
      <c r="F1955" s="37">
        <v>9</v>
      </c>
      <c r="G1955" s="38">
        <f t="shared" si="61"/>
        <v>9</v>
      </c>
      <c r="H1955" s="48">
        <v>0</v>
      </c>
      <c r="I1955" s="49">
        <v>9</v>
      </c>
      <c r="J1955" s="50">
        <v>28</v>
      </c>
      <c r="K1955" s="51">
        <v>5</v>
      </c>
      <c r="L1955" s="52" t="s">
        <v>2552</v>
      </c>
      <c r="M1955" s="53" t="s">
        <v>2536</v>
      </c>
      <c r="N1955" s="53" t="s">
        <v>2863</v>
      </c>
      <c r="O1955" s="53" t="s">
        <v>2833</v>
      </c>
      <c r="P1955" s="47" t="s">
        <v>2537</v>
      </c>
      <c r="Q1955" s="47" t="s">
        <v>2553</v>
      </c>
      <c r="R1955" s="51">
        <v>1</v>
      </c>
      <c r="S1955" s="47" t="s">
        <v>17</v>
      </c>
      <c r="T1955" s="47" t="s">
        <v>18</v>
      </c>
      <c r="U1955" s="51">
        <v>2</v>
      </c>
      <c r="V1955" s="51">
        <v>0</v>
      </c>
      <c r="W1955" s="47" t="s">
        <v>19</v>
      </c>
      <c r="X1955" s="47" t="s">
        <v>20</v>
      </c>
      <c r="Y1955" s="54">
        <v>67.5</v>
      </c>
      <c r="Z1955" s="55">
        <v>175.5</v>
      </c>
      <c r="AA1955" s="45">
        <f t="shared" si="60"/>
        <v>607.5</v>
      </c>
      <c r="AB1955" s="17"/>
      <c r="AC1955" s="17"/>
      <c r="AD1955" s="33"/>
    </row>
    <row r="1956" spans="1:30" ht="150" customHeight="1">
      <c r="A1956" s="2">
        <v>13750</v>
      </c>
      <c r="B1956" s="2"/>
      <c r="C1956" s="35">
        <v>2092433819760</v>
      </c>
      <c r="D1956" s="47" t="s">
        <v>2556</v>
      </c>
      <c r="E1956" s="47" t="s">
        <v>2557</v>
      </c>
      <c r="F1956" s="37">
        <v>4</v>
      </c>
      <c r="G1956" s="38">
        <f t="shared" si="61"/>
        <v>5</v>
      </c>
      <c r="H1956" s="48">
        <v>1</v>
      </c>
      <c r="I1956" s="49">
        <v>4</v>
      </c>
      <c r="J1956" s="50">
        <v>27</v>
      </c>
      <c r="K1956" s="51">
        <v>4</v>
      </c>
      <c r="L1956" s="52" t="s">
        <v>2552</v>
      </c>
      <c r="M1956" s="53" t="s">
        <v>2536</v>
      </c>
      <c r="N1956" s="53" t="s">
        <v>2863</v>
      </c>
      <c r="O1956" s="53" t="s">
        <v>2833</v>
      </c>
      <c r="P1956" s="47" t="s">
        <v>2537</v>
      </c>
      <c r="Q1956" s="47" t="s">
        <v>2553</v>
      </c>
      <c r="R1956" s="51">
        <v>1</v>
      </c>
      <c r="S1956" s="47" t="s">
        <v>17</v>
      </c>
      <c r="T1956" s="47" t="s">
        <v>18</v>
      </c>
      <c r="U1956" s="51">
        <v>2</v>
      </c>
      <c r="V1956" s="51">
        <v>0</v>
      </c>
      <c r="W1956" s="47" t="s">
        <v>19</v>
      </c>
      <c r="X1956" s="47" t="s">
        <v>20</v>
      </c>
      <c r="Y1956" s="54">
        <v>67.5</v>
      </c>
      <c r="Z1956" s="55">
        <v>175.5</v>
      </c>
      <c r="AA1956" s="45">
        <f t="shared" si="60"/>
        <v>337.5</v>
      </c>
      <c r="AB1956" s="17"/>
      <c r="AC1956" s="17"/>
      <c r="AD1956" s="33"/>
    </row>
    <row r="1957" spans="1:30" ht="150" customHeight="1">
      <c r="A1957" s="2">
        <v>15179</v>
      </c>
      <c r="B1957" s="2"/>
      <c r="C1957" s="35">
        <v>2092434035244</v>
      </c>
      <c r="D1957" s="47" t="s">
        <v>2550</v>
      </c>
      <c r="E1957" s="47" t="s">
        <v>2551</v>
      </c>
      <c r="F1957" s="37">
        <v>10</v>
      </c>
      <c r="G1957" s="38">
        <f t="shared" si="61"/>
        <v>10</v>
      </c>
      <c r="H1957" s="48">
        <v>0</v>
      </c>
      <c r="I1957" s="49">
        <v>10</v>
      </c>
      <c r="J1957" s="50">
        <v>25</v>
      </c>
      <c r="K1957" s="51">
        <v>2</v>
      </c>
      <c r="L1957" s="52" t="s">
        <v>2552</v>
      </c>
      <c r="M1957" s="53" t="s">
        <v>2536</v>
      </c>
      <c r="N1957" s="53" t="s">
        <v>2863</v>
      </c>
      <c r="O1957" s="53" t="s">
        <v>2833</v>
      </c>
      <c r="P1957" s="47" t="s">
        <v>2537</v>
      </c>
      <c r="Q1957" s="47" t="s">
        <v>2553</v>
      </c>
      <c r="R1957" s="51">
        <v>1</v>
      </c>
      <c r="S1957" s="47" t="s">
        <v>17</v>
      </c>
      <c r="T1957" s="47" t="s">
        <v>18</v>
      </c>
      <c r="U1957" s="51">
        <v>2</v>
      </c>
      <c r="V1957" s="51">
        <v>0</v>
      </c>
      <c r="W1957" s="47" t="s">
        <v>19</v>
      </c>
      <c r="X1957" s="47" t="s">
        <v>20</v>
      </c>
      <c r="Y1957" s="54">
        <v>67.5</v>
      </c>
      <c r="Z1957" s="55">
        <v>175.5</v>
      </c>
      <c r="AA1957" s="45">
        <f t="shared" si="60"/>
        <v>675</v>
      </c>
      <c r="AB1957" s="17"/>
      <c r="AC1957" s="17"/>
      <c r="AD1957" s="33"/>
    </row>
    <row r="1958" spans="1:30" ht="150" customHeight="1">
      <c r="A1958" s="2">
        <v>15180</v>
      </c>
      <c r="B1958" s="2"/>
      <c r="C1958" s="35">
        <v>2092434035251</v>
      </c>
      <c r="D1958" s="47" t="s">
        <v>2550</v>
      </c>
      <c r="E1958" s="47" t="s">
        <v>2551</v>
      </c>
      <c r="F1958" s="37">
        <v>9</v>
      </c>
      <c r="G1958" s="38">
        <f t="shared" si="61"/>
        <v>9</v>
      </c>
      <c r="H1958" s="48">
        <v>0</v>
      </c>
      <c r="I1958" s="49">
        <v>9</v>
      </c>
      <c r="J1958" s="50">
        <v>26</v>
      </c>
      <c r="K1958" s="51">
        <v>3</v>
      </c>
      <c r="L1958" s="52" t="s">
        <v>2552</v>
      </c>
      <c r="M1958" s="53" t="s">
        <v>2536</v>
      </c>
      <c r="N1958" s="53" t="s">
        <v>2863</v>
      </c>
      <c r="O1958" s="53" t="s">
        <v>2833</v>
      </c>
      <c r="P1958" s="47" t="s">
        <v>2537</v>
      </c>
      <c r="Q1958" s="47" t="s">
        <v>2553</v>
      </c>
      <c r="R1958" s="51">
        <v>1</v>
      </c>
      <c r="S1958" s="47" t="s">
        <v>17</v>
      </c>
      <c r="T1958" s="47" t="s">
        <v>18</v>
      </c>
      <c r="U1958" s="51">
        <v>2</v>
      </c>
      <c r="V1958" s="51">
        <v>0</v>
      </c>
      <c r="W1958" s="47" t="s">
        <v>19</v>
      </c>
      <c r="X1958" s="47" t="s">
        <v>20</v>
      </c>
      <c r="Y1958" s="54">
        <v>67.5</v>
      </c>
      <c r="Z1958" s="55">
        <v>175.5</v>
      </c>
      <c r="AA1958" s="45">
        <f t="shared" si="60"/>
        <v>607.5</v>
      </c>
      <c r="AB1958" s="17"/>
      <c r="AC1958" s="17"/>
      <c r="AD1958" s="33"/>
    </row>
    <row r="1959" spans="1:30" ht="150" customHeight="1">
      <c r="A1959" s="2">
        <v>15181</v>
      </c>
      <c r="B1959" s="2"/>
      <c r="C1959" s="35">
        <v>2092434035237</v>
      </c>
      <c r="D1959" s="47" t="s">
        <v>2550</v>
      </c>
      <c r="E1959" s="47" t="s">
        <v>2551</v>
      </c>
      <c r="F1959" s="37">
        <v>1</v>
      </c>
      <c r="G1959" s="38">
        <f t="shared" si="61"/>
        <v>1</v>
      </c>
      <c r="H1959" s="48">
        <v>0</v>
      </c>
      <c r="I1959" s="49">
        <v>1</v>
      </c>
      <c r="J1959" s="50">
        <v>24</v>
      </c>
      <c r="K1959" s="51">
        <v>1</v>
      </c>
      <c r="L1959" s="52" t="s">
        <v>2552</v>
      </c>
      <c r="M1959" s="53" t="s">
        <v>2536</v>
      </c>
      <c r="N1959" s="53" t="s">
        <v>2863</v>
      </c>
      <c r="O1959" s="53" t="s">
        <v>2833</v>
      </c>
      <c r="P1959" s="47" t="s">
        <v>2537</v>
      </c>
      <c r="Q1959" s="47" t="s">
        <v>2553</v>
      </c>
      <c r="R1959" s="51">
        <v>1</v>
      </c>
      <c r="S1959" s="47" t="s">
        <v>17</v>
      </c>
      <c r="T1959" s="47" t="s">
        <v>18</v>
      </c>
      <c r="U1959" s="51">
        <v>2</v>
      </c>
      <c r="V1959" s="51">
        <v>0</v>
      </c>
      <c r="W1959" s="47" t="s">
        <v>19</v>
      </c>
      <c r="X1959" s="47" t="s">
        <v>20</v>
      </c>
      <c r="Y1959" s="54">
        <v>67.5</v>
      </c>
      <c r="Z1959" s="55">
        <v>175.5</v>
      </c>
      <c r="AA1959" s="45">
        <f t="shared" si="60"/>
        <v>67.5</v>
      </c>
      <c r="AB1959" s="17"/>
      <c r="AC1959" s="17"/>
      <c r="AD1959" s="33"/>
    </row>
    <row r="1960" spans="1:30" ht="150" customHeight="1">
      <c r="A1960" s="2">
        <v>15182</v>
      </c>
      <c r="B1960" s="2"/>
      <c r="C1960" s="35">
        <v>2092434035275</v>
      </c>
      <c r="D1960" s="47" t="s">
        <v>2550</v>
      </c>
      <c r="E1960" s="47" t="s">
        <v>2551</v>
      </c>
      <c r="F1960" s="37">
        <v>7</v>
      </c>
      <c r="G1960" s="38">
        <f t="shared" si="61"/>
        <v>7</v>
      </c>
      <c r="H1960" s="48">
        <v>0</v>
      </c>
      <c r="I1960" s="49">
        <v>7</v>
      </c>
      <c r="J1960" s="50">
        <v>29</v>
      </c>
      <c r="K1960" s="51">
        <v>6</v>
      </c>
      <c r="L1960" s="52" t="s">
        <v>2552</v>
      </c>
      <c r="M1960" s="53" t="s">
        <v>2536</v>
      </c>
      <c r="N1960" s="53" t="s">
        <v>2863</v>
      </c>
      <c r="O1960" s="53" t="s">
        <v>2833</v>
      </c>
      <c r="P1960" s="47" t="s">
        <v>2537</v>
      </c>
      <c r="Q1960" s="47" t="s">
        <v>2553</v>
      </c>
      <c r="R1960" s="51">
        <v>1</v>
      </c>
      <c r="S1960" s="47" t="s">
        <v>17</v>
      </c>
      <c r="T1960" s="47" t="s">
        <v>18</v>
      </c>
      <c r="U1960" s="51">
        <v>2</v>
      </c>
      <c r="V1960" s="51">
        <v>0</v>
      </c>
      <c r="W1960" s="47" t="s">
        <v>19</v>
      </c>
      <c r="X1960" s="47" t="s">
        <v>20</v>
      </c>
      <c r="Y1960" s="54">
        <v>67.5</v>
      </c>
      <c r="Z1960" s="55">
        <v>175.5</v>
      </c>
      <c r="AA1960" s="45">
        <f t="shared" si="60"/>
        <v>472.5</v>
      </c>
      <c r="AB1960" s="17"/>
      <c r="AC1960" s="17"/>
      <c r="AD1960" s="33"/>
    </row>
    <row r="1961" spans="1:30" ht="150" customHeight="1">
      <c r="A1961" s="2">
        <v>13755</v>
      </c>
      <c r="B1961" s="2"/>
      <c r="C1961" s="35">
        <v>2092434048251</v>
      </c>
      <c r="D1961" s="47" t="s">
        <v>2554</v>
      </c>
      <c r="E1961" s="47" t="s">
        <v>2555</v>
      </c>
      <c r="F1961" s="37">
        <v>2</v>
      </c>
      <c r="G1961" s="38">
        <f t="shared" si="61"/>
        <v>2</v>
      </c>
      <c r="H1961" s="48">
        <v>0</v>
      </c>
      <c r="I1961" s="49">
        <v>2</v>
      </c>
      <c r="J1961" s="50">
        <v>28</v>
      </c>
      <c r="K1961" s="51">
        <v>5</v>
      </c>
      <c r="L1961" s="52" t="s">
        <v>2558</v>
      </c>
      <c r="M1961" s="53" t="s">
        <v>2536</v>
      </c>
      <c r="N1961" s="53" t="s">
        <v>2863</v>
      </c>
      <c r="O1961" s="53" t="s">
        <v>2833</v>
      </c>
      <c r="P1961" s="47" t="s">
        <v>2537</v>
      </c>
      <c r="Q1961" s="47" t="s">
        <v>2553</v>
      </c>
      <c r="R1961" s="51">
        <v>42</v>
      </c>
      <c r="S1961" s="47" t="s">
        <v>17</v>
      </c>
      <c r="T1961" s="47" t="s">
        <v>18</v>
      </c>
      <c r="U1961" s="51">
        <v>2</v>
      </c>
      <c r="V1961" s="51">
        <v>0</v>
      </c>
      <c r="W1961" s="47" t="s">
        <v>19</v>
      </c>
      <c r="X1961" s="47" t="s">
        <v>20</v>
      </c>
      <c r="Y1961" s="54">
        <v>67.5</v>
      </c>
      <c r="Z1961" s="55">
        <v>175.5</v>
      </c>
      <c r="AA1961" s="45">
        <f t="shared" si="60"/>
        <v>135</v>
      </c>
      <c r="AB1961" s="17"/>
      <c r="AC1961" s="17"/>
      <c r="AD1961" s="33"/>
    </row>
    <row r="1962" spans="1:30" ht="150" customHeight="1">
      <c r="A1962" s="2">
        <v>13756</v>
      </c>
      <c r="B1962" s="2"/>
      <c r="C1962" s="35">
        <v>2092434048244</v>
      </c>
      <c r="D1962" s="47" t="s">
        <v>2554</v>
      </c>
      <c r="E1962" s="47" t="s">
        <v>2555</v>
      </c>
      <c r="F1962" s="37">
        <v>1</v>
      </c>
      <c r="G1962" s="38">
        <f t="shared" si="61"/>
        <v>2</v>
      </c>
      <c r="H1962" s="48">
        <v>1</v>
      </c>
      <c r="I1962" s="49">
        <v>1</v>
      </c>
      <c r="J1962" s="50">
        <v>27</v>
      </c>
      <c r="K1962" s="51">
        <v>4</v>
      </c>
      <c r="L1962" s="52" t="s">
        <v>2558</v>
      </c>
      <c r="M1962" s="53" t="s">
        <v>2536</v>
      </c>
      <c r="N1962" s="53" t="s">
        <v>2863</v>
      </c>
      <c r="O1962" s="53" t="s">
        <v>2833</v>
      </c>
      <c r="P1962" s="47" t="s">
        <v>2537</v>
      </c>
      <c r="Q1962" s="47" t="s">
        <v>2553</v>
      </c>
      <c r="R1962" s="51">
        <v>42</v>
      </c>
      <c r="S1962" s="47" t="s">
        <v>17</v>
      </c>
      <c r="T1962" s="47" t="s">
        <v>18</v>
      </c>
      <c r="U1962" s="51">
        <v>2</v>
      </c>
      <c r="V1962" s="51">
        <v>0</v>
      </c>
      <c r="W1962" s="47" t="s">
        <v>19</v>
      </c>
      <c r="X1962" s="47" t="s">
        <v>20</v>
      </c>
      <c r="Y1962" s="54">
        <v>67.5</v>
      </c>
      <c r="Z1962" s="55">
        <v>175.5</v>
      </c>
      <c r="AA1962" s="45">
        <f t="shared" si="60"/>
        <v>135</v>
      </c>
      <c r="AB1962" s="17"/>
      <c r="AC1962" s="17"/>
      <c r="AD1962" s="33"/>
    </row>
    <row r="1963" spans="1:30" ht="150" customHeight="1">
      <c r="A1963" s="2">
        <v>15700</v>
      </c>
      <c r="B1963" s="2"/>
      <c r="C1963" s="35">
        <v>2092434048237</v>
      </c>
      <c r="D1963" s="47" t="s">
        <v>1738</v>
      </c>
      <c r="E1963" s="47" t="s">
        <v>1739</v>
      </c>
      <c r="F1963" s="37">
        <v>5</v>
      </c>
      <c r="G1963" s="38">
        <f t="shared" si="61"/>
        <v>5</v>
      </c>
      <c r="H1963" s="48">
        <v>0</v>
      </c>
      <c r="I1963" s="49">
        <v>5</v>
      </c>
      <c r="J1963" s="50">
        <v>26</v>
      </c>
      <c r="K1963" s="51">
        <v>3</v>
      </c>
      <c r="L1963" s="52" t="s">
        <v>2558</v>
      </c>
      <c r="M1963" s="53" t="s">
        <v>2536</v>
      </c>
      <c r="N1963" s="53" t="s">
        <v>2863</v>
      </c>
      <c r="O1963" s="53" t="s">
        <v>2833</v>
      </c>
      <c r="P1963" s="47" t="s">
        <v>2537</v>
      </c>
      <c r="Q1963" s="47" t="s">
        <v>2553</v>
      </c>
      <c r="R1963" s="51">
        <v>42</v>
      </c>
      <c r="S1963" s="47" t="s">
        <v>17</v>
      </c>
      <c r="T1963" s="47" t="s">
        <v>18</v>
      </c>
      <c r="U1963" s="51">
        <v>2</v>
      </c>
      <c r="V1963" s="51">
        <v>0</v>
      </c>
      <c r="W1963" s="47" t="s">
        <v>19</v>
      </c>
      <c r="X1963" s="47" t="s">
        <v>20</v>
      </c>
      <c r="Y1963" s="54">
        <v>67.5</v>
      </c>
      <c r="Z1963" s="55">
        <v>175.5</v>
      </c>
      <c r="AA1963" s="45">
        <f t="shared" si="60"/>
        <v>337.5</v>
      </c>
      <c r="AB1963" s="17"/>
      <c r="AC1963" s="17"/>
      <c r="AD1963" s="33"/>
    </row>
    <row r="1964" spans="1:30" ht="150" customHeight="1">
      <c r="A1964" s="2">
        <v>15701</v>
      </c>
      <c r="B1964" s="2"/>
      <c r="C1964" s="35">
        <v>2092434048282</v>
      </c>
      <c r="D1964" s="47" t="s">
        <v>1738</v>
      </c>
      <c r="E1964" s="47" t="s">
        <v>1739</v>
      </c>
      <c r="F1964" s="37">
        <v>1</v>
      </c>
      <c r="G1964" s="38">
        <f t="shared" si="61"/>
        <v>1</v>
      </c>
      <c r="H1964" s="48">
        <v>0</v>
      </c>
      <c r="I1964" s="49">
        <v>1</v>
      </c>
      <c r="J1964" s="50">
        <v>31</v>
      </c>
      <c r="K1964" s="51">
        <v>8</v>
      </c>
      <c r="L1964" s="52" t="s">
        <v>2558</v>
      </c>
      <c r="M1964" s="53" t="s">
        <v>2536</v>
      </c>
      <c r="N1964" s="53" t="s">
        <v>2863</v>
      </c>
      <c r="O1964" s="53" t="s">
        <v>2833</v>
      </c>
      <c r="P1964" s="47" t="s">
        <v>2537</v>
      </c>
      <c r="Q1964" s="47" t="s">
        <v>2553</v>
      </c>
      <c r="R1964" s="51">
        <v>42</v>
      </c>
      <c r="S1964" s="47" t="s">
        <v>17</v>
      </c>
      <c r="T1964" s="47" t="s">
        <v>18</v>
      </c>
      <c r="U1964" s="51">
        <v>2</v>
      </c>
      <c r="V1964" s="51">
        <v>0</v>
      </c>
      <c r="W1964" s="47" t="s">
        <v>19</v>
      </c>
      <c r="X1964" s="47" t="s">
        <v>20</v>
      </c>
      <c r="Y1964" s="54">
        <v>67.5</v>
      </c>
      <c r="Z1964" s="55">
        <v>175.5</v>
      </c>
      <c r="AA1964" s="45">
        <f t="shared" si="60"/>
        <v>67.5</v>
      </c>
      <c r="AB1964" s="17"/>
      <c r="AC1964" s="17"/>
      <c r="AD1964" s="33"/>
    </row>
    <row r="1965" spans="1:30" ht="150" customHeight="1">
      <c r="A1965" s="2">
        <v>15702</v>
      </c>
      <c r="B1965" s="2"/>
      <c r="C1965" s="35">
        <v>2092434048268</v>
      </c>
      <c r="D1965" s="47" t="s">
        <v>1738</v>
      </c>
      <c r="E1965" s="47" t="s">
        <v>1739</v>
      </c>
      <c r="F1965" s="37">
        <v>6</v>
      </c>
      <c r="G1965" s="38">
        <f t="shared" si="61"/>
        <v>6</v>
      </c>
      <c r="H1965" s="48">
        <v>0</v>
      </c>
      <c r="I1965" s="49">
        <v>6</v>
      </c>
      <c r="J1965" s="50">
        <v>29</v>
      </c>
      <c r="K1965" s="51">
        <v>6</v>
      </c>
      <c r="L1965" s="52" t="s">
        <v>2558</v>
      </c>
      <c r="M1965" s="53" t="s">
        <v>2536</v>
      </c>
      <c r="N1965" s="53" t="s">
        <v>2863</v>
      </c>
      <c r="O1965" s="53" t="s">
        <v>2833</v>
      </c>
      <c r="P1965" s="47" t="s">
        <v>2537</v>
      </c>
      <c r="Q1965" s="47" t="s">
        <v>2553</v>
      </c>
      <c r="R1965" s="51">
        <v>42</v>
      </c>
      <c r="S1965" s="47" t="s">
        <v>17</v>
      </c>
      <c r="T1965" s="47" t="s">
        <v>18</v>
      </c>
      <c r="U1965" s="51">
        <v>2</v>
      </c>
      <c r="V1965" s="51">
        <v>0</v>
      </c>
      <c r="W1965" s="47" t="s">
        <v>19</v>
      </c>
      <c r="X1965" s="47" t="s">
        <v>20</v>
      </c>
      <c r="Y1965" s="54">
        <v>67.5</v>
      </c>
      <c r="Z1965" s="55">
        <v>175.5</v>
      </c>
      <c r="AA1965" s="45">
        <f t="shared" si="60"/>
        <v>405</v>
      </c>
      <c r="AB1965" s="17"/>
      <c r="AC1965" s="17"/>
      <c r="AD1965" s="33"/>
    </row>
    <row r="1966" spans="1:30" ht="150" customHeight="1">
      <c r="A1966" s="2">
        <v>15703</v>
      </c>
      <c r="B1966" s="2"/>
      <c r="C1966" s="35">
        <v>2092434048220</v>
      </c>
      <c r="D1966" s="47" t="s">
        <v>1738</v>
      </c>
      <c r="E1966" s="47" t="s">
        <v>1739</v>
      </c>
      <c r="F1966" s="37">
        <v>1</v>
      </c>
      <c r="G1966" s="38">
        <f t="shared" si="61"/>
        <v>1</v>
      </c>
      <c r="H1966" s="48">
        <v>0</v>
      </c>
      <c r="I1966" s="49">
        <v>1</v>
      </c>
      <c r="J1966" s="50">
        <v>25</v>
      </c>
      <c r="K1966" s="51">
        <v>2</v>
      </c>
      <c r="L1966" s="52" t="s">
        <v>2558</v>
      </c>
      <c r="M1966" s="53" t="s">
        <v>2536</v>
      </c>
      <c r="N1966" s="53" t="s">
        <v>2863</v>
      </c>
      <c r="O1966" s="53" t="s">
        <v>2833</v>
      </c>
      <c r="P1966" s="47" t="s">
        <v>2537</v>
      </c>
      <c r="Q1966" s="47" t="s">
        <v>2553</v>
      </c>
      <c r="R1966" s="51">
        <v>42</v>
      </c>
      <c r="S1966" s="47" t="s">
        <v>17</v>
      </c>
      <c r="T1966" s="47" t="s">
        <v>18</v>
      </c>
      <c r="U1966" s="51">
        <v>2</v>
      </c>
      <c r="V1966" s="51">
        <v>0</v>
      </c>
      <c r="W1966" s="47" t="s">
        <v>19</v>
      </c>
      <c r="X1966" s="47" t="s">
        <v>20</v>
      </c>
      <c r="Y1966" s="54">
        <v>67.5</v>
      </c>
      <c r="Z1966" s="55">
        <v>175.5</v>
      </c>
      <c r="AA1966" s="45">
        <f t="shared" si="60"/>
        <v>67.5</v>
      </c>
      <c r="AB1966" s="17"/>
      <c r="AC1966" s="17"/>
      <c r="AD1966" s="33"/>
    </row>
    <row r="1967" spans="1:30" ht="150" customHeight="1">
      <c r="A1967" s="2">
        <v>15704</v>
      </c>
      <c r="B1967" s="2"/>
      <c r="C1967" s="35">
        <v>2092434048275</v>
      </c>
      <c r="D1967" s="47" t="s">
        <v>1738</v>
      </c>
      <c r="E1967" s="47" t="s">
        <v>1739</v>
      </c>
      <c r="F1967" s="37">
        <v>3</v>
      </c>
      <c r="G1967" s="38">
        <f t="shared" si="61"/>
        <v>3</v>
      </c>
      <c r="H1967" s="48">
        <v>0</v>
      </c>
      <c r="I1967" s="49">
        <v>3</v>
      </c>
      <c r="J1967" s="50">
        <v>30</v>
      </c>
      <c r="K1967" s="51">
        <v>7</v>
      </c>
      <c r="L1967" s="52" t="s">
        <v>2558</v>
      </c>
      <c r="M1967" s="53" t="s">
        <v>2536</v>
      </c>
      <c r="N1967" s="53" t="s">
        <v>2863</v>
      </c>
      <c r="O1967" s="53" t="s">
        <v>2833</v>
      </c>
      <c r="P1967" s="47" t="s">
        <v>2537</v>
      </c>
      <c r="Q1967" s="47" t="s">
        <v>2553</v>
      </c>
      <c r="R1967" s="51">
        <v>42</v>
      </c>
      <c r="S1967" s="47" t="s">
        <v>17</v>
      </c>
      <c r="T1967" s="47" t="s">
        <v>18</v>
      </c>
      <c r="U1967" s="51">
        <v>2</v>
      </c>
      <c r="V1967" s="51">
        <v>0</v>
      </c>
      <c r="W1967" s="47" t="s">
        <v>19</v>
      </c>
      <c r="X1967" s="47" t="s">
        <v>20</v>
      </c>
      <c r="Y1967" s="54">
        <v>67.5</v>
      </c>
      <c r="Z1967" s="55">
        <v>175.5</v>
      </c>
      <c r="AA1967" s="45">
        <f t="shared" si="60"/>
        <v>202.5</v>
      </c>
      <c r="AB1967" s="17"/>
      <c r="AC1967" s="17"/>
      <c r="AD1967" s="33"/>
    </row>
    <row r="1968" spans="1:30" ht="150" customHeight="1">
      <c r="A1968" s="2">
        <v>11194</v>
      </c>
      <c r="B1968" s="2"/>
      <c r="C1968" s="35">
        <v>2092434048350</v>
      </c>
      <c r="D1968" s="47" t="s">
        <v>2562</v>
      </c>
      <c r="E1968" s="47" t="s">
        <v>2563</v>
      </c>
      <c r="F1968" s="37">
        <v>2</v>
      </c>
      <c r="G1968" s="38">
        <f t="shared" si="61"/>
        <v>1</v>
      </c>
      <c r="H1968" s="48">
        <v>0</v>
      </c>
      <c r="I1968" s="49">
        <v>1</v>
      </c>
      <c r="J1968" s="50">
        <v>29</v>
      </c>
      <c r="K1968" s="51">
        <v>6</v>
      </c>
      <c r="L1968" s="52" t="s">
        <v>2559</v>
      </c>
      <c r="M1968" s="53" t="s">
        <v>2536</v>
      </c>
      <c r="N1968" s="53" t="s">
        <v>2863</v>
      </c>
      <c r="O1968" s="53" t="s">
        <v>2833</v>
      </c>
      <c r="P1968" s="47" t="s">
        <v>2537</v>
      </c>
      <c r="Q1968" s="47" t="s">
        <v>2553</v>
      </c>
      <c r="R1968" s="51">
        <v>431</v>
      </c>
      <c r="S1968" s="47" t="s">
        <v>17</v>
      </c>
      <c r="T1968" s="47" t="s">
        <v>18</v>
      </c>
      <c r="U1968" s="51">
        <v>2</v>
      </c>
      <c r="V1968" s="51">
        <v>0</v>
      </c>
      <c r="W1968" s="47" t="s">
        <v>19</v>
      </c>
      <c r="X1968" s="47" t="s">
        <v>20</v>
      </c>
      <c r="Y1968" s="54">
        <v>67.5</v>
      </c>
      <c r="Z1968" s="55">
        <v>175.5</v>
      </c>
      <c r="AA1968" s="45">
        <f t="shared" si="60"/>
        <v>67.5</v>
      </c>
      <c r="AB1968" s="17"/>
      <c r="AC1968" s="17"/>
      <c r="AD1968" s="33"/>
    </row>
    <row r="1969" spans="1:30" ht="150" customHeight="1">
      <c r="A1969" s="2">
        <v>13688</v>
      </c>
      <c r="B1969" s="2"/>
      <c r="C1969" s="35">
        <v>2092434048329</v>
      </c>
      <c r="D1969" s="47" t="s">
        <v>2560</v>
      </c>
      <c r="E1969" s="47" t="s">
        <v>2561</v>
      </c>
      <c r="F1969" s="37">
        <v>4</v>
      </c>
      <c r="G1969" s="38">
        <f t="shared" si="61"/>
        <v>4</v>
      </c>
      <c r="H1969" s="48">
        <v>0</v>
      </c>
      <c r="I1969" s="49">
        <v>4</v>
      </c>
      <c r="J1969" s="50">
        <v>26</v>
      </c>
      <c r="K1969" s="51">
        <v>3</v>
      </c>
      <c r="L1969" s="52" t="s">
        <v>2559</v>
      </c>
      <c r="M1969" s="53" t="s">
        <v>2536</v>
      </c>
      <c r="N1969" s="53" t="s">
        <v>2863</v>
      </c>
      <c r="O1969" s="53" t="s">
        <v>2833</v>
      </c>
      <c r="P1969" s="47" t="s">
        <v>2537</v>
      </c>
      <c r="Q1969" s="47" t="s">
        <v>2553</v>
      </c>
      <c r="R1969" s="51">
        <v>431</v>
      </c>
      <c r="S1969" s="47" t="s">
        <v>17</v>
      </c>
      <c r="T1969" s="47" t="s">
        <v>18</v>
      </c>
      <c r="U1969" s="51">
        <v>2</v>
      </c>
      <c r="V1969" s="51">
        <v>0</v>
      </c>
      <c r="W1969" s="47" t="s">
        <v>19</v>
      </c>
      <c r="X1969" s="47" t="s">
        <v>20</v>
      </c>
      <c r="Y1969" s="54">
        <v>67.5</v>
      </c>
      <c r="Z1969" s="55">
        <v>175.5</v>
      </c>
      <c r="AA1969" s="45">
        <f t="shared" si="60"/>
        <v>270</v>
      </c>
      <c r="AB1969" s="17"/>
      <c r="AC1969" s="17"/>
      <c r="AD1969" s="33"/>
    </row>
    <row r="1970" spans="1:30" ht="150" customHeight="1">
      <c r="A1970" s="2">
        <v>13689</v>
      </c>
      <c r="B1970" s="2"/>
      <c r="C1970" s="35">
        <v>2092434048336</v>
      </c>
      <c r="D1970" s="47" t="s">
        <v>2560</v>
      </c>
      <c r="E1970" s="47" t="s">
        <v>2561</v>
      </c>
      <c r="F1970" s="37">
        <v>4</v>
      </c>
      <c r="G1970" s="38">
        <f t="shared" si="61"/>
        <v>5</v>
      </c>
      <c r="H1970" s="48">
        <v>1</v>
      </c>
      <c r="I1970" s="49">
        <v>4</v>
      </c>
      <c r="J1970" s="50">
        <v>27</v>
      </c>
      <c r="K1970" s="51">
        <v>4</v>
      </c>
      <c r="L1970" s="52" t="s">
        <v>2559</v>
      </c>
      <c r="M1970" s="53" t="s">
        <v>2536</v>
      </c>
      <c r="N1970" s="53" t="s">
        <v>2863</v>
      </c>
      <c r="O1970" s="53" t="s">
        <v>2833</v>
      </c>
      <c r="P1970" s="47" t="s">
        <v>2537</v>
      </c>
      <c r="Q1970" s="47" t="s">
        <v>2553</v>
      </c>
      <c r="R1970" s="51">
        <v>431</v>
      </c>
      <c r="S1970" s="47" t="s">
        <v>17</v>
      </c>
      <c r="T1970" s="47" t="s">
        <v>18</v>
      </c>
      <c r="U1970" s="51">
        <v>2</v>
      </c>
      <c r="V1970" s="51">
        <v>0</v>
      </c>
      <c r="W1970" s="47" t="s">
        <v>19</v>
      </c>
      <c r="X1970" s="47" t="s">
        <v>20</v>
      </c>
      <c r="Y1970" s="54">
        <v>67.5</v>
      </c>
      <c r="Z1970" s="55">
        <v>175.5</v>
      </c>
      <c r="AA1970" s="45">
        <f t="shared" si="60"/>
        <v>337.5</v>
      </c>
      <c r="AB1970" s="17"/>
      <c r="AC1970" s="17"/>
      <c r="AD1970" s="33"/>
    </row>
    <row r="1971" spans="1:30" ht="150" customHeight="1">
      <c r="A1971" s="2">
        <v>13690</v>
      </c>
      <c r="B1971" s="2"/>
      <c r="C1971" s="35">
        <v>2092434048343</v>
      </c>
      <c r="D1971" s="47" t="s">
        <v>2560</v>
      </c>
      <c r="E1971" s="47" t="s">
        <v>2561</v>
      </c>
      <c r="F1971" s="37">
        <v>3</v>
      </c>
      <c r="G1971" s="38">
        <f t="shared" si="61"/>
        <v>3</v>
      </c>
      <c r="H1971" s="48">
        <v>0</v>
      </c>
      <c r="I1971" s="49">
        <v>3</v>
      </c>
      <c r="J1971" s="50">
        <v>28</v>
      </c>
      <c r="K1971" s="51">
        <v>5</v>
      </c>
      <c r="L1971" s="52" t="s">
        <v>2559</v>
      </c>
      <c r="M1971" s="53" t="s">
        <v>2536</v>
      </c>
      <c r="N1971" s="53" t="s">
        <v>2863</v>
      </c>
      <c r="O1971" s="53" t="s">
        <v>2833</v>
      </c>
      <c r="P1971" s="47" t="s">
        <v>2537</v>
      </c>
      <c r="Q1971" s="47" t="s">
        <v>2553</v>
      </c>
      <c r="R1971" s="51">
        <v>431</v>
      </c>
      <c r="S1971" s="47" t="s">
        <v>17</v>
      </c>
      <c r="T1971" s="47" t="s">
        <v>18</v>
      </c>
      <c r="U1971" s="51">
        <v>2</v>
      </c>
      <c r="V1971" s="51">
        <v>0</v>
      </c>
      <c r="W1971" s="47" t="s">
        <v>19</v>
      </c>
      <c r="X1971" s="47" t="s">
        <v>20</v>
      </c>
      <c r="Y1971" s="54">
        <v>67.5</v>
      </c>
      <c r="Z1971" s="55">
        <v>175.5</v>
      </c>
      <c r="AA1971" s="45">
        <f t="shared" si="60"/>
        <v>202.5</v>
      </c>
      <c r="AB1971" s="17"/>
      <c r="AC1971" s="17"/>
      <c r="AD1971" s="33"/>
    </row>
    <row r="1972" spans="1:30" ht="150" customHeight="1">
      <c r="A1972" s="2">
        <v>13691</v>
      </c>
      <c r="B1972" s="2"/>
      <c r="C1972" s="35">
        <v>2092434048367</v>
      </c>
      <c r="D1972" s="47" t="s">
        <v>2560</v>
      </c>
      <c r="E1972" s="47" t="s">
        <v>2561</v>
      </c>
      <c r="F1972" s="37">
        <v>2</v>
      </c>
      <c r="G1972" s="38">
        <f t="shared" si="61"/>
        <v>2</v>
      </c>
      <c r="H1972" s="48">
        <v>0</v>
      </c>
      <c r="I1972" s="49">
        <v>2</v>
      </c>
      <c r="J1972" s="50">
        <v>30</v>
      </c>
      <c r="K1972" s="51">
        <v>7</v>
      </c>
      <c r="L1972" s="52" t="s">
        <v>2559</v>
      </c>
      <c r="M1972" s="53" t="s">
        <v>2536</v>
      </c>
      <c r="N1972" s="53" t="s">
        <v>2863</v>
      </c>
      <c r="O1972" s="53" t="s">
        <v>2833</v>
      </c>
      <c r="P1972" s="47" t="s">
        <v>2537</v>
      </c>
      <c r="Q1972" s="47" t="s">
        <v>2553</v>
      </c>
      <c r="R1972" s="51">
        <v>431</v>
      </c>
      <c r="S1972" s="47" t="s">
        <v>17</v>
      </c>
      <c r="T1972" s="47" t="s">
        <v>18</v>
      </c>
      <c r="U1972" s="51">
        <v>2</v>
      </c>
      <c r="V1972" s="51">
        <v>0</v>
      </c>
      <c r="W1972" s="47" t="s">
        <v>19</v>
      </c>
      <c r="X1972" s="47" t="s">
        <v>20</v>
      </c>
      <c r="Y1972" s="54">
        <v>67.5</v>
      </c>
      <c r="Z1972" s="55">
        <v>175.5</v>
      </c>
      <c r="AA1972" s="45">
        <f t="shared" si="60"/>
        <v>135</v>
      </c>
      <c r="AB1972" s="17"/>
      <c r="AC1972" s="17"/>
      <c r="AD1972" s="33"/>
    </row>
    <row r="1973" spans="1:30" ht="150" customHeight="1">
      <c r="A1973" s="2">
        <v>15178</v>
      </c>
      <c r="B1973" s="2"/>
      <c r="C1973" s="35">
        <v>2092434048312</v>
      </c>
      <c r="D1973" s="47" t="s">
        <v>2397</v>
      </c>
      <c r="E1973" s="47" t="s">
        <v>2398</v>
      </c>
      <c r="F1973" s="37">
        <v>3</v>
      </c>
      <c r="G1973" s="38">
        <f t="shared" si="61"/>
        <v>3</v>
      </c>
      <c r="H1973" s="48">
        <v>0</v>
      </c>
      <c r="I1973" s="49">
        <v>3</v>
      </c>
      <c r="J1973" s="50">
        <v>25</v>
      </c>
      <c r="K1973" s="51">
        <v>2</v>
      </c>
      <c r="L1973" s="52" t="s">
        <v>2559</v>
      </c>
      <c r="M1973" s="53" t="s">
        <v>2536</v>
      </c>
      <c r="N1973" s="53" t="s">
        <v>2863</v>
      </c>
      <c r="O1973" s="53" t="s">
        <v>2833</v>
      </c>
      <c r="P1973" s="47" t="s">
        <v>2537</v>
      </c>
      <c r="Q1973" s="47" t="s">
        <v>2553</v>
      </c>
      <c r="R1973" s="51">
        <v>431</v>
      </c>
      <c r="S1973" s="47" t="s">
        <v>17</v>
      </c>
      <c r="T1973" s="47" t="s">
        <v>18</v>
      </c>
      <c r="U1973" s="51">
        <v>2</v>
      </c>
      <c r="V1973" s="51">
        <v>0</v>
      </c>
      <c r="W1973" s="47" t="s">
        <v>19</v>
      </c>
      <c r="X1973" s="47" t="s">
        <v>20</v>
      </c>
      <c r="Y1973" s="54">
        <v>67.5</v>
      </c>
      <c r="Z1973" s="55">
        <v>175.5</v>
      </c>
      <c r="AA1973" s="45">
        <f t="shared" si="60"/>
        <v>202.5</v>
      </c>
      <c r="AB1973" s="17"/>
      <c r="AC1973" s="17"/>
      <c r="AD1973" s="33"/>
    </row>
    <row r="1974" spans="1:30" ht="150" customHeight="1">
      <c r="A1974" s="2">
        <v>10956</v>
      </c>
      <c r="B1974" s="2"/>
      <c r="C1974" s="35">
        <v>2092434183655</v>
      </c>
      <c r="D1974" s="47" t="s">
        <v>1073</v>
      </c>
      <c r="E1974" s="47" t="s">
        <v>1074</v>
      </c>
      <c r="F1974" s="37">
        <v>0</v>
      </c>
      <c r="G1974" s="38">
        <f t="shared" si="61"/>
        <v>2</v>
      </c>
      <c r="H1974" s="48">
        <v>0</v>
      </c>
      <c r="I1974" s="49">
        <v>2</v>
      </c>
      <c r="J1974" s="50">
        <v>28</v>
      </c>
      <c r="K1974" s="51">
        <v>5</v>
      </c>
      <c r="L1974" s="52" t="s">
        <v>2564</v>
      </c>
      <c r="M1974" s="53" t="s">
        <v>2565</v>
      </c>
      <c r="N1974" s="53" t="s">
        <v>2863</v>
      </c>
      <c r="O1974" s="53" t="s">
        <v>2833</v>
      </c>
      <c r="P1974" s="47" t="s">
        <v>2566</v>
      </c>
      <c r="Q1974" s="47" t="s">
        <v>2508</v>
      </c>
      <c r="R1974" s="51">
        <v>27</v>
      </c>
      <c r="S1974" s="47" t="s">
        <v>17</v>
      </c>
      <c r="T1974" s="47" t="s">
        <v>18</v>
      </c>
      <c r="U1974" s="51">
        <v>2</v>
      </c>
      <c r="V1974" s="51">
        <v>0</v>
      </c>
      <c r="W1974" s="47" t="s">
        <v>19</v>
      </c>
      <c r="X1974" s="47" t="s">
        <v>20</v>
      </c>
      <c r="Y1974" s="54">
        <v>56.5</v>
      </c>
      <c r="Z1974" s="55">
        <v>146.9</v>
      </c>
      <c r="AA1974" s="45">
        <f t="shared" si="60"/>
        <v>113</v>
      </c>
      <c r="AB1974" s="17"/>
      <c r="AC1974" s="17"/>
      <c r="AD1974" s="33"/>
    </row>
    <row r="1975" spans="1:30" ht="150" customHeight="1">
      <c r="A1975" s="2">
        <v>15482</v>
      </c>
      <c r="B1975" s="2"/>
      <c r="C1975" s="35">
        <v>2092434183648</v>
      </c>
      <c r="D1975" s="47" t="s">
        <v>421</v>
      </c>
      <c r="E1975" s="47" t="s">
        <v>422</v>
      </c>
      <c r="F1975" s="37">
        <v>0</v>
      </c>
      <c r="G1975" s="38">
        <f t="shared" si="61"/>
        <v>1</v>
      </c>
      <c r="H1975" s="48">
        <v>0</v>
      </c>
      <c r="I1975" s="49">
        <v>1</v>
      </c>
      <c r="J1975" s="50">
        <v>27</v>
      </c>
      <c r="K1975" s="51">
        <v>4</v>
      </c>
      <c r="L1975" s="52" t="s">
        <v>2564</v>
      </c>
      <c r="M1975" s="53" t="s">
        <v>2565</v>
      </c>
      <c r="N1975" s="53" t="s">
        <v>2863</v>
      </c>
      <c r="O1975" s="53" t="s">
        <v>2833</v>
      </c>
      <c r="P1975" s="47" t="s">
        <v>2566</v>
      </c>
      <c r="Q1975" s="47" t="s">
        <v>2508</v>
      </c>
      <c r="R1975" s="51">
        <v>27</v>
      </c>
      <c r="S1975" s="47" t="s">
        <v>17</v>
      </c>
      <c r="T1975" s="47" t="s">
        <v>18</v>
      </c>
      <c r="U1975" s="51">
        <v>2</v>
      </c>
      <c r="V1975" s="51">
        <v>0</v>
      </c>
      <c r="W1975" s="47" t="s">
        <v>19</v>
      </c>
      <c r="X1975" s="47" t="s">
        <v>20</v>
      </c>
      <c r="Y1975" s="54">
        <v>56.5</v>
      </c>
      <c r="Z1975" s="55">
        <v>146.9</v>
      </c>
      <c r="AA1975" s="45">
        <f t="shared" si="60"/>
        <v>56.5</v>
      </c>
      <c r="AB1975" s="17"/>
      <c r="AC1975" s="17"/>
      <c r="AD1975" s="33"/>
    </row>
    <row r="1976" spans="1:30" ht="150" customHeight="1">
      <c r="A1976" s="2">
        <v>15483</v>
      </c>
      <c r="B1976" s="2"/>
      <c r="C1976" s="35">
        <v>2092434183679</v>
      </c>
      <c r="D1976" s="47" t="s">
        <v>421</v>
      </c>
      <c r="E1976" s="47" t="s">
        <v>422</v>
      </c>
      <c r="F1976" s="37">
        <v>0</v>
      </c>
      <c r="G1976" s="38">
        <f t="shared" si="61"/>
        <v>1</v>
      </c>
      <c r="H1976" s="48">
        <v>0</v>
      </c>
      <c r="I1976" s="49">
        <v>1</v>
      </c>
      <c r="J1976" s="50">
        <v>30</v>
      </c>
      <c r="K1976" s="51">
        <v>7</v>
      </c>
      <c r="L1976" s="52" t="s">
        <v>2564</v>
      </c>
      <c r="M1976" s="53" t="s">
        <v>2565</v>
      </c>
      <c r="N1976" s="53" t="s">
        <v>2863</v>
      </c>
      <c r="O1976" s="53" t="s">
        <v>2833</v>
      </c>
      <c r="P1976" s="47" t="s">
        <v>2566</v>
      </c>
      <c r="Q1976" s="47" t="s">
        <v>2508</v>
      </c>
      <c r="R1976" s="51">
        <v>27</v>
      </c>
      <c r="S1976" s="47" t="s">
        <v>17</v>
      </c>
      <c r="T1976" s="47" t="s">
        <v>18</v>
      </c>
      <c r="U1976" s="51">
        <v>2</v>
      </c>
      <c r="V1976" s="51">
        <v>0</v>
      </c>
      <c r="W1976" s="47" t="s">
        <v>19</v>
      </c>
      <c r="X1976" s="47" t="s">
        <v>20</v>
      </c>
      <c r="Y1976" s="54">
        <v>56.5</v>
      </c>
      <c r="Z1976" s="55">
        <v>146.9</v>
      </c>
      <c r="AA1976" s="45">
        <f t="shared" si="60"/>
        <v>56.5</v>
      </c>
      <c r="AB1976" s="17"/>
      <c r="AC1976" s="17"/>
      <c r="AD1976" s="33"/>
    </row>
    <row r="1977" spans="1:30" ht="150" customHeight="1">
      <c r="A1977" s="2">
        <v>15484</v>
      </c>
      <c r="B1977" s="2"/>
      <c r="C1977" s="35">
        <v>2092434183686</v>
      </c>
      <c r="D1977" s="47" t="s">
        <v>421</v>
      </c>
      <c r="E1977" s="47" t="s">
        <v>422</v>
      </c>
      <c r="F1977" s="37">
        <v>0</v>
      </c>
      <c r="G1977" s="38">
        <f t="shared" si="61"/>
        <v>1</v>
      </c>
      <c r="H1977" s="48">
        <v>0</v>
      </c>
      <c r="I1977" s="49">
        <v>1</v>
      </c>
      <c r="J1977" s="50">
        <v>31</v>
      </c>
      <c r="K1977" s="51">
        <v>8</v>
      </c>
      <c r="L1977" s="52" t="s">
        <v>2564</v>
      </c>
      <c r="M1977" s="53" t="s">
        <v>2565</v>
      </c>
      <c r="N1977" s="53" t="s">
        <v>2863</v>
      </c>
      <c r="O1977" s="53" t="s">
        <v>2833</v>
      </c>
      <c r="P1977" s="47" t="s">
        <v>2566</v>
      </c>
      <c r="Q1977" s="47" t="s">
        <v>2508</v>
      </c>
      <c r="R1977" s="51">
        <v>27</v>
      </c>
      <c r="S1977" s="47" t="s">
        <v>17</v>
      </c>
      <c r="T1977" s="47" t="s">
        <v>18</v>
      </c>
      <c r="U1977" s="51">
        <v>2</v>
      </c>
      <c r="V1977" s="51">
        <v>0</v>
      </c>
      <c r="W1977" s="47" t="s">
        <v>19</v>
      </c>
      <c r="X1977" s="47" t="s">
        <v>20</v>
      </c>
      <c r="Y1977" s="54">
        <v>56.5</v>
      </c>
      <c r="Z1977" s="55">
        <v>146.9</v>
      </c>
      <c r="AA1977" s="45">
        <f t="shared" si="60"/>
        <v>56.5</v>
      </c>
      <c r="AB1977" s="17"/>
      <c r="AC1977" s="17"/>
      <c r="AD1977" s="33"/>
    </row>
    <row r="1978" spans="1:30" ht="150" customHeight="1">
      <c r="A1978" s="2">
        <v>15485</v>
      </c>
      <c r="B1978" s="2"/>
      <c r="C1978" s="35">
        <v>2092434183624</v>
      </c>
      <c r="D1978" s="47" t="s">
        <v>421</v>
      </c>
      <c r="E1978" s="47" t="s">
        <v>422</v>
      </c>
      <c r="F1978" s="37">
        <v>0</v>
      </c>
      <c r="G1978" s="38">
        <f t="shared" si="61"/>
        <v>1</v>
      </c>
      <c r="H1978" s="48">
        <v>0</v>
      </c>
      <c r="I1978" s="49">
        <v>1</v>
      </c>
      <c r="J1978" s="50">
        <v>25</v>
      </c>
      <c r="K1978" s="51">
        <v>2</v>
      </c>
      <c r="L1978" s="52" t="s">
        <v>2564</v>
      </c>
      <c r="M1978" s="53" t="s">
        <v>2565</v>
      </c>
      <c r="N1978" s="53" t="s">
        <v>2863</v>
      </c>
      <c r="O1978" s="53" t="s">
        <v>2833</v>
      </c>
      <c r="P1978" s="47" t="s">
        <v>2566</v>
      </c>
      <c r="Q1978" s="47" t="s">
        <v>2508</v>
      </c>
      <c r="R1978" s="51">
        <v>27</v>
      </c>
      <c r="S1978" s="47" t="s">
        <v>17</v>
      </c>
      <c r="T1978" s="47" t="s">
        <v>18</v>
      </c>
      <c r="U1978" s="51">
        <v>2</v>
      </c>
      <c r="V1978" s="51">
        <v>0</v>
      </c>
      <c r="W1978" s="47" t="s">
        <v>19</v>
      </c>
      <c r="X1978" s="47" t="s">
        <v>20</v>
      </c>
      <c r="Y1978" s="54">
        <v>56.5</v>
      </c>
      <c r="Z1978" s="55">
        <v>146.9</v>
      </c>
      <c r="AA1978" s="45">
        <f t="shared" si="60"/>
        <v>56.5</v>
      </c>
      <c r="AB1978" s="17"/>
      <c r="AC1978" s="17"/>
      <c r="AD1978" s="33"/>
    </row>
    <row r="1979" spans="1:30" ht="150" customHeight="1">
      <c r="A1979" s="2">
        <v>15413</v>
      </c>
      <c r="B1979" s="2"/>
      <c r="C1979" s="35">
        <v>2092434182214</v>
      </c>
      <c r="D1979" s="47" t="s">
        <v>2572</v>
      </c>
      <c r="E1979" s="47" t="s">
        <v>2573</v>
      </c>
      <c r="F1979" s="37">
        <v>1</v>
      </c>
      <c r="G1979" s="38">
        <f t="shared" si="61"/>
        <v>1</v>
      </c>
      <c r="H1979" s="48">
        <v>0</v>
      </c>
      <c r="I1979" s="49">
        <v>1</v>
      </c>
      <c r="J1979" s="50">
        <v>31</v>
      </c>
      <c r="K1979" s="51">
        <v>8</v>
      </c>
      <c r="L1979" s="52" t="s">
        <v>2569</v>
      </c>
      <c r="M1979" s="53" t="s">
        <v>2565</v>
      </c>
      <c r="N1979" s="53" t="s">
        <v>2863</v>
      </c>
      <c r="O1979" s="53" t="s">
        <v>2833</v>
      </c>
      <c r="P1979" s="47" t="s">
        <v>2566</v>
      </c>
      <c r="Q1979" s="47" t="s">
        <v>2508</v>
      </c>
      <c r="R1979" s="51">
        <v>193</v>
      </c>
      <c r="S1979" s="47" t="s">
        <v>17</v>
      </c>
      <c r="T1979" s="47" t="s">
        <v>18</v>
      </c>
      <c r="U1979" s="51">
        <v>2</v>
      </c>
      <c r="V1979" s="51">
        <v>0</v>
      </c>
      <c r="W1979" s="47" t="s">
        <v>19</v>
      </c>
      <c r="X1979" s="47" t="s">
        <v>20</v>
      </c>
      <c r="Y1979" s="54">
        <v>56.5</v>
      </c>
      <c r="Z1979" s="55">
        <v>146.9</v>
      </c>
      <c r="AA1979" s="45">
        <f t="shared" si="60"/>
        <v>56.5</v>
      </c>
      <c r="AB1979" s="17"/>
      <c r="AC1979" s="17"/>
      <c r="AD1979" s="33"/>
    </row>
    <row r="1980" spans="1:30" ht="150" customHeight="1">
      <c r="A1980" s="2">
        <v>15414</v>
      </c>
      <c r="B1980" s="2"/>
      <c r="C1980" s="35">
        <v>2092434182207</v>
      </c>
      <c r="D1980" s="47" t="s">
        <v>2572</v>
      </c>
      <c r="E1980" s="47" t="s">
        <v>2573</v>
      </c>
      <c r="F1980" s="37">
        <v>2</v>
      </c>
      <c r="G1980" s="38">
        <f t="shared" si="61"/>
        <v>2</v>
      </c>
      <c r="H1980" s="48">
        <v>0</v>
      </c>
      <c r="I1980" s="49">
        <v>2</v>
      </c>
      <c r="J1980" s="50">
        <v>30</v>
      </c>
      <c r="K1980" s="51">
        <v>7</v>
      </c>
      <c r="L1980" s="52" t="s">
        <v>2569</v>
      </c>
      <c r="M1980" s="53" t="s">
        <v>2565</v>
      </c>
      <c r="N1980" s="53" t="s">
        <v>2863</v>
      </c>
      <c r="O1980" s="53" t="s">
        <v>2833</v>
      </c>
      <c r="P1980" s="47" t="s">
        <v>2566</v>
      </c>
      <c r="Q1980" s="47" t="s">
        <v>2508</v>
      </c>
      <c r="R1980" s="51">
        <v>193</v>
      </c>
      <c r="S1980" s="47" t="s">
        <v>17</v>
      </c>
      <c r="T1980" s="47" t="s">
        <v>18</v>
      </c>
      <c r="U1980" s="51">
        <v>2</v>
      </c>
      <c r="V1980" s="51">
        <v>0</v>
      </c>
      <c r="W1980" s="47" t="s">
        <v>19</v>
      </c>
      <c r="X1980" s="47" t="s">
        <v>20</v>
      </c>
      <c r="Y1980" s="54">
        <v>56.5</v>
      </c>
      <c r="Z1980" s="55">
        <v>146.9</v>
      </c>
      <c r="AA1980" s="45">
        <f t="shared" ref="AA1980:AA2043" si="62">Y1980*G1980</f>
        <v>113</v>
      </c>
      <c r="AB1980" s="17"/>
      <c r="AC1980" s="17"/>
      <c r="AD1980" s="33"/>
    </row>
    <row r="1981" spans="1:30" ht="150" customHeight="1">
      <c r="A1981" s="2">
        <v>15415</v>
      </c>
      <c r="B1981" s="2"/>
      <c r="C1981" s="35">
        <v>2092434182191</v>
      </c>
      <c r="D1981" s="47" t="s">
        <v>2572</v>
      </c>
      <c r="E1981" s="47" t="s">
        <v>2573</v>
      </c>
      <c r="F1981" s="37">
        <v>3</v>
      </c>
      <c r="G1981" s="38">
        <f t="shared" ref="G1981:G2044" si="63">I1981+H1981</f>
        <v>1</v>
      </c>
      <c r="H1981" s="48">
        <v>0</v>
      </c>
      <c r="I1981" s="49">
        <v>1</v>
      </c>
      <c r="J1981" s="50">
        <v>29</v>
      </c>
      <c r="K1981" s="51">
        <v>6</v>
      </c>
      <c r="L1981" s="52" t="s">
        <v>2569</v>
      </c>
      <c r="M1981" s="53" t="s">
        <v>2565</v>
      </c>
      <c r="N1981" s="53" t="s">
        <v>2863</v>
      </c>
      <c r="O1981" s="53" t="s">
        <v>2833</v>
      </c>
      <c r="P1981" s="47" t="s">
        <v>2566</v>
      </c>
      <c r="Q1981" s="47" t="s">
        <v>2508</v>
      </c>
      <c r="R1981" s="51">
        <v>193</v>
      </c>
      <c r="S1981" s="47" t="s">
        <v>17</v>
      </c>
      <c r="T1981" s="47" t="s">
        <v>18</v>
      </c>
      <c r="U1981" s="51">
        <v>2</v>
      </c>
      <c r="V1981" s="51">
        <v>0</v>
      </c>
      <c r="W1981" s="47" t="s">
        <v>19</v>
      </c>
      <c r="X1981" s="47" t="s">
        <v>20</v>
      </c>
      <c r="Y1981" s="54">
        <v>56.5</v>
      </c>
      <c r="Z1981" s="55">
        <v>146.9</v>
      </c>
      <c r="AA1981" s="45">
        <f t="shared" si="62"/>
        <v>56.5</v>
      </c>
      <c r="AB1981" s="17"/>
      <c r="AC1981" s="17"/>
      <c r="AD1981" s="33"/>
    </row>
    <row r="1982" spans="1:30" ht="150" customHeight="1">
      <c r="A1982" s="2">
        <v>15418</v>
      </c>
      <c r="B1982" s="2"/>
      <c r="C1982" s="35">
        <v>2092434182160</v>
      </c>
      <c r="D1982" s="47" t="s">
        <v>2570</v>
      </c>
      <c r="E1982" s="47" t="s">
        <v>2571</v>
      </c>
      <c r="F1982" s="37">
        <v>5</v>
      </c>
      <c r="G1982" s="38">
        <f t="shared" si="63"/>
        <v>5</v>
      </c>
      <c r="H1982" s="48">
        <v>0</v>
      </c>
      <c r="I1982" s="49">
        <v>5</v>
      </c>
      <c r="J1982" s="50">
        <v>25</v>
      </c>
      <c r="K1982" s="51">
        <v>2</v>
      </c>
      <c r="L1982" s="52" t="s">
        <v>2569</v>
      </c>
      <c r="M1982" s="53" t="s">
        <v>2565</v>
      </c>
      <c r="N1982" s="53" t="s">
        <v>2863</v>
      </c>
      <c r="O1982" s="53" t="s">
        <v>2833</v>
      </c>
      <c r="P1982" s="47" t="s">
        <v>2566</v>
      </c>
      <c r="Q1982" s="47" t="s">
        <v>2508</v>
      </c>
      <c r="R1982" s="51">
        <v>193</v>
      </c>
      <c r="S1982" s="47" t="s">
        <v>17</v>
      </c>
      <c r="T1982" s="47" t="s">
        <v>18</v>
      </c>
      <c r="U1982" s="51">
        <v>2</v>
      </c>
      <c r="V1982" s="51">
        <v>0</v>
      </c>
      <c r="W1982" s="47" t="s">
        <v>19</v>
      </c>
      <c r="X1982" s="47" t="s">
        <v>20</v>
      </c>
      <c r="Y1982" s="54">
        <v>56.5</v>
      </c>
      <c r="Z1982" s="55">
        <v>146.9</v>
      </c>
      <c r="AA1982" s="45">
        <f t="shared" si="62"/>
        <v>282.5</v>
      </c>
      <c r="AB1982" s="17"/>
      <c r="AC1982" s="17"/>
      <c r="AD1982" s="33"/>
    </row>
    <row r="1983" spans="1:30" ht="150" customHeight="1">
      <c r="A1983" s="2">
        <v>15420</v>
      </c>
      <c r="B1983" s="2"/>
      <c r="C1983" s="35">
        <v>2092433832967</v>
      </c>
      <c r="D1983" s="47" t="s">
        <v>2570</v>
      </c>
      <c r="E1983" s="47" t="s">
        <v>2571</v>
      </c>
      <c r="F1983" s="37">
        <v>2</v>
      </c>
      <c r="G1983" s="38">
        <f t="shared" si="63"/>
        <v>3</v>
      </c>
      <c r="H1983" s="48">
        <v>1</v>
      </c>
      <c r="I1983" s="49">
        <v>2</v>
      </c>
      <c r="J1983" s="50">
        <v>27</v>
      </c>
      <c r="K1983" s="51">
        <v>4</v>
      </c>
      <c r="L1983" s="52" t="s">
        <v>2569</v>
      </c>
      <c r="M1983" s="53" t="s">
        <v>2565</v>
      </c>
      <c r="N1983" s="53" t="s">
        <v>2863</v>
      </c>
      <c r="O1983" s="53" t="s">
        <v>2833</v>
      </c>
      <c r="P1983" s="47" t="s">
        <v>2566</v>
      </c>
      <c r="Q1983" s="47" t="s">
        <v>2508</v>
      </c>
      <c r="R1983" s="51">
        <v>193</v>
      </c>
      <c r="S1983" s="47" t="s">
        <v>17</v>
      </c>
      <c r="T1983" s="47" t="s">
        <v>18</v>
      </c>
      <c r="U1983" s="51">
        <v>2</v>
      </c>
      <c r="V1983" s="51">
        <v>0</v>
      </c>
      <c r="W1983" s="47" t="s">
        <v>19</v>
      </c>
      <c r="X1983" s="47" t="s">
        <v>20</v>
      </c>
      <c r="Y1983" s="54">
        <v>56.5</v>
      </c>
      <c r="Z1983" s="55">
        <v>146.9</v>
      </c>
      <c r="AA1983" s="45">
        <f t="shared" si="62"/>
        <v>169.5</v>
      </c>
      <c r="AB1983" s="17"/>
      <c r="AC1983" s="17"/>
      <c r="AD1983" s="33"/>
    </row>
    <row r="1984" spans="1:30" ht="150" customHeight="1">
      <c r="A1984" s="2">
        <v>15421</v>
      </c>
      <c r="B1984" s="2"/>
      <c r="C1984" s="35">
        <v>2092434182184</v>
      </c>
      <c r="D1984" s="47" t="s">
        <v>2567</v>
      </c>
      <c r="E1984" s="47" t="s">
        <v>2568</v>
      </c>
      <c r="F1984" s="37">
        <v>7</v>
      </c>
      <c r="G1984" s="38">
        <f t="shared" si="63"/>
        <v>7</v>
      </c>
      <c r="H1984" s="48">
        <v>0</v>
      </c>
      <c r="I1984" s="49">
        <v>7</v>
      </c>
      <c r="J1984" s="50">
        <v>28</v>
      </c>
      <c r="K1984" s="51">
        <v>5</v>
      </c>
      <c r="L1984" s="52" t="s">
        <v>2569</v>
      </c>
      <c r="M1984" s="53" t="s">
        <v>2565</v>
      </c>
      <c r="N1984" s="53" t="s">
        <v>2863</v>
      </c>
      <c r="O1984" s="53" t="s">
        <v>2833</v>
      </c>
      <c r="P1984" s="47" t="s">
        <v>2566</v>
      </c>
      <c r="Q1984" s="47" t="s">
        <v>2508</v>
      </c>
      <c r="R1984" s="51">
        <v>193</v>
      </c>
      <c r="S1984" s="47" t="s">
        <v>17</v>
      </c>
      <c r="T1984" s="47" t="s">
        <v>18</v>
      </c>
      <c r="U1984" s="51">
        <v>2</v>
      </c>
      <c r="V1984" s="51">
        <v>0</v>
      </c>
      <c r="W1984" s="47" t="s">
        <v>19</v>
      </c>
      <c r="X1984" s="47" t="s">
        <v>20</v>
      </c>
      <c r="Y1984" s="54">
        <v>56.5</v>
      </c>
      <c r="Z1984" s="55">
        <v>146.9</v>
      </c>
      <c r="AA1984" s="45">
        <f t="shared" si="62"/>
        <v>395.5</v>
      </c>
      <c r="AB1984" s="17"/>
      <c r="AC1984" s="17"/>
      <c r="AD1984" s="33"/>
    </row>
    <row r="1985" spans="1:30" ht="150" customHeight="1">
      <c r="A1985" s="2">
        <v>15422</v>
      </c>
      <c r="B1985" s="2"/>
      <c r="C1985" s="35">
        <v>2092434182177</v>
      </c>
      <c r="D1985" s="47" t="s">
        <v>2567</v>
      </c>
      <c r="E1985" s="47" t="s">
        <v>2568</v>
      </c>
      <c r="F1985" s="37">
        <v>5</v>
      </c>
      <c r="G1985" s="38">
        <f t="shared" si="63"/>
        <v>5</v>
      </c>
      <c r="H1985" s="48">
        <v>0</v>
      </c>
      <c r="I1985" s="49">
        <v>5</v>
      </c>
      <c r="J1985" s="50">
        <v>26</v>
      </c>
      <c r="K1985" s="51">
        <v>3</v>
      </c>
      <c r="L1985" s="52" t="s">
        <v>2569</v>
      </c>
      <c r="M1985" s="53" t="s">
        <v>2565</v>
      </c>
      <c r="N1985" s="53" t="s">
        <v>2863</v>
      </c>
      <c r="O1985" s="53" t="s">
        <v>2833</v>
      </c>
      <c r="P1985" s="47" t="s">
        <v>2566</v>
      </c>
      <c r="Q1985" s="47" t="s">
        <v>2508</v>
      </c>
      <c r="R1985" s="51">
        <v>193</v>
      </c>
      <c r="S1985" s="47" t="s">
        <v>17</v>
      </c>
      <c r="T1985" s="47" t="s">
        <v>18</v>
      </c>
      <c r="U1985" s="51">
        <v>2</v>
      </c>
      <c r="V1985" s="51">
        <v>0</v>
      </c>
      <c r="W1985" s="47" t="s">
        <v>19</v>
      </c>
      <c r="X1985" s="47" t="s">
        <v>20</v>
      </c>
      <c r="Y1985" s="54">
        <v>56.5</v>
      </c>
      <c r="Z1985" s="55">
        <v>146.9</v>
      </c>
      <c r="AA1985" s="45">
        <f t="shared" si="62"/>
        <v>282.5</v>
      </c>
      <c r="AB1985" s="17"/>
      <c r="AC1985" s="17"/>
      <c r="AD1985" s="33"/>
    </row>
    <row r="1986" spans="1:30" ht="150" customHeight="1">
      <c r="A1986" s="2">
        <v>10031</v>
      </c>
      <c r="B1986" s="2"/>
      <c r="C1986" s="35">
        <v>2092434183716</v>
      </c>
      <c r="D1986" s="47" t="s">
        <v>962</v>
      </c>
      <c r="E1986" s="47" t="s">
        <v>963</v>
      </c>
      <c r="F1986" s="37">
        <v>0</v>
      </c>
      <c r="G1986" s="38">
        <f t="shared" si="63"/>
        <v>1</v>
      </c>
      <c r="H1986" s="48">
        <v>0</v>
      </c>
      <c r="I1986" s="49">
        <v>1</v>
      </c>
      <c r="J1986" s="50">
        <v>26</v>
      </c>
      <c r="K1986" s="51">
        <v>3</v>
      </c>
      <c r="L1986" s="52" t="s">
        <v>2574</v>
      </c>
      <c r="M1986" s="53" t="s">
        <v>2565</v>
      </c>
      <c r="N1986" s="53" t="s">
        <v>2863</v>
      </c>
      <c r="O1986" s="53" t="s">
        <v>2833</v>
      </c>
      <c r="P1986" s="47" t="s">
        <v>2566</v>
      </c>
      <c r="Q1986" s="47" t="s">
        <v>2508</v>
      </c>
      <c r="R1986" s="51">
        <v>255</v>
      </c>
      <c r="S1986" s="47" t="s">
        <v>17</v>
      </c>
      <c r="T1986" s="47" t="s">
        <v>18</v>
      </c>
      <c r="U1986" s="51">
        <v>2</v>
      </c>
      <c r="V1986" s="51">
        <v>0</v>
      </c>
      <c r="W1986" s="47" t="s">
        <v>19</v>
      </c>
      <c r="X1986" s="47" t="s">
        <v>20</v>
      </c>
      <c r="Y1986" s="54">
        <v>56.5</v>
      </c>
      <c r="Z1986" s="55">
        <v>146.9</v>
      </c>
      <c r="AA1986" s="45">
        <f t="shared" si="62"/>
        <v>56.5</v>
      </c>
      <c r="AB1986" s="17"/>
      <c r="AC1986" s="17"/>
      <c r="AD1986" s="33"/>
    </row>
    <row r="1987" spans="1:30" ht="150" customHeight="1">
      <c r="A1987" s="2">
        <v>14071</v>
      </c>
      <c r="B1987" s="2"/>
      <c r="C1987" s="35">
        <v>2092434183709</v>
      </c>
      <c r="D1987" s="47" t="s">
        <v>2430</v>
      </c>
      <c r="E1987" s="47" t="s">
        <v>2431</v>
      </c>
      <c r="F1987" s="37">
        <v>0</v>
      </c>
      <c r="G1987" s="38">
        <f t="shared" si="63"/>
        <v>1</v>
      </c>
      <c r="H1987" s="48">
        <v>0</v>
      </c>
      <c r="I1987" s="49">
        <v>1</v>
      </c>
      <c r="J1987" s="50">
        <v>25</v>
      </c>
      <c r="K1987" s="51">
        <v>2</v>
      </c>
      <c r="L1987" s="52" t="s">
        <v>2574</v>
      </c>
      <c r="M1987" s="53" t="s">
        <v>2565</v>
      </c>
      <c r="N1987" s="53" t="s">
        <v>2863</v>
      </c>
      <c r="O1987" s="53" t="s">
        <v>2833</v>
      </c>
      <c r="P1987" s="47" t="s">
        <v>2566</v>
      </c>
      <c r="Q1987" s="47" t="s">
        <v>2508</v>
      </c>
      <c r="R1987" s="51">
        <v>255</v>
      </c>
      <c r="S1987" s="47" t="s">
        <v>17</v>
      </c>
      <c r="T1987" s="47" t="s">
        <v>18</v>
      </c>
      <c r="U1987" s="51">
        <v>2</v>
      </c>
      <c r="V1987" s="51">
        <v>0</v>
      </c>
      <c r="W1987" s="47" t="s">
        <v>19</v>
      </c>
      <c r="X1987" s="47" t="s">
        <v>20</v>
      </c>
      <c r="Y1987" s="54">
        <v>56.5</v>
      </c>
      <c r="Z1987" s="55">
        <v>146.9</v>
      </c>
      <c r="AA1987" s="45">
        <f t="shared" si="62"/>
        <v>56.5</v>
      </c>
      <c r="AB1987" s="17"/>
      <c r="AC1987" s="17"/>
      <c r="AD1987" s="33"/>
    </row>
    <row r="1988" spans="1:30" ht="150" customHeight="1">
      <c r="A1988" s="2">
        <v>14072</v>
      </c>
      <c r="B1988" s="2"/>
      <c r="C1988" s="35">
        <v>2092434183693</v>
      </c>
      <c r="D1988" s="47" t="s">
        <v>2430</v>
      </c>
      <c r="E1988" s="47" t="s">
        <v>2431</v>
      </c>
      <c r="F1988" s="37">
        <v>0</v>
      </c>
      <c r="G1988" s="38">
        <f t="shared" si="63"/>
        <v>1</v>
      </c>
      <c r="H1988" s="48">
        <v>0</v>
      </c>
      <c r="I1988" s="49">
        <v>1</v>
      </c>
      <c r="J1988" s="50">
        <v>24</v>
      </c>
      <c r="K1988" s="51">
        <v>1</v>
      </c>
      <c r="L1988" s="52" t="s">
        <v>2574</v>
      </c>
      <c r="M1988" s="53" t="s">
        <v>2565</v>
      </c>
      <c r="N1988" s="53" t="s">
        <v>2863</v>
      </c>
      <c r="O1988" s="53" t="s">
        <v>2833</v>
      </c>
      <c r="P1988" s="47" t="s">
        <v>2566</v>
      </c>
      <c r="Q1988" s="47" t="s">
        <v>2508</v>
      </c>
      <c r="R1988" s="51">
        <v>255</v>
      </c>
      <c r="S1988" s="47" t="s">
        <v>17</v>
      </c>
      <c r="T1988" s="47" t="s">
        <v>18</v>
      </c>
      <c r="U1988" s="51">
        <v>2</v>
      </c>
      <c r="V1988" s="51">
        <v>0</v>
      </c>
      <c r="W1988" s="47" t="s">
        <v>19</v>
      </c>
      <c r="X1988" s="47" t="s">
        <v>20</v>
      </c>
      <c r="Y1988" s="54">
        <v>56.5</v>
      </c>
      <c r="Z1988" s="55">
        <v>146.9</v>
      </c>
      <c r="AA1988" s="45">
        <f t="shared" si="62"/>
        <v>56.5</v>
      </c>
      <c r="AB1988" s="17"/>
      <c r="AC1988" s="17"/>
      <c r="AD1988" s="33"/>
    </row>
    <row r="1989" spans="1:30" ht="150" customHeight="1">
      <c r="A1989" s="2">
        <v>14073</v>
      </c>
      <c r="B1989" s="2"/>
      <c r="C1989" s="35">
        <v>2092434183747</v>
      </c>
      <c r="D1989" s="47" t="s">
        <v>2430</v>
      </c>
      <c r="E1989" s="47" t="s">
        <v>2431</v>
      </c>
      <c r="F1989" s="37">
        <v>0</v>
      </c>
      <c r="G1989" s="38">
        <f t="shared" si="63"/>
        <v>1</v>
      </c>
      <c r="H1989" s="48">
        <v>0</v>
      </c>
      <c r="I1989" s="49">
        <v>1</v>
      </c>
      <c r="J1989" s="50">
        <v>29</v>
      </c>
      <c r="K1989" s="51">
        <v>6</v>
      </c>
      <c r="L1989" s="52" t="s">
        <v>2574</v>
      </c>
      <c r="M1989" s="53" t="s">
        <v>2565</v>
      </c>
      <c r="N1989" s="53" t="s">
        <v>2863</v>
      </c>
      <c r="O1989" s="53" t="s">
        <v>2833</v>
      </c>
      <c r="P1989" s="47" t="s">
        <v>2566</v>
      </c>
      <c r="Q1989" s="47" t="s">
        <v>2508</v>
      </c>
      <c r="R1989" s="51">
        <v>255</v>
      </c>
      <c r="S1989" s="47" t="s">
        <v>17</v>
      </c>
      <c r="T1989" s="47" t="s">
        <v>18</v>
      </c>
      <c r="U1989" s="51">
        <v>2</v>
      </c>
      <c r="V1989" s="51">
        <v>0</v>
      </c>
      <c r="W1989" s="47" t="s">
        <v>19</v>
      </c>
      <c r="X1989" s="47" t="s">
        <v>20</v>
      </c>
      <c r="Y1989" s="54">
        <v>56.5</v>
      </c>
      <c r="Z1989" s="55">
        <v>146.9</v>
      </c>
      <c r="AA1989" s="45">
        <f t="shared" si="62"/>
        <v>56.5</v>
      </c>
      <c r="AB1989" s="17"/>
      <c r="AC1989" s="17"/>
      <c r="AD1989" s="33"/>
    </row>
    <row r="1990" spans="1:30" ht="150" customHeight="1">
      <c r="A1990" s="2">
        <v>14074</v>
      </c>
      <c r="B1990" s="2"/>
      <c r="C1990" s="35">
        <v>2092434183761</v>
      </c>
      <c r="D1990" s="47" t="s">
        <v>2430</v>
      </c>
      <c r="E1990" s="47" t="s">
        <v>2431</v>
      </c>
      <c r="F1990" s="37">
        <v>0</v>
      </c>
      <c r="G1990" s="38">
        <f t="shared" si="63"/>
        <v>1</v>
      </c>
      <c r="H1990" s="48">
        <v>0</v>
      </c>
      <c r="I1990" s="49">
        <v>1</v>
      </c>
      <c r="J1990" s="50">
        <v>31</v>
      </c>
      <c r="K1990" s="51">
        <v>8</v>
      </c>
      <c r="L1990" s="52" t="s">
        <v>2574</v>
      </c>
      <c r="M1990" s="53" t="s">
        <v>2565</v>
      </c>
      <c r="N1990" s="53" t="s">
        <v>2863</v>
      </c>
      <c r="O1990" s="53" t="s">
        <v>2833</v>
      </c>
      <c r="P1990" s="47" t="s">
        <v>2566</v>
      </c>
      <c r="Q1990" s="47" t="s">
        <v>2508</v>
      </c>
      <c r="R1990" s="51">
        <v>255</v>
      </c>
      <c r="S1990" s="47" t="s">
        <v>17</v>
      </c>
      <c r="T1990" s="47" t="s">
        <v>18</v>
      </c>
      <c r="U1990" s="51">
        <v>2</v>
      </c>
      <c r="V1990" s="51">
        <v>0</v>
      </c>
      <c r="W1990" s="47" t="s">
        <v>19</v>
      </c>
      <c r="X1990" s="47" t="s">
        <v>20</v>
      </c>
      <c r="Y1990" s="54">
        <v>56.5</v>
      </c>
      <c r="Z1990" s="55">
        <v>146.9</v>
      </c>
      <c r="AA1990" s="45">
        <f t="shared" si="62"/>
        <v>56.5</v>
      </c>
      <c r="AB1990" s="17"/>
      <c r="AC1990" s="17"/>
      <c r="AD1990" s="33"/>
    </row>
    <row r="1991" spans="1:30" ht="150" customHeight="1">
      <c r="A1991" s="2">
        <v>10189</v>
      </c>
      <c r="B1991" s="2"/>
      <c r="C1991" s="35">
        <v>2092434183792</v>
      </c>
      <c r="D1991" s="47" t="s">
        <v>1096</v>
      </c>
      <c r="E1991" s="47" t="s">
        <v>1097</v>
      </c>
      <c r="F1991" s="37">
        <v>0</v>
      </c>
      <c r="G1991" s="38">
        <f t="shared" si="63"/>
        <v>1</v>
      </c>
      <c r="H1991" s="48">
        <v>0</v>
      </c>
      <c r="I1991" s="49">
        <v>1</v>
      </c>
      <c r="J1991" s="50">
        <v>27</v>
      </c>
      <c r="K1991" s="51">
        <v>4</v>
      </c>
      <c r="L1991" s="52" t="s">
        <v>2575</v>
      </c>
      <c r="M1991" s="53" t="s">
        <v>2565</v>
      </c>
      <c r="N1991" s="53" t="s">
        <v>2863</v>
      </c>
      <c r="O1991" s="53" t="s">
        <v>2833</v>
      </c>
      <c r="P1991" s="47" t="s">
        <v>2566</v>
      </c>
      <c r="Q1991" s="47" t="s">
        <v>2508</v>
      </c>
      <c r="R1991" s="51">
        <v>411</v>
      </c>
      <c r="S1991" s="47" t="s">
        <v>17</v>
      </c>
      <c r="T1991" s="47" t="s">
        <v>18</v>
      </c>
      <c r="U1991" s="51">
        <v>2</v>
      </c>
      <c r="V1991" s="51">
        <v>0</v>
      </c>
      <c r="W1991" s="47" t="s">
        <v>19</v>
      </c>
      <c r="X1991" s="47" t="s">
        <v>20</v>
      </c>
      <c r="Y1991" s="54">
        <v>56.5</v>
      </c>
      <c r="Z1991" s="55">
        <v>146.9</v>
      </c>
      <c r="AA1991" s="45">
        <f t="shared" si="62"/>
        <v>56.5</v>
      </c>
      <c r="AB1991" s="17"/>
      <c r="AC1991" s="17"/>
      <c r="AD1991" s="33"/>
    </row>
    <row r="1992" spans="1:30" ht="150" customHeight="1">
      <c r="A1992" s="2">
        <v>11089</v>
      </c>
      <c r="B1992" s="2"/>
      <c r="C1992" s="35">
        <v>2092434183808</v>
      </c>
      <c r="D1992" s="47" t="s">
        <v>919</v>
      </c>
      <c r="E1992" s="47" t="s">
        <v>920</v>
      </c>
      <c r="F1992" s="37">
        <v>0</v>
      </c>
      <c r="G1992" s="38">
        <f t="shared" si="63"/>
        <v>1</v>
      </c>
      <c r="H1992" s="48">
        <v>0</v>
      </c>
      <c r="I1992" s="49">
        <v>1</v>
      </c>
      <c r="J1992" s="50">
        <v>28</v>
      </c>
      <c r="K1992" s="51">
        <v>5</v>
      </c>
      <c r="L1992" s="52" t="s">
        <v>2575</v>
      </c>
      <c r="M1992" s="53" t="s">
        <v>2565</v>
      </c>
      <c r="N1992" s="53" t="s">
        <v>2863</v>
      </c>
      <c r="O1992" s="53" t="s">
        <v>2833</v>
      </c>
      <c r="P1992" s="47" t="s">
        <v>2566</v>
      </c>
      <c r="Q1992" s="47" t="s">
        <v>2508</v>
      </c>
      <c r="R1992" s="51">
        <v>411</v>
      </c>
      <c r="S1992" s="47" t="s">
        <v>17</v>
      </c>
      <c r="T1992" s="47" t="s">
        <v>18</v>
      </c>
      <c r="U1992" s="51">
        <v>2</v>
      </c>
      <c r="V1992" s="51">
        <v>0</v>
      </c>
      <c r="W1992" s="47" t="s">
        <v>19</v>
      </c>
      <c r="X1992" s="47" t="s">
        <v>20</v>
      </c>
      <c r="Y1992" s="54">
        <v>56.5</v>
      </c>
      <c r="Z1992" s="55">
        <v>146.9</v>
      </c>
      <c r="AA1992" s="45">
        <f t="shared" si="62"/>
        <v>56.5</v>
      </c>
      <c r="AB1992" s="17"/>
      <c r="AC1992" s="17"/>
      <c r="AD1992" s="33"/>
    </row>
    <row r="1993" spans="1:30" ht="150" customHeight="1">
      <c r="A1993" s="2">
        <v>14075</v>
      </c>
      <c r="B1993" s="2"/>
      <c r="C1993" s="35">
        <v>2092434183785</v>
      </c>
      <c r="D1993" s="47" t="s">
        <v>2430</v>
      </c>
      <c r="E1993" s="47" t="s">
        <v>2431</v>
      </c>
      <c r="F1993" s="37">
        <v>0</v>
      </c>
      <c r="G1993" s="38">
        <f t="shared" si="63"/>
        <v>1</v>
      </c>
      <c r="H1993" s="48">
        <v>0</v>
      </c>
      <c r="I1993" s="49">
        <v>1</v>
      </c>
      <c r="J1993" s="50">
        <v>26</v>
      </c>
      <c r="K1993" s="51">
        <v>3</v>
      </c>
      <c r="L1993" s="52" t="s">
        <v>2575</v>
      </c>
      <c r="M1993" s="53" t="s">
        <v>2565</v>
      </c>
      <c r="N1993" s="53" t="s">
        <v>2863</v>
      </c>
      <c r="O1993" s="53" t="s">
        <v>2833</v>
      </c>
      <c r="P1993" s="47" t="s">
        <v>2566</v>
      </c>
      <c r="Q1993" s="47" t="s">
        <v>2508</v>
      </c>
      <c r="R1993" s="51">
        <v>411</v>
      </c>
      <c r="S1993" s="47" t="s">
        <v>17</v>
      </c>
      <c r="T1993" s="47" t="s">
        <v>18</v>
      </c>
      <c r="U1993" s="51">
        <v>2</v>
      </c>
      <c r="V1993" s="51">
        <v>0</v>
      </c>
      <c r="W1993" s="47" t="s">
        <v>19</v>
      </c>
      <c r="X1993" s="47" t="s">
        <v>20</v>
      </c>
      <c r="Y1993" s="54">
        <v>56.5</v>
      </c>
      <c r="Z1993" s="55">
        <v>146.9</v>
      </c>
      <c r="AA1993" s="45">
        <f t="shared" si="62"/>
        <v>56.5</v>
      </c>
      <c r="AB1993" s="17"/>
      <c r="AC1993" s="17"/>
      <c r="AD1993" s="33"/>
    </row>
    <row r="1994" spans="1:30" ht="150" customHeight="1">
      <c r="A1994" s="2">
        <v>14076</v>
      </c>
      <c r="B1994" s="2"/>
      <c r="C1994" s="35">
        <v>2092434183778</v>
      </c>
      <c r="D1994" s="47" t="s">
        <v>2430</v>
      </c>
      <c r="E1994" s="47" t="s">
        <v>2431</v>
      </c>
      <c r="F1994" s="37">
        <v>0</v>
      </c>
      <c r="G1994" s="38">
        <f t="shared" si="63"/>
        <v>2</v>
      </c>
      <c r="H1994" s="48">
        <v>0</v>
      </c>
      <c r="I1994" s="49">
        <v>2</v>
      </c>
      <c r="J1994" s="50">
        <v>25</v>
      </c>
      <c r="K1994" s="51">
        <v>2</v>
      </c>
      <c r="L1994" s="52" t="s">
        <v>2575</v>
      </c>
      <c r="M1994" s="53" t="s">
        <v>2565</v>
      </c>
      <c r="N1994" s="53" t="s">
        <v>2863</v>
      </c>
      <c r="O1994" s="53" t="s">
        <v>2833</v>
      </c>
      <c r="P1994" s="47" t="s">
        <v>2566</v>
      </c>
      <c r="Q1994" s="47" t="s">
        <v>2508</v>
      </c>
      <c r="R1994" s="51">
        <v>411</v>
      </c>
      <c r="S1994" s="47" t="s">
        <v>17</v>
      </c>
      <c r="T1994" s="47" t="s">
        <v>18</v>
      </c>
      <c r="U1994" s="51">
        <v>2</v>
      </c>
      <c r="V1994" s="51">
        <v>0</v>
      </c>
      <c r="W1994" s="47" t="s">
        <v>19</v>
      </c>
      <c r="X1994" s="47" t="s">
        <v>20</v>
      </c>
      <c r="Y1994" s="54">
        <v>56.5</v>
      </c>
      <c r="Z1994" s="55">
        <v>146.9</v>
      </c>
      <c r="AA1994" s="45">
        <f t="shared" si="62"/>
        <v>113</v>
      </c>
      <c r="AB1994" s="17"/>
      <c r="AC1994" s="17"/>
      <c r="AD1994" s="33"/>
    </row>
    <row r="1995" spans="1:30" ht="150" customHeight="1">
      <c r="A1995" s="2">
        <v>13410</v>
      </c>
      <c r="B1995" s="2"/>
      <c r="C1995" s="35">
        <v>2092434234852</v>
      </c>
      <c r="D1995" s="47" t="s">
        <v>2584</v>
      </c>
      <c r="E1995" s="47" t="s">
        <v>2585</v>
      </c>
      <c r="F1995" s="37">
        <v>2</v>
      </c>
      <c r="G1995" s="38">
        <f t="shared" si="63"/>
        <v>1</v>
      </c>
      <c r="H1995" s="48">
        <v>0</v>
      </c>
      <c r="I1995" s="49">
        <v>1</v>
      </c>
      <c r="J1995" s="50">
        <v>30</v>
      </c>
      <c r="K1995" s="51">
        <v>7</v>
      </c>
      <c r="L1995" s="52" t="s">
        <v>2578</v>
      </c>
      <c r="M1995" s="53" t="s">
        <v>2579</v>
      </c>
      <c r="N1995" s="53" t="s">
        <v>2863</v>
      </c>
      <c r="O1995" s="53" t="s">
        <v>2833</v>
      </c>
      <c r="P1995" s="47" t="s">
        <v>2580</v>
      </c>
      <c r="Q1995" s="47" t="s">
        <v>2581</v>
      </c>
      <c r="R1995" s="51">
        <v>174</v>
      </c>
      <c r="S1995" s="47" t="s">
        <v>17</v>
      </c>
      <c r="T1995" s="47" t="s">
        <v>18</v>
      </c>
      <c r="U1995" s="51">
        <v>2</v>
      </c>
      <c r="V1995" s="51">
        <v>0</v>
      </c>
      <c r="W1995" s="47" t="s">
        <v>19</v>
      </c>
      <c r="X1995" s="47" t="s">
        <v>20</v>
      </c>
      <c r="Y1995" s="54">
        <v>46.5</v>
      </c>
      <c r="Z1995" s="55">
        <v>120.9</v>
      </c>
      <c r="AA1995" s="45">
        <f t="shared" si="62"/>
        <v>46.5</v>
      </c>
      <c r="AB1995" s="17"/>
      <c r="AC1995" s="17"/>
      <c r="AD1995" s="33"/>
    </row>
    <row r="1996" spans="1:30" ht="150" customHeight="1">
      <c r="A1996" s="2">
        <v>13411</v>
      </c>
      <c r="B1996" s="2"/>
      <c r="C1996" s="35">
        <v>2092434109815</v>
      </c>
      <c r="D1996" s="47" t="s">
        <v>2582</v>
      </c>
      <c r="E1996" s="47" t="s">
        <v>2583</v>
      </c>
      <c r="F1996" s="37">
        <v>12</v>
      </c>
      <c r="G1996" s="38">
        <f t="shared" si="63"/>
        <v>12</v>
      </c>
      <c r="H1996" s="48">
        <v>0</v>
      </c>
      <c r="I1996" s="49">
        <v>12</v>
      </c>
      <c r="J1996" s="50">
        <v>29</v>
      </c>
      <c r="K1996" s="51">
        <v>6</v>
      </c>
      <c r="L1996" s="52" t="s">
        <v>2578</v>
      </c>
      <c r="M1996" s="53" t="s">
        <v>2579</v>
      </c>
      <c r="N1996" s="53" t="s">
        <v>2863</v>
      </c>
      <c r="O1996" s="53" t="s">
        <v>2833</v>
      </c>
      <c r="P1996" s="47" t="s">
        <v>2580</v>
      </c>
      <c r="Q1996" s="47" t="s">
        <v>2581</v>
      </c>
      <c r="R1996" s="51">
        <v>174</v>
      </c>
      <c r="S1996" s="47" t="s">
        <v>17</v>
      </c>
      <c r="T1996" s="47" t="s">
        <v>18</v>
      </c>
      <c r="U1996" s="51">
        <v>2</v>
      </c>
      <c r="V1996" s="51">
        <v>0</v>
      </c>
      <c r="W1996" s="47" t="s">
        <v>19</v>
      </c>
      <c r="X1996" s="47" t="s">
        <v>20</v>
      </c>
      <c r="Y1996" s="54">
        <v>46.5</v>
      </c>
      <c r="Z1996" s="55">
        <v>120.9</v>
      </c>
      <c r="AA1996" s="45">
        <f t="shared" si="62"/>
        <v>558</v>
      </c>
      <c r="AB1996" s="17"/>
      <c r="AC1996" s="17"/>
      <c r="AD1996" s="33"/>
    </row>
    <row r="1997" spans="1:30" ht="150" customHeight="1">
      <c r="A1997" s="2">
        <v>13418</v>
      </c>
      <c r="B1997" s="2"/>
      <c r="C1997" s="35">
        <v>2092434109808</v>
      </c>
      <c r="D1997" s="47" t="s">
        <v>2576</v>
      </c>
      <c r="E1997" s="47" t="s">
        <v>2577</v>
      </c>
      <c r="F1997" s="37">
        <v>12</v>
      </c>
      <c r="G1997" s="38">
        <f t="shared" si="63"/>
        <v>12</v>
      </c>
      <c r="H1997" s="48">
        <v>0</v>
      </c>
      <c r="I1997" s="49">
        <v>12</v>
      </c>
      <c r="J1997" s="50">
        <v>28</v>
      </c>
      <c r="K1997" s="51">
        <v>5</v>
      </c>
      <c r="L1997" s="52" t="s">
        <v>2578</v>
      </c>
      <c r="M1997" s="53" t="s">
        <v>2579</v>
      </c>
      <c r="N1997" s="53" t="s">
        <v>2863</v>
      </c>
      <c r="O1997" s="53" t="s">
        <v>2833</v>
      </c>
      <c r="P1997" s="47" t="s">
        <v>2580</v>
      </c>
      <c r="Q1997" s="47" t="s">
        <v>2581</v>
      </c>
      <c r="R1997" s="51">
        <v>174</v>
      </c>
      <c r="S1997" s="47" t="s">
        <v>17</v>
      </c>
      <c r="T1997" s="47" t="s">
        <v>18</v>
      </c>
      <c r="U1997" s="51">
        <v>2</v>
      </c>
      <c r="V1997" s="51">
        <v>0</v>
      </c>
      <c r="W1997" s="47" t="s">
        <v>19</v>
      </c>
      <c r="X1997" s="47" t="s">
        <v>20</v>
      </c>
      <c r="Y1997" s="54">
        <v>46.5</v>
      </c>
      <c r="Z1997" s="55">
        <v>120.9</v>
      </c>
      <c r="AA1997" s="45">
        <f t="shared" si="62"/>
        <v>558</v>
      </c>
      <c r="AB1997" s="17"/>
      <c r="AC1997" s="17"/>
      <c r="AD1997" s="33"/>
    </row>
    <row r="1998" spans="1:30" ht="150" customHeight="1">
      <c r="A1998" s="2">
        <v>13419</v>
      </c>
      <c r="B1998" s="2"/>
      <c r="C1998" s="35">
        <v>2092433861943</v>
      </c>
      <c r="D1998" s="47" t="s">
        <v>2576</v>
      </c>
      <c r="E1998" s="47" t="s">
        <v>2577</v>
      </c>
      <c r="F1998" s="37">
        <v>7</v>
      </c>
      <c r="G1998" s="38">
        <f t="shared" si="63"/>
        <v>7</v>
      </c>
      <c r="H1998" s="48">
        <v>1</v>
      </c>
      <c r="I1998" s="49">
        <v>6</v>
      </c>
      <c r="J1998" s="50">
        <v>27</v>
      </c>
      <c r="K1998" s="51">
        <v>4</v>
      </c>
      <c r="L1998" s="52" t="s">
        <v>2578</v>
      </c>
      <c r="M1998" s="53" t="s">
        <v>2579</v>
      </c>
      <c r="N1998" s="53" t="s">
        <v>2863</v>
      </c>
      <c r="O1998" s="53" t="s">
        <v>2833</v>
      </c>
      <c r="P1998" s="47" t="s">
        <v>2580</v>
      </c>
      <c r="Q1998" s="47" t="s">
        <v>2581</v>
      </c>
      <c r="R1998" s="51">
        <v>174</v>
      </c>
      <c r="S1998" s="47" t="s">
        <v>17</v>
      </c>
      <c r="T1998" s="47" t="s">
        <v>18</v>
      </c>
      <c r="U1998" s="51">
        <v>2</v>
      </c>
      <c r="V1998" s="51">
        <v>0</v>
      </c>
      <c r="W1998" s="47" t="s">
        <v>19</v>
      </c>
      <c r="X1998" s="47" t="s">
        <v>20</v>
      </c>
      <c r="Y1998" s="54">
        <v>46.5</v>
      </c>
      <c r="Z1998" s="55">
        <v>120.9</v>
      </c>
      <c r="AA1998" s="45">
        <f t="shared" si="62"/>
        <v>325.5</v>
      </c>
      <c r="AB1998" s="17"/>
      <c r="AC1998" s="17"/>
      <c r="AD1998" s="33"/>
    </row>
    <row r="1999" spans="1:30" ht="150" customHeight="1">
      <c r="A1999" s="2">
        <v>13420</v>
      </c>
      <c r="B1999" s="2"/>
      <c r="C1999" s="35">
        <v>2092434109792</v>
      </c>
      <c r="D1999" s="47" t="s">
        <v>2576</v>
      </c>
      <c r="E1999" s="47" t="s">
        <v>2577</v>
      </c>
      <c r="F1999" s="37">
        <v>8</v>
      </c>
      <c r="G1999" s="38">
        <f t="shared" si="63"/>
        <v>7</v>
      </c>
      <c r="H1999" s="48">
        <v>0</v>
      </c>
      <c r="I1999" s="49">
        <v>7</v>
      </c>
      <c r="J1999" s="50">
        <v>26</v>
      </c>
      <c r="K1999" s="51">
        <v>3</v>
      </c>
      <c r="L1999" s="52" t="s">
        <v>2578</v>
      </c>
      <c r="M1999" s="53" t="s">
        <v>2579</v>
      </c>
      <c r="N1999" s="53" t="s">
        <v>2863</v>
      </c>
      <c r="O1999" s="53" t="s">
        <v>2833</v>
      </c>
      <c r="P1999" s="47" t="s">
        <v>2580</v>
      </c>
      <c r="Q1999" s="47" t="s">
        <v>2581</v>
      </c>
      <c r="R1999" s="51">
        <v>174</v>
      </c>
      <c r="S1999" s="47" t="s">
        <v>17</v>
      </c>
      <c r="T1999" s="47" t="s">
        <v>18</v>
      </c>
      <c r="U1999" s="51">
        <v>2</v>
      </c>
      <c r="V1999" s="51">
        <v>0</v>
      </c>
      <c r="W1999" s="47" t="s">
        <v>19</v>
      </c>
      <c r="X1999" s="47" t="s">
        <v>20</v>
      </c>
      <c r="Y1999" s="54">
        <v>46.5</v>
      </c>
      <c r="Z1999" s="55">
        <v>120.9</v>
      </c>
      <c r="AA1999" s="45">
        <f t="shared" si="62"/>
        <v>325.5</v>
      </c>
      <c r="AB1999" s="17"/>
      <c r="AC1999" s="17"/>
      <c r="AD1999" s="33"/>
    </row>
    <row r="2000" spans="1:30" ht="150" customHeight="1">
      <c r="A2000" s="2">
        <v>13421</v>
      </c>
      <c r="B2000" s="2"/>
      <c r="C2000" s="35">
        <v>2092434109785</v>
      </c>
      <c r="D2000" s="47" t="s">
        <v>2576</v>
      </c>
      <c r="E2000" s="47" t="s">
        <v>2577</v>
      </c>
      <c r="F2000" s="37">
        <v>4</v>
      </c>
      <c r="G2000" s="38">
        <f t="shared" si="63"/>
        <v>3</v>
      </c>
      <c r="H2000" s="48">
        <v>0</v>
      </c>
      <c r="I2000" s="49">
        <v>3</v>
      </c>
      <c r="J2000" s="50">
        <v>25</v>
      </c>
      <c r="K2000" s="51">
        <v>2</v>
      </c>
      <c r="L2000" s="52" t="s">
        <v>2578</v>
      </c>
      <c r="M2000" s="53" t="s">
        <v>2579</v>
      </c>
      <c r="N2000" s="53" t="s">
        <v>2863</v>
      </c>
      <c r="O2000" s="63" t="s">
        <v>2834</v>
      </c>
      <c r="P2000" s="47" t="s">
        <v>2580</v>
      </c>
      <c r="Q2000" s="47" t="s">
        <v>2581</v>
      </c>
      <c r="R2000" s="51">
        <v>174</v>
      </c>
      <c r="S2000" s="47" t="s">
        <v>17</v>
      </c>
      <c r="T2000" s="47" t="s">
        <v>18</v>
      </c>
      <c r="U2000" s="51">
        <v>2</v>
      </c>
      <c r="V2000" s="51">
        <v>0</v>
      </c>
      <c r="W2000" s="47" t="s">
        <v>19</v>
      </c>
      <c r="X2000" s="47" t="s">
        <v>20</v>
      </c>
      <c r="Y2000" s="54">
        <v>46.5</v>
      </c>
      <c r="Z2000" s="55">
        <v>120.9</v>
      </c>
      <c r="AA2000" s="45">
        <f t="shared" si="62"/>
        <v>139.5</v>
      </c>
      <c r="AB2000" s="17"/>
      <c r="AC2000" s="17"/>
      <c r="AD2000" s="33"/>
    </row>
    <row r="2001" spans="1:30" ht="150" customHeight="1">
      <c r="A2001" s="2"/>
      <c r="B2001" s="2"/>
      <c r="C2001" s="35">
        <v>7900014474954</v>
      </c>
      <c r="D2001" s="47"/>
      <c r="E2001" s="47"/>
      <c r="F2001" s="37"/>
      <c r="G2001" s="38">
        <f t="shared" si="63"/>
        <v>3</v>
      </c>
      <c r="H2001" s="48">
        <v>0</v>
      </c>
      <c r="I2001" s="49">
        <v>3</v>
      </c>
      <c r="J2001" s="50">
        <v>26</v>
      </c>
      <c r="K2001" s="51"/>
      <c r="L2001" s="64" t="s">
        <v>508</v>
      </c>
      <c r="M2001" s="65" t="s">
        <v>13</v>
      </c>
      <c r="N2001" s="63" t="s">
        <v>2863</v>
      </c>
      <c r="O2001" s="63" t="s">
        <v>2833</v>
      </c>
      <c r="P2001" s="65" t="s">
        <v>2856</v>
      </c>
      <c r="Q2001" s="65" t="s">
        <v>509</v>
      </c>
      <c r="R2001" s="51"/>
      <c r="S2001" s="47"/>
      <c r="T2001" s="47"/>
      <c r="U2001" s="51"/>
      <c r="V2001" s="51"/>
      <c r="W2001" s="47"/>
      <c r="X2001" s="47"/>
      <c r="Y2001" s="54"/>
      <c r="Z2001" s="55"/>
      <c r="AA2001" s="45">
        <f t="shared" si="62"/>
        <v>0</v>
      </c>
      <c r="AB2001" s="17"/>
      <c r="AC2001" s="17"/>
      <c r="AD2001" s="33"/>
    </row>
    <row r="2002" spans="1:30" ht="150" customHeight="1">
      <c r="A2002" s="2">
        <v>15098</v>
      </c>
      <c r="B2002" s="2"/>
      <c r="C2002" s="35">
        <v>2092434428114</v>
      </c>
      <c r="D2002" s="47" t="s">
        <v>2590</v>
      </c>
      <c r="E2002" s="47" t="s">
        <v>2591</v>
      </c>
      <c r="F2002" s="37">
        <v>0</v>
      </c>
      <c r="G2002" s="38">
        <f t="shared" si="63"/>
        <v>4</v>
      </c>
      <c r="H2002" s="48">
        <v>0</v>
      </c>
      <c r="I2002" s="49">
        <v>4</v>
      </c>
      <c r="J2002" s="57" t="s">
        <v>883</v>
      </c>
      <c r="K2002" s="51">
        <v>14</v>
      </c>
      <c r="L2002" s="52" t="s">
        <v>2586</v>
      </c>
      <c r="M2002" s="53" t="s">
        <v>2587</v>
      </c>
      <c r="N2002" s="53" t="s">
        <v>2863</v>
      </c>
      <c r="O2002" s="53" t="s">
        <v>2836</v>
      </c>
      <c r="P2002" s="47" t="s">
        <v>2588</v>
      </c>
      <c r="Q2002" s="47" t="s">
        <v>2589</v>
      </c>
      <c r="R2002" s="51">
        <v>1</v>
      </c>
      <c r="S2002" s="47" t="s">
        <v>17</v>
      </c>
      <c r="T2002" s="47" t="s">
        <v>18</v>
      </c>
      <c r="U2002" s="51">
        <v>2</v>
      </c>
      <c r="V2002" s="51">
        <v>0</v>
      </c>
      <c r="W2002" s="47" t="s">
        <v>19</v>
      </c>
      <c r="X2002" s="47" t="s">
        <v>20</v>
      </c>
      <c r="Y2002" s="54">
        <v>34</v>
      </c>
      <c r="Z2002" s="55">
        <v>88.4</v>
      </c>
      <c r="AA2002" s="45">
        <f t="shared" si="62"/>
        <v>136</v>
      </c>
      <c r="AB2002" s="17"/>
      <c r="AC2002" s="17"/>
      <c r="AD2002" s="33"/>
    </row>
    <row r="2003" spans="1:30" ht="150" customHeight="1">
      <c r="A2003" s="2">
        <v>16636</v>
      </c>
      <c r="B2003" s="2"/>
      <c r="C2003" s="35">
        <v>2092434510000</v>
      </c>
      <c r="D2003" s="47" t="s">
        <v>2447</v>
      </c>
      <c r="E2003" s="47" t="s">
        <v>2448</v>
      </c>
      <c r="F2003" s="37">
        <v>0</v>
      </c>
      <c r="G2003" s="38">
        <f t="shared" si="63"/>
        <v>2</v>
      </c>
      <c r="H2003" s="48">
        <v>1</v>
      </c>
      <c r="I2003" s="49">
        <v>1</v>
      </c>
      <c r="J2003" s="57" t="s">
        <v>938</v>
      </c>
      <c r="K2003" s="51">
        <v>13</v>
      </c>
      <c r="L2003" s="52" t="s">
        <v>2586</v>
      </c>
      <c r="M2003" s="53" t="s">
        <v>2587</v>
      </c>
      <c r="N2003" s="53" t="s">
        <v>2863</v>
      </c>
      <c r="O2003" s="53" t="s">
        <v>2836</v>
      </c>
      <c r="P2003" s="47" t="s">
        <v>2588</v>
      </c>
      <c r="Q2003" s="47" t="s">
        <v>2589</v>
      </c>
      <c r="R2003" s="51">
        <v>1</v>
      </c>
      <c r="S2003" s="47" t="s">
        <v>17</v>
      </c>
      <c r="T2003" s="47" t="s">
        <v>18</v>
      </c>
      <c r="U2003" s="51">
        <v>2</v>
      </c>
      <c r="V2003" s="51">
        <v>0</v>
      </c>
      <c r="W2003" s="47" t="s">
        <v>19</v>
      </c>
      <c r="X2003" s="47" t="s">
        <v>20</v>
      </c>
      <c r="Y2003" s="54">
        <v>34</v>
      </c>
      <c r="Z2003" s="55">
        <v>88.4</v>
      </c>
      <c r="AA2003" s="45">
        <f t="shared" si="62"/>
        <v>68</v>
      </c>
      <c r="AB2003" s="17"/>
      <c r="AC2003" s="17"/>
      <c r="AD2003" s="33"/>
    </row>
    <row r="2004" spans="1:30" ht="150" customHeight="1">
      <c r="A2004" s="2">
        <v>16637</v>
      </c>
      <c r="B2004" s="2"/>
      <c r="C2004" s="35">
        <v>2092434509998</v>
      </c>
      <c r="D2004" s="47" t="s">
        <v>2447</v>
      </c>
      <c r="E2004" s="47" t="s">
        <v>2448</v>
      </c>
      <c r="F2004" s="37">
        <v>0</v>
      </c>
      <c r="G2004" s="38">
        <f t="shared" si="63"/>
        <v>5</v>
      </c>
      <c r="H2004" s="48">
        <v>0</v>
      </c>
      <c r="I2004" s="49">
        <v>5</v>
      </c>
      <c r="J2004" s="57" t="s">
        <v>937</v>
      </c>
      <c r="K2004" s="51">
        <v>16</v>
      </c>
      <c r="L2004" s="52" t="s">
        <v>2586</v>
      </c>
      <c r="M2004" s="53" t="s">
        <v>2587</v>
      </c>
      <c r="N2004" s="53" t="s">
        <v>2863</v>
      </c>
      <c r="O2004" s="53" t="s">
        <v>2836</v>
      </c>
      <c r="P2004" s="47" t="s">
        <v>2588</v>
      </c>
      <c r="Q2004" s="47" t="s">
        <v>2589</v>
      </c>
      <c r="R2004" s="51">
        <v>1</v>
      </c>
      <c r="S2004" s="47" t="s">
        <v>17</v>
      </c>
      <c r="T2004" s="47" t="s">
        <v>18</v>
      </c>
      <c r="U2004" s="51">
        <v>2</v>
      </c>
      <c r="V2004" s="51">
        <v>0</v>
      </c>
      <c r="W2004" s="47" t="s">
        <v>19</v>
      </c>
      <c r="X2004" s="47" t="s">
        <v>20</v>
      </c>
      <c r="Y2004" s="54">
        <v>34</v>
      </c>
      <c r="Z2004" s="55">
        <v>88.4</v>
      </c>
      <c r="AA2004" s="45">
        <f t="shared" si="62"/>
        <v>170</v>
      </c>
      <c r="AB2004" s="17"/>
      <c r="AC2004" s="17"/>
      <c r="AD2004" s="33"/>
    </row>
    <row r="2005" spans="1:30" ht="150" customHeight="1">
      <c r="A2005" s="2">
        <v>16638</v>
      </c>
      <c r="B2005" s="2"/>
      <c r="C2005" s="35">
        <v>2092434510017</v>
      </c>
      <c r="D2005" s="47" t="s">
        <v>2447</v>
      </c>
      <c r="E2005" s="47" t="s">
        <v>2448</v>
      </c>
      <c r="F2005" s="37">
        <v>0</v>
      </c>
      <c r="G2005" s="38">
        <f t="shared" si="63"/>
        <v>2</v>
      </c>
      <c r="H2005" s="48">
        <v>0</v>
      </c>
      <c r="I2005" s="49">
        <v>2</v>
      </c>
      <c r="J2005" s="57" t="s">
        <v>931</v>
      </c>
      <c r="K2005" s="51">
        <v>12</v>
      </c>
      <c r="L2005" s="52" t="s">
        <v>2586</v>
      </c>
      <c r="M2005" s="53" t="s">
        <v>2587</v>
      </c>
      <c r="N2005" s="53" t="s">
        <v>2863</v>
      </c>
      <c r="O2005" s="53" t="s">
        <v>2836</v>
      </c>
      <c r="P2005" s="47" t="s">
        <v>2588</v>
      </c>
      <c r="Q2005" s="47" t="s">
        <v>2589</v>
      </c>
      <c r="R2005" s="51">
        <v>1</v>
      </c>
      <c r="S2005" s="47" t="s">
        <v>17</v>
      </c>
      <c r="T2005" s="47" t="s">
        <v>18</v>
      </c>
      <c r="U2005" s="51">
        <v>2</v>
      </c>
      <c r="V2005" s="51">
        <v>0</v>
      </c>
      <c r="W2005" s="47" t="s">
        <v>19</v>
      </c>
      <c r="X2005" s="47" t="s">
        <v>20</v>
      </c>
      <c r="Y2005" s="54">
        <v>34</v>
      </c>
      <c r="Z2005" s="55">
        <v>88.4</v>
      </c>
      <c r="AA2005" s="45">
        <f t="shared" si="62"/>
        <v>68</v>
      </c>
      <c r="AB2005" s="17"/>
      <c r="AC2005" s="17"/>
      <c r="AD2005" s="33"/>
    </row>
    <row r="2006" spans="1:30" ht="150" customHeight="1">
      <c r="A2006" s="2">
        <v>16392</v>
      </c>
      <c r="B2006" s="2"/>
      <c r="C2006" s="35">
        <v>2092434048428</v>
      </c>
      <c r="D2006" s="47" t="s">
        <v>2597</v>
      </c>
      <c r="E2006" s="47" t="s">
        <v>2598</v>
      </c>
      <c r="F2006" s="37">
        <v>17</v>
      </c>
      <c r="G2006" s="38">
        <f t="shared" si="63"/>
        <v>15</v>
      </c>
      <c r="H2006" s="48">
        <v>0</v>
      </c>
      <c r="I2006" s="49">
        <v>15</v>
      </c>
      <c r="J2006" s="50">
        <v>26</v>
      </c>
      <c r="K2006" s="51">
        <v>3</v>
      </c>
      <c r="L2006" s="52" t="s">
        <v>2592</v>
      </c>
      <c r="M2006" s="53" t="s">
        <v>2593</v>
      </c>
      <c r="N2006" s="53" t="s">
        <v>2863</v>
      </c>
      <c r="O2006" s="53" t="s">
        <v>2833</v>
      </c>
      <c r="P2006" s="47" t="s">
        <v>2594</v>
      </c>
      <c r="Q2006" s="47" t="s">
        <v>2553</v>
      </c>
      <c r="R2006" s="51">
        <v>1</v>
      </c>
      <c r="S2006" s="47" t="s">
        <v>17</v>
      </c>
      <c r="T2006" s="47" t="s">
        <v>18</v>
      </c>
      <c r="U2006" s="51">
        <v>2</v>
      </c>
      <c r="V2006" s="51">
        <v>0</v>
      </c>
      <c r="W2006" s="47" t="s">
        <v>19</v>
      </c>
      <c r="X2006" s="47" t="s">
        <v>20</v>
      </c>
      <c r="Y2006" s="54">
        <v>39.5</v>
      </c>
      <c r="Z2006" s="55">
        <v>102.7</v>
      </c>
      <c r="AA2006" s="45">
        <f t="shared" si="62"/>
        <v>592.5</v>
      </c>
      <c r="AB2006" s="17"/>
      <c r="AC2006" s="17"/>
      <c r="AD2006" s="33"/>
    </row>
    <row r="2007" spans="1:30" ht="150" customHeight="1">
      <c r="A2007" s="2">
        <v>16393</v>
      </c>
      <c r="B2007" s="2"/>
      <c r="C2007" s="35">
        <v>2092434048411</v>
      </c>
      <c r="D2007" s="47" t="s">
        <v>2597</v>
      </c>
      <c r="E2007" s="47" t="s">
        <v>2598</v>
      </c>
      <c r="F2007" s="37">
        <v>9</v>
      </c>
      <c r="G2007" s="38">
        <f t="shared" si="63"/>
        <v>7</v>
      </c>
      <c r="H2007" s="48">
        <v>0</v>
      </c>
      <c r="I2007" s="49">
        <v>7</v>
      </c>
      <c r="J2007" s="50">
        <v>25</v>
      </c>
      <c r="K2007" s="51">
        <v>2</v>
      </c>
      <c r="L2007" s="52" t="s">
        <v>2592</v>
      </c>
      <c r="M2007" s="53" t="s">
        <v>2593</v>
      </c>
      <c r="N2007" s="53" t="s">
        <v>2863</v>
      </c>
      <c r="O2007" s="53" t="s">
        <v>2833</v>
      </c>
      <c r="P2007" s="47" t="s">
        <v>2594</v>
      </c>
      <c r="Q2007" s="47" t="s">
        <v>2553</v>
      </c>
      <c r="R2007" s="51">
        <v>1</v>
      </c>
      <c r="S2007" s="47" t="s">
        <v>17</v>
      </c>
      <c r="T2007" s="47" t="s">
        <v>18</v>
      </c>
      <c r="U2007" s="51">
        <v>2</v>
      </c>
      <c r="V2007" s="51">
        <v>0</v>
      </c>
      <c r="W2007" s="47" t="s">
        <v>19</v>
      </c>
      <c r="X2007" s="47" t="s">
        <v>20</v>
      </c>
      <c r="Y2007" s="54">
        <v>39.5</v>
      </c>
      <c r="Z2007" s="55">
        <v>102.7</v>
      </c>
      <c r="AA2007" s="45">
        <f t="shared" si="62"/>
        <v>276.5</v>
      </c>
      <c r="AB2007" s="17"/>
      <c r="AC2007" s="17"/>
      <c r="AD2007" s="33"/>
    </row>
    <row r="2008" spans="1:30" ht="150" customHeight="1">
      <c r="A2008" s="2">
        <v>16394</v>
      </c>
      <c r="B2008" s="2"/>
      <c r="C2008" s="35">
        <v>2092434048435</v>
      </c>
      <c r="D2008" s="47" t="s">
        <v>2597</v>
      </c>
      <c r="E2008" s="47" t="s">
        <v>2598</v>
      </c>
      <c r="F2008" s="37">
        <v>13</v>
      </c>
      <c r="G2008" s="38">
        <f t="shared" si="63"/>
        <v>12</v>
      </c>
      <c r="H2008" s="48">
        <v>1</v>
      </c>
      <c r="I2008" s="49">
        <v>11</v>
      </c>
      <c r="J2008" s="50">
        <v>27</v>
      </c>
      <c r="K2008" s="51">
        <v>4</v>
      </c>
      <c r="L2008" s="52" t="s">
        <v>2592</v>
      </c>
      <c r="M2008" s="53" t="s">
        <v>2593</v>
      </c>
      <c r="N2008" s="53" t="s">
        <v>2863</v>
      </c>
      <c r="O2008" s="53" t="s">
        <v>2833</v>
      </c>
      <c r="P2008" s="47" t="s">
        <v>2594</v>
      </c>
      <c r="Q2008" s="47" t="s">
        <v>2553</v>
      </c>
      <c r="R2008" s="51">
        <v>1</v>
      </c>
      <c r="S2008" s="47" t="s">
        <v>17</v>
      </c>
      <c r="T2008" s="47" t="s">
        <v>18</v>
      </c>
      <c r="U2008" s="51">
        <v>2</v>
      </c>
      <c r="V2008" s="51">
        <v>0</v>
      </c>
      <c r="W2008" s="47" t="s">
        <v>19</v>
      </c>
      <c r="X2008" s="47" t="s">
        <v>20</v>
      </c>
      <c r="Y2008" s="54">
        <v>39.5</v>
      </c>
      <c r="Z2008" s="55">
        <v>102.7</v>
      </c>
      <c r="AA2008" s="45">
        <f t="shared" si="62"/>
        <v>474</v>
      </c>
      <c r="AB2008" s="17"/>
      <c r="AC2008" s="17"/>
      <c r="AD2008" s="33"/>
    </row>
    <row r="2009" spans="1:30" ht="150" customHeight="1">
      <c r="A2009" s="2">
        <v>16486</v>
      </c>
      <c r="B2009" s="2"/>
      <c r="C2009" s="35">
        <v>2092434048480</v>
      </c>
      <c r="D2009" s="47" t="s">
        <v>2595</v>
      </c>
      <c r="E2009" s="47" t="s">
        <v>2596</v>
      </c>
      <c r="F2009" s="37">
        <v>2</v>
      </c>
      <c r="G2009" s="38">
        <f t="shared" si="63"/>
        <v>1</v>
      </c>
      <c r="H2009" s="48">
        <v>0</v>
      </c>
      <c r="I2009" s="49">
        <v>1</v>
      </c>
      <c r="J2009" s="50">
        <v>32</v>
      </c>
      <c r="K2009" s="51">
        <v>9</v>
      </c>
      <c r="L2009" s="52" t="s">
        <v>2592</v>
      </c>
      <c r="M2009" s="53" t="s">
        <v>2593</v>
      </c>
      <c r="N2009" s="53" t="s">
        <v>2863</v>
      </c>
      <c r="O2009" s="53" t="s">
        <v>2833</v>
      </c>
      <c r="P2009" s="47" t="s">
        <v>2594</v>
      </c>
      <c r="Q2009" s="47" t="s">
        <v>2553</v>
      </c>
      <c r="R2009" s="51">
        <v>1</v>
      </c>
      <c r="S2009" s="47" t="s">
        <v>17</v>
      </c>
      <c r="T2009" s="47" t="s">
        <v>18</v>
      </c>
      <c r="U2009" s="51">
        <v>2</v>
      </c>
      <c r="V2009" s="51">
        <v>0</v>
      </c>
      <c r="W2009" s="47" t="s">
        <v>19</v>
      </c>
      <c r="X2009" s="47" t="s">
        <v>20</v>
      </c>
      <c r="Y2009" s="54">
        <v>39.5</v>
      </c>
      <c r="Z2009" s="55">
        <v>102.7</v>
      </c>
      <c r="AA2009" s="45">
        <f t="shared" si="62"/>
        <v>39.5</v>
      </c>
      <c r="AB2009" s="17"/>
      <c r="AC2009" s="17"/>
      <c r="AD2009" s="33"/>
    </row>
    <row r="2010" spans="1:30" ht="150" customHeight="1">
      <c r="A2010" s="2">
        <v>16560</v>
      </c>
      <c r="B2010" s="2"/>
      <c r="C2010" s="35">
        <v>2092434048473</v>
      </c>
      <c r="D2010" s="47" t="s">
        <v>1299</v>
      </c>
      <c r="E2010" s="47" t="s">
        <v>1300</v>
      </c>
      <c r="F2010" s="37">
        <v>4</v>
      </c>
      <c r="G2010" s="38">
        <f t="shared" si="63"/>
        <v>4</v>
      </c>
      <c r="H2010" s="48">
        <v>0</v>
      </c>
      <c r="I2010" s="49">
        <v>4</v>
      </c>
      <c r="J2010" s="50">
        <v>31</v>
      </c>
      <c r="K2010" s="51">
        <v>8</v>
      </c>
      <c r="L2010" s="52" t="s">
        <v>2592</v>
      </c>
      <c r="M2010" s="53" t="s">
        <v>2593</v>
      </c>
      <c r="N2010" s="53" t="s">
        <v>2863</v>
      </c>
      <c r="O2010" s="53" t="s">
        <v>2833</v>
      </c>
      <c r="P2010" s="47" t="s">
        <v>2594</v>
      </c>
      <c r="Q2010" s="47" t="s">
        <v>2553</v>
      </c>
      <c r="R2010" s="51">
        <v>1</v>
      </c>
      <c r="S2010" s="47" t="s">
        <v>17</v>
      </c>
      <c r="T2010" s="47" t="s">
        <v>18</v>
      </c>
      <c r="U2010" s="51">
        <v>2</v>
      </c>
      <c r="V2010" s="51">
        <v>0</v>
      </c>
      <c r="W2010" s="47" t="s">
        <v>19</v>
      </c>
      <c r="X2010" s="47" t="s">
        <v>20</v>
      </c>
      <c r="Y2010" s="54">
        <v>39.5</v>
      </c>
      <c r="Z2010" s="55">
        <v>102.7</v>
      </c>
      <c r="AA2010" s="45">
        <f t="shared" si="62"/>
        <v>158</v>
      </c>
      <c r="AB2010" s="17"/>
      <c r="AC2010" s="17"/>
      <c r="AD2010" s="33"/>
    </row>
    <row r="2011" spans="1:30" ht="150" customHeight="1">
      <c r="A2011" s="2">
        <v>16561</v>
      </c>
      <c r="B2011" s="2"/>
      <c r="C2011" s="35">
        <v>2092434048466</v>
      </c>
      <c r="D2011" s="47" t="s">
        <v>1299</v>
      </c>
      <c r="E2011" s="47" t="s">
        <v>1300</v>
      </c>
      <c r="F2011" s="37">
        <v>8</v>
      </c>
      <c r="G2011" s="38">
        <f t="shared" si="63"/>
        <v>6</v>
      </c>
      <c r="H2011" s="48">
        <v>0</v>
      </c>
      <c r="I2011" s="49">
        <v>6</v>
      </c>
      <c r="J2011" s="50">
        <v>30</v>
      </c>
      <c r="K2011" s="51">
        <v>7</v>
      </c>
      <c r="L2011" s="52" t="s">
        <v>2592</v>
      </c>
      <c r="M2011" s="53" t="s">
        <v>2593</v>
      </c>
      <c r="N2011" s="53" t="s">
        <v>2863</v>
      </c>
      <c r="O2011" s="53" t="s">
        <v>2833</v>
      </c>
      <c r="P2011" s="47" t="s">
        <v>2594</v>
      </c>
      <c r="Q2011" s="47" t="s">
        <v>2553</v>
      </c>
      <c r="R2011" s="51">
        <v>1</v>
      </c>
      <c r="S2011" s="47" t="s">
        <v>17</v>
      </c>
      <c r="T2011" s="47" t="s">
        <v>18</v>
      </c>
      <c r="U2011" s="51">
        <v>2</v>
      </c>
      <c r="V2011" s="51">
        <v>0</v>
      </c>
      <c r="W2011" s="47" t="s">
        <v>19</v>
      </c>
      <c r="X2011" s="47" t="s">
        <v>20</v>
      </c>
      <c r="Y2011" s="54">
        <v>39.5</v>
      </c>
      <c r="Z2011" s="55">
        <v>102.7</v>
      </c>
      <c r="AA2011" s="45">
        <f t="shared" si="62"/>
        <v>237</v>
      </c>
      <c r="AB2011" s="17"/>
      <c r="AC2011" s="17"/>
      <c r="AD2011" s="33"/>
    </row>
    <row r="2012" spans="1:30" ht="150" customHeight="1">
      <c r="A2012" s="2">
        <v>16563</v>
      </c>
      <c r="B2012" s="2"/>
      <c r="C2012" s="35">
        <v>2092434048459</v>
      </c>
      <c r="D2012" s="47" t="s">
        <v>429</v>
      </c>
      <c r="E2012" s="47" t="s">
        <v>430</v>
      </c>
      <c r="F2012" s="37">
        <v>10</v>
      </c>
      <c r="G2012" s="38">
        <f t="shared" si="63"/>
        <v>6</v>
      </c>
      <c r="H2012" s="48">
        <v>0</v>
      </c>
      <c r="I2012" s="49">
        <v>6</v>
      </c>
      <c r="J2012" s="50">
        <v>29</v>
      </c>
      <c r="K2012" s="51">
        <v>6</v>
      </c>
      <c r="L2012" s="52" t="s">
        <v>2592</v>
      </c>
      <c r="M2012" s="53" t="s">
        <v>2593</v>
      </c>
      <c r="N2012" s="53" t="s">
        <v>2863</v>
      </c>
      <c r="O2012" s="53" t="s">
        <v>2833</v>
      </c>
      <c r="P2012" s="47" t="s">
        <v>2594</v>
      </c>
      <c r="Q2012" s="47" t="s">
        <v>2553</v>
      </c>
      <c r="R2012" s="51">
        <v>1</v>
      </c>
      <c r="S2012" s="47" t="s">
        <v>17</v>
      </c>
      <c r="T2012" s="47" t="s">
        <v>18</v>
      </c>
      <c r="U2012" s="51">
        <v>2</v>
      </c>
      <c r="V2012" s="51">
        <v>0</v>
      </c>
      <c r="W2012" s="47" t="s">
        <v>19</v>
      </c>
      <c r="X2012" s="47" t="s">
        <v>20</v>
      </c>
      <c r="Y2012" s="54">
        <v>39.5</v>
      </c>
      <c r="Z2012" s="55">
        <v>102.7</v>
      </c>
      <c r="AA2012" s="45">
        <f t="shared" si="62"/>
        <v>237</v>
      </c>
      <c r="AB2012" s="17"/>
      <c r="AC2012" s="17"/>
      <c r="AD2012" s="33"/>
    </row>
    <row r="2013" spans="1:30" ht="150" customHeight="1">
      <c r="A2013" s="2">
        <v>16564</v>
      </c>
      <c r="B2013" s="2"/>
      <c r="C2013" s="35">
        <v>2092434048442</v>
      </c>
      <c r="D2013" s="47" t="s">
        <v>429</v>
      </c>
      <c r="E2013" s="47" t="s">
        <v>430</v>
      </c>
      <c r="F2013" s="37">
        <v>21</v>
      </c>
      <c r="G2013" s="38">
        <f t="shared" si="63"/>
        <v>18</v>
      </c>
      <c r="H2013" s="48">
        <v>0</v>
      </c>
      <c r="I2013" s="49">
        <v>18</v>
      </c>
      <c r="J2013" s="50">
        <v>28</v>
      </c>
      <c r="K2013" s="51">
        <v>5</v>
      </c>
      <c r="L2013" s="52" t="s">
        <v>2592</v>
      </c>
      <c r="M2013" s="53" t="s">
        <v>2593</v>
      </c>
      <c r="N2013" s="53" t="s">
        <v>2863</v>
      </c>
      <c r="O2013" s="53" t="s">
        <v>2833</v>
      </c>
      <c r="P2013" s="47" t="s">
        <v>2594</v>
      </c>
      <c r="Q2013" s="47" t="s">
        <v>2553</v>
      </c>
      <c r="R2013" s="51">
        <v>1</v>
      </c>
      <c r="S2013" s="47" t="s">
        <v>17</v>
      </c>
      <c r="T2013" s="47" t="s">
        <v>18</v>
      </c>
      <c r="U2013" s="51">
        <v>2</v>
      </c>
      <c r="V2013" s="51">
        <v>0</v>
      </c>
      <c r="W2013" s="47" t="s">
        <v>19</v>
      </c>
      <c r="X2013" s="47" t="s">
        <v>20</v>
      </c>
      <c r="Y2013" s="54">
        <v>39.5</v>
      </c>
      <c r="Z2013" s="55">
        <v>102.7</v>
      </c>
      <c r="AA2013" s="45">
        <f t="shared" si="62"/>
        <v>711</v>
      </c>
      <c r="AB2013" s="17"/>
      <c r="AC2013" s="17"/>
      <c r="AD2013" s="33"/>
    </row>
    <row r="2014" spans="1:30" ht="150" customHeight="1">
      <c r="A2014" s="2">
        <v>10067</v>
      </c>
      <c r="B2014" s="2"/>
      <c r="C2014" s="35">
        <v>2092434048534</v>
      </c>
      <c r="D2014" s="47" t="s">
        <v>2173</v>
      </c>
      <c r="E2014" s="47" t="s">
        <v>2174</v>
      </c>
      <c r="F2014" s="37">
        <v>0</v>
      </c>
      <c r="G2014" s="38">
        <f t="shared" si="63"/>
        <v>1</v>
      </c>
      <c r="H2014" s="48">
        <v>1</v>
      </c>
      <c r="I2014" s="49">
        <v>0</v>
      </c>
      <c r="J2014" s="50">
        <v>27</v>
      </c>
      <c r="K2014" s="51">
        <v>4</v>
      </c>
      <c r="L2014" s="52" t="s">
        <v>2601</v>
      </c>
      <c r="M2014" s="53" t="s">
        <v>2593</v>
      </c>
      <c r="N2014" s="53" t="s">
        <v>2863</v>
      </c>
      <c r="O2014" s="53" t="s">
        <v>2833</v>
      </c>
      <c r="P2014" s="47" t="s">
        <v>2594</v>
      </c>
      <c r="Q2014" s="47" t="s">
        <v>2553</v>
      </c>
      <c r="R2014" s="51">
        <v>37</v>
      </c>
      <c r="S2014" s="47" t="s">
        <v>17</v>
      </c>
      <c r="T2014" s="47" t="s">
        <v>18</v>
      </c>
      <c r="U2014" s="51">
        <v>2</v>
      </c>
      <c r="V2014" s="51">
        <v>0</v>
      </c>
      <c r="W2014" s="47" t="s">
        <v>19</v>
      </c>
      <c r="X2014" s="47" t="s">
        <v>20</v>
      </c>
      <c r="Y2014" s="54">
        <v>39.5</v>
      </c>
      <c r="Z2014" s="55">
        <v>102.7</v>
      </c>
      <c r="AA2014" s="45">
        <f t="shared" si="62"/>
        <v>39.5</v>
      </c>
      <c r="AB2014" s="17"/>
      <c r="AC2014" s="17"/>
      <c r="AD2014" s="33"/>
    </row>
    <row r="2015" spans="1:30" ht="150" customHeight="1">
      <c r="A2015" s="2">
        <v>14454</v>
      </c>
      <c r="B2015" s="2"/>
      <c r="C2015" s="35">
        <v>2092434048527</v>
      </c>
      <c r="D2015" s="47" t="s">
        <v>2602</v>
      </c>
      <c r="E2015" s="47" t="s">
        <v>2603</v>
      </c>
      <c r="F2015" s="37">
        <v>0</v>
      </c>
      <c r="G2015" s="38">
        <f t="shared" si="63"/>
        <v>3</v>
      </c>
      <c r="H2015" s="48">
        <v>0</v>
      </c>
      <c r="I2015" s="49">
        <v>3</v>
      </c>
      <c r="J2015" s="50">
        <v>26</v>
      </c>
      <c r="K2015" s="51">
        <v>3</v>
      </c>
      <c r="L2015" s="52" t="s">
        <v>2601</v>
      </c>
      <c r="M2015" s="53" t="s">
        <v>2593</v>
      </c>
      <c r="N2015" s="53" t="s">
        <v>2863</v>
      </c>
      <c r="O2015" s="53" t="s">
        <v>2833</v>
      </c>
      <c r="P2015" s="47" t="s">
        <v>2594</v>
      </c>
      <c r="Q2015" s="47" t="s">
        <v>2553</v>
      </c>
      <c r="R2015" s="51">
        <v>37</v>
      </c>
      <c r="S2015" s="47" t="s">
        <v>17</v>
      </c>
      <c r="T2015" s="47" t="s">
        <v>18</v>
      </c>
      <c r="U2015" s="51">
        <v>2</v>
      </c>
      <c r="V2015" s="51">
        <v>0</v>
      </c>
      <c r="W2015" s="47" t="s">
        <v>19</v>
      </c>
      <c r="X2015" s="47" t="s">
        <v>20</v>
      </c>
      <c r="Y2015" s="54">
        <v>39.5</v>
      </c>
      <c r="Z2015" s="55">
        <v>102.7</v>
      </c>
      <c r="AA2015" s="45">
        <f t="shared" si="62"/>
        <v>118.5</v>
      </c>
      <c r="AB2015" s="17"/>
      <c r="AC2015" s="17"/>
      <c r="AD2015" s="33"/>
    </row>
    <row r="2016" spans="1:30" ht="150" customHeight="1">
      <c r="A2016" s="2">
        <v>14455</v>
      </c>
      <c r="B2016" s="2"/>
      <c r="C2016" s="35">
        <v>2092434048510</v>
      </c>
      <c r="D2016" s="47" t="s">
        <v>2602</v>
      </c>
      <c r="E2016" s="47" t="s">
        <v>2603</v>
      </c>
      <c r="F2016" s="37">
        <v>0</v>
      </c>
      <c r="G2016" s="38">
        <f t="shared" si="63"/>
        <v>2</v>
      </c>
      <c r="H2016" s="48">
        <v>0</v>
      </c>
      <c r="I2016" s="49">
        <v>2</v>
      </c>
      <c r="J2016" s="50">
        <v>25</v>
      </c>
      <c r="K2016" s="51">
        <v>2</v>
      </c>
      <c r="L2016" s="52" t="s">
        <v>2601</v>
      </c>
      <c r="M2016" s="53" t="s">
        <v>2593</v>
      </c>
      <c r="N2016" s="53" t="s">
        <v>2863</v>
      </c>
      <c r="O2016" s="53" t="s">
        <v>2833</v>
      </c>
      <c r="P2016" s="47" t="s">
        <v>2594</v>
      </c>
      <c r="Q2016" s="47" t="s">
        <v>2553</v>
      </c>
      <c r="R2016" s="51">
        <v>37</v>
      </c>
      <c r="S2016" s="47" t="s">
        <v>17</v>
      </c>
      <c r="T2016" s="47" t="s">
        <v>18</v>
      </c>
      <c r="U2016" s="51">
        <v>2</v>
      </c>
      <c r="V2016" s="51">
        <v>0</v>
      </c>
      <c r="W2016" s="47" t="s">
        <v>19</v>
      </c>
      <c r="X2016" s="47" t="s">
        <v>20</v>
      </c>
      <c r="Y2016" s="54">
        <v>39.5</v>
      </c>
      <c r="Z2016" s="55">
        <v>102.7</v>
      </c>
      <c r="AA2016" s="45">
        <f t="shared" si="62"/>
        <v>79</v>
      </c>
      <c r="AB2016" s="17"/>
      <c r="AC2016" s="17"/>
      <c r="AD2016" s="33"/>
    </row>
    <row r="2017" spans="1:30" ht="150" customHeight="1">
      <c r="A2017" s="2">
        <v>16483</v>
      </c>
      <c r="B2017" s="2"/>
      <c r="C2017" s="35">
        <v>2092434048558</v>
      </c>
      <c r="D2017" s="47" t="s">
        <v>2599</v>
      </c>
      <c r="E2017" s="47" t="s">
        <v>2600</v>
      </c>
      <c r="F2017" s="37">
        <v>0</v>
      </c>
      <c r="G2017" s="38">
        <f t="shared" si="63"/>
        <v>1</v>
      </c>
      <c r="H2017" s="48">
        <v>0</v>
      </c>
      <c r="I2017" s="49">
        <v>1</v>
      </c>
      <c r="J2017" s="50">
        <v>29</v>
      </c>
      <c r="K2017" s="51">
        <v>6</v>
      </c>
      <c r="L2017" s="52" t="s">
        <v>2601</v>
      </c>
      <c r="M2017" s="53" t="s">
        <v>2593</v>
      </c>
      <c r="N2017" s="53" t="s">
        <v>2863</v>
      </c>
      <c r="O2017" s="53" t="s">
        <v>2833</v>
      </c>
      <c r="P2017" s="47" t="s">
        <v>2594</v>
      </c>
      <c r="Q2017" s="47" t="s">
        <v>2553</v>
      </c>
      <c r="R2017" s="51">
        <v>37</v>
      </c>
      <c r="S2017" s="47" t="s">
        <v>17</v>
      </c>
      <c r="T2017" s="47" t="s">
        <v>18</v>
      </c>
      <c r="U2017" s="51">
        <v>2</v>
      </c>
      <c r="V2017" s="51">
        <v>0</v>
      </c>
      <c r="W2017" s="47" t="s">
        <v>19</v>
      </c>
      <c r="X2017" s="47" t="s">
        <v>20</v>
      </c>
      <c r="Y2017" s="54">
        <v>39.5</v>
      </c>
      <c r="Z2017" s="55">
        <v>102.7</v>
      </c>
      <c r="AA2017" s="45">
        <f t="shared" si="62"/>
        <v>39.5</v>
      </c>
      <c r="AB2017" s="17"/>
      <c r="AC2017" s="17"/>
      <c r="AD2017" s="33"/>
    </row>
    <row r="2018" spans="1:30" ht="150" customHeight="1">
      <c r="A2018" s="2">
        <v>16484</v>
      </c>
      <c r="B2018" s="2"/>
      <c r="C2018" s="35">
        <v>2092434048541</v>
      </c>
      <c r="D2018" s="47" t="s">
        <v>2599</v>
      </c>
      <c r="E2018" s="47" t="s">
        <v>2600</v>
      </c>
      <c r="F2018" s="37">
        <v>0</v>
      </c>
      <c r="G2018" s="38">
        <f t="shared" si="63"/>
        <v>2</v>
      </c>
      <c r="H2018" s="48">
        <v>0</v>
      </c>
      <c r="I2018" s="49">
        <v>2</v>
      </c>
      <c r="J2018" s="50">
        <v>28</v>
      </c>
      <c r="K2018" s="51">
        <v>5</v>
      </c>
      <c r="L2018" s="52" t="s">
        <v>2601</v>
      </c>
      <c r="M2018" s="53" t="s">
        <v>2593</v>
      </c>
      <c r="N2018" s="53" t="s">
        <v>2863</v>
      </c>
      <c r="O2018" s="53" t="s">
        <v>2833</v>
      </c>
      <c r="P2018" s="47" t="s">
        <v>2594</v>
      </c>
      <c r="Q2018" s="47" t="s">
        <v>2553</v>
      </c>
      <c r="R2018" s="51">
        <v>37</v>
      </c>
      <c r="S2018" s="47" t="s">
        <v>17</v>
      </c>
      <c r="T2018" s="47" t="s">
        <v>18</v>
      </c>
      <c r="U2018" s="51">
        <v>2</v>
      </c>
      <c r="V2018" s="51">
        <v>0</v>
      </c>
      <c r="W2018" s="47" t="s">
        <v>19</v>
      </c>
      <c r="X2018" s="47" t="s">
        <v>20</v>
      </c>
      <c r="Y2018" s="54">
        <v>39.5</v>
      </c>
      <c r="Z2018" s="55">
        <v>102.7</v>
      </c>
      <c r="AA2018" s="45">
        <f t="shared" si="62"/>
        <v>79</v>
      </c>
      <c r="AB2018" s="17"/>
      <c r="AC2018" s="17"/>
      <c r="AD2018" s="33"/>
    </row>
    <row r="2019" spans="1:30" ht="150" customHeight="1">
      <c r="A2019" s="2">
        <v>16485</v>
      </c>
      <c r="B2019" s="2"/>
      <c r="C2019" s="35">
        <v>2092434048565</v>
      </c>
      <c r="D2019" s="47" t="s">
        <v>2599</v>
      </c>
      <c r="E2019" s="47" t="s">
        <v>2600</v>
      </c>
      <c r="F2019" s="37">
        <v>0</v>
      </c>
      <c r="G2019" s="38">
        <f t="shared" si="63"/>
        <v>1</v>
      </c>
      <c r="H2019" s="48">
        <v>0</v>
      </c>
      <c r="I2019" s="49">
        <v>1</v>
      </c>
      <c r="J2019" s="50">
        <v>30</v>
      </c>
      <c r="K2019" s="51">
        <v>7</v>
      </c>
      <c r="L2019" s="52" t="s">
        <v>2601</v>
      </c>
      <c r="M2019" s="53" t="s">
        <v>2593</v>
      </c>
      <c r="N2019" s="53" t="s">
        <v>2863</v>
      </c>
      <c r="O2019" s="53" t="s">
        <v>2833</v>
      </c>
      <c r="P2019" s="47" t="s">
        <v>2594</v>
      </c>
      <c r="Q2019" s="47" t="s">
        <v>2553</v>
      </c>
      <c r="R2019" s="51">
        <v>37</v>
      </c>
      <c r="S2019" s="47" t="s">
        <v>17</v>
      </c>
      <c r="T2019" s="47" t="s">
        <v>18</v>
      </c>
      <c r="U2019" s="51">
        <v>2</v>
      </c>
      <c r="V2019" s="51">
        <v>0</v>
      </c>
      <c r="W2019" s="47" t="s">
        <v>19</v>
      </c>
      <c r="X2019" s="47" t="s">
        <v>20</v>
      </c>
      <c r="Y2019" s="54">
        <v>39.5</v>
      </c>
      <c r="Z2019" s="55">
        <v>102.7</v>
      </c>
      <c r="AA2019" s="45">
        <f t="shared" si="62"/>
        <v>39.5</v>
      </c>
      <c r="AB2019" s="17"/>
      <c r="AC2019" s="17"/>
      <c r="AD2019" s="33"/>
    </row>
    <row r="2020" spans="1:30" ht="150" customHeight="1">
      <c r="A2020" s="2">
        <v>16396</v>
      </c>
      <c r="B2020" s="2"/>
      <c r="C2020" s="35">
        <v>2092434048664</v>
      </c>
      <c r="D2020" s="47" t="s">
        <v>2605</v>
      </c>
      <c r="E2020" s="47" t="s">
        <v>2606</v>
      </c>
      <c r="F2020" s="37">
        <v>0</v>
      </c>
      <c r="G2020" s="38">
        <f t="shared" si="63"/>
        <v>2</v>
      </c>
      <c r="H2020" s="48">
        <v>0</v>
      </c>
      <c r="I2020" s="49">
        <v>2</v>
      </c>
      <c r="J2020" s="50">
        <v>31</v>
      </c>
      <c r="K2020" s="51">
        <v>8</v>
      </c>
      <c r="L2020" s="52" t="s">
        <v>2604</v>
      </c>
      <c r="M2020" s="53" t="s">
        <v>2593</v>
      </c>
      <c r="N2020" s="53" t="s">
        <v>2863</v>
      </c>
      <c r="O2020" s="53" t="s">
        <v>2833</v>
      </c>
      <c r="P2020" s="47" t="s">
        <v>2594</v>
      </c>
      <c r="Q2020" s="47" t="s">
        <v>2553</v>
      </c>
      <c r="R2020" s="51">
        <v>255</v>
      </c>
      <c r="S2020" s="47" t="s">
        <v>17</v>
      </c>
      <c r="T2020" s="47" t="s">
        <v>18</v>
      </c>
      <c r="U2020" s="51">
        <v>2</v>
      </c>
      <c r="V2020" s="51">
        <v>0</v>
      </c>
      <c r="W2020" s="47" t="s">
        <v>19</v>
      </c>
      <c r="X2020" s="47" t="s">
        <v>20</v>
      </c>
      <c r="Y2020" s="54">
        <v>39.5</v>
      </c>
      <c r="Z2020" s="55">
        <v>102.7</v>
      </c>
      <c r="AA2020" s="45">
        <f t="shared" si="62"/>
        <v>79</v>
      </c>
      <c r="AB2020" s="17"/>
      <c r="AC2020" s="17"/>
      <c r="AD2020" s="33"/>
    </row>
    <row r="2021" spans="1:30" ht="150" customHeight="1">
      <c r="A2021" s="2">
        <v>16397</v>
      </c>
      <c r="B2021" s="2"/>
      <c r="C2021" s="35">
        <v>2092434048626</v>
      </c>
      <c r="D2021" s="47" t="s">
        <v>2605</v>
      </c>
      <c r="E2021" s="47" t="s">
        <v>2606</v>
      </c>
      <c r="F2021" s="37">
        <v>0</v>
      </c>
      <c r="G2021" s="38">
        <f t="shared" si="63"/>
        <v>4</v>
      </c>
      <c r="H2021" s="48">
        <v>1</v>
      </c>
      <c r="I2021" s="49">
        <v>3</v>
      </c>
      <c r="J2021" s="50">
        <v>27</v>
      </c>
      <c r="K2021" s="51">
        <v>4</v>
      </c>
      <c r="L2021" s="52" t="s">
        <v>2604</v>
      </c>
      <c r="M2021" s="53" t="s">
        <v>2593</v>
      </c>
      <c r="N2021" s="53" t="s">
        <v>2863</v>
      </c>
      <c r="O2021" s="53" t="s">
        <v>2833</v>
      </c>
      <c r="P2021" s="47" t="s">
        <v>2594</v>
      </c>
      <c r="Q2021" s="47" t="s">
        <v>2553</v>
      </c>
      <c r="R2021" s="51">
        <v>255</v>
      </c>
      <c r="S2021" s="47" t="s">
        <v>17</v>
      </c>
      <c r="T2021" s="47" t="s">
        <v>18</v>
      </c>
      <c r="U2021" s="51">
        <v>2</v>
      </c>
      <c r="V2021" s="51">
        <v>0</v>
      </c>
      <c r="W2021" s="47" t="s">
        <v>19</v>
      </c>
      <c r="X2021" s="47" t="s">
        <v>20</v>
      </c>
      <c r="Y2021" s="54">
        <v>39.5</v>
      </c>
      <c r="Z2021" s="55">
        <v>102.7</v>
      </c>
      <c r="AA2021" s="45">
        <f t="shared" si="62"/>
        <v>158</v>
      </c>
      <c r="AB2021" s="17"/>
      <c r="AC2021" s="17"/>
      <c r="AD2021" s="33"/>
    </row>
    <row r="2022" spans="1:30" ht="150" customHeight="1">
      <c r="A2022" s="2">
        <v>16399</v>
      </c>
      <c r="B2022" s="2"/>
      <c r="C2022" s="35">
        <v>2092434048640</v>
      </c>
      <c r="D2022" s="47" t="s">
        <v>2388</v>
      </c>
      <c r="E2022" s="47" t="s">
        <v>2389</v>
      </c>
      <c r="F2022" s="37">
        <v>0</v>
      </c>
      <c r="G2022" s="38">
        <f t="shared" si="63"/>
        <v>3</v>
      </c>
      <c r="H2022" s="48">
        <v>0</v>
      </c>
      <c r="I2022" s="49">
        <v>3</v>
      </c>
      <c r="J2022" s="50">
        <v>29</v>
      </c>
      <c r="K2022" s="51">
        <v>6</v>
      </c>
      <c r="L2022" s="52" t="s">
        <v>2604</v>
      </c>
      <c r="M2022" s="53" t="s">
        <v>2593</v>
      </c>
      <c r="N2022" s="53" t="s">
        <v>2863</v>
      </c>
      <c r="O2022" s="53" t="s">
        <v>2833</v>
      </c>
      <c r="P2022" s="47" t="s">
        <v>2594</v>
      </c>
      <c r="Q2022" s="47" t="s">
        <v>2553</v>
      </c>
      <c r="R2022" s="51">
        <v>255</v>
      </c>
      <c r="S2022" s="47" t="s">
        <v>17</v>
      </c>
      <c r="T2022" s="47" t="s">
        <v>18</v>
      </c>
      <c r="U2022" s="51">
        <v>2</v>
      </c>
      <c r="V2022" s="51">
        <v>0</v>
      </c>
      <c r="W2022" s="47" t="s">
        <v>19</v>
      </c>
      <c r="X2022" s="47" t="s">
        <v>20</v>
      </c>
      <c r="Y2022" s="54">
        <v>39.5</v>
      </c>
      <c r="Z2022" s="55">
        <v>102.7</v>
      </c>
      <c r="AA2022" s="45">
        <f t="shared" si="62"/>
        <v>118.5</v>
      </c>
      <c r="AB2022" s="17"/>
      <c r="AC2022" s="17"/>
      <c r="AD2022" s="33"/>
    </row>
    <row r="2023" spans="1:30" ht="150" customHeight="1">
      <c r="A2023" s="2">
        <v>16400</v>
      </c>
      <c r="B2023" s="2"/>
      <c r="C2023" s="35">
        <v>2092434048633</v>
      </c>
      <c r="D2023" s="47" t="s">
        <v>2388</v>
      </c>
      <c r="E2023" s="47" t="s">
        <v>2389</v>
      </c>
      <c r="F2023" s="37">
        <v>0</v>
      </c>
      <c r="G2023" s="38">
        <f t="shared" si="63"/>
        <v>2</v>
      </c>
      <c r="H2023" s="48">
        <v>0</v>
      </c>
      <c r="I2023" s="49">
        <v>2</v>
      </c>
      <c r="J2023" s="50">
        <v>28</v>
      </c>
      <c r="K2023" s="51">
        <v>5</v>
      </c>
      <c r="L2023" s="52" t="s">
        <v>2604</v>
      </c>
      <c r="M2023" s="53" t="s">
        <v>2593</v>
      </c>
      <c r="N2023" s="53" t="s">
        <v>2863</v>
      </c>
      <c r="O2023" s="53" t="s">
        <v>2833</v>
      </c>
      <c r="P2023" s="47" t="s">
        <v>2594</v>
      </c>
      <c r="Q2023" s="47" t="s">
        <v>2553</v>
      </c>
      <c r="R2023" s="51">
        <v>255</v>
      </c>
      <c r="S2023" s="47" t="s">
        <v>17</v>
      </c>
      <c r="T2023" s="47" t="s">
        <v>18</v>
      </c>
      <c r="U2023" s="51">
        <v>2</v>
      </c>
      <c r="V2023" s="51">
        <v>0</v>
      </c>
      <c r="W2023" s="47" t="s">
        <v>19</v>
      </c>
      <c r="X2023" s="47" t="s">
        <v>20</v>
      </c>
      <c r="Y2023" s="54">
        <v>39.5</v>
      </c>
      <c r="Z2023" s="55">
        <v>102.7</v>
      </c>
      <c r="AA2023" s="45">
        <f t="shared" si="62"/>
        <v>79</v>
      </c>
      <c r="AB2023" s="17"/>
      <c r="AC2023" s="17"/>
      <c r="AD2023" s="33"/>
    </row>
    <row r="2024" spans="1:30" ht="150" customHeight="1">
      <c r="A2024" s="2">
        <v>16401</v>
      </c>
      <c r="B2024" s="2"/>
      <c r="C2024" s="35">
        <v>2092434048602</v>
      </c>
      <c r="D2024" s="47" t="s">
        <v>2388</v>
      </c>
      <c r="E2024" s="47" t="s">
        <v>2389</v>
      </c>
      <c r="F2024" s="37">
        <v>0</v>
      </c>
      <c r="G2024" s="38">
        <f t="shared" si="63"/>
        <v>1</v>
      </c>
      <c r="H2024" s="48">
        <v>0</v>
      </c>
      <c r="I2024" s="49">
        <v>1</v>
      </c>
      <c r="J2024" s="50">
        <v>25</v>
      </c>
      <c r="K2024" s="51">
        <v>2</v>
      </c>
      <c r="L2024" s="52" t="s">
        <v>2604</v>
      </c>
      <c r="M2024" s="53" t="s">
        <v>2593</v>
      </c>
      <c r="N2024" s="53" t="s">
        <v>2863</v>
      </c>
      <c r="O2024" s="53" t="s">
        <v>2833</v>
      </c>
      <c r="P2024" s="47" t="s">
        <v>2594</v>
      </c>
      <c r="Q2024" s="47" t="s">
        <v>2553</v>
      </c>
      <c r="R2024" s="51">
        <v>255</v>
      </c>
      <c r="S2024" s="47" t="s">
        <v>17</v>
      </c>
      <c r="T2024" s="47" t="s">
        <v>18</v>
      </c>
      <c r="U2024" s="51">
        <v>2</v>
      </c>
      <c r="V2024" s="51">
        <v>0</v>
      </c>
      <c r="W2024" s="47" t="s">
        <v>19</v>
      </c>
      <c r="X2024" s="47" t="s">
        <v>20</v>
      </c>
      <c r="Y2024" s="54">
        <v>39.5</v>
      </c>
      <c r="Z2024" s="55">
        <v>102.7</v>
      </c>
      <c r="AA2024" s="45">
        <f t="shared" si="62"/>
        <v>39.5</v>
      </c>
      <c r="AB2024" s="17"/>
      <c r="AC2024" s="17"/>
      <c r="AD2024" s="33"/>
    </row>
    <row r="2025" spans="1:30" ht="150" customHeight="1">
      <c r="A2025" s="2">
        <v>16402</v>
      </c>
      <c r="B2025" s="2"/>
      <c r="C2025" s="35">
        <v>2092434048619</v>
      </c>
      <c r="D2025" s="47" t="s">
        <v>2388</v>
      </c>
      <c r="E2025" s="47" t="s">
        <v>2389</v>
      </c>
      <c r="F2025" s="37">
        <v>0</v>
      </c>
      <c r="G2025" s="38">
        <f t="shared" si="63"/>
        <v>2</v>
      </c>
      <c r="H2025" s="48">
        <v>0</v>
      </c>
      <c r="I2025" s="49">
        <v>2</v>
      </c>
      <c r="J2025" s="50">
        <v>26</v>
      </c>
      <c r="K2025" s="51">
        <v>3</v>
      </c>
      <c r="L2025" s="52" t="s">
        <v>2604</v>
      </c>
      <c r="M2025" s="53" t="s">
        <v>2593</v>
      </c>
      <c r="N2025" s="53" t="s">
        <v>2863</v>
      </c>
      <c r="O2025" s="53" t="s">
        <v>2833</v>
      </c>
      <c r="P2025" s="47" t="s">
        <v>2594</v>
      </c>
      <c r="Q2025" s="47" t="s">
        <v>2553</v>
      </c>
      <c r="R2025" s="51">
        <v>255</v>
      </c>
      <c r="S2025" s="47" t="s">
        <v>17</v>
      </c>
      <c r="T2025" s="47" t="s">
        <v>18</v>
      </c>
      <c r="U2025" s="51">
        <v>2</v>
      </c>
      <c r="V2025" s="51">
        <v>0</v>
      </c>
      <c r="W2025" s="47" t="s">
        <v>19</v>
      </c>
      <c r="X2025" s="47" t="s">
        <v>20</v>
      </c>
      <c r="Y2025" s="54">
        <v>39.5</v>
      </c>
      <c r="Z2025" s="55">
        <v>102.7</v>
      </c>
      <c r="AA2025" s="45">
        <f t="shared" si="62"/>
        <v>79</v>
      </c>
      <c r="AB2025" s="17"/>
      <c r="AC2025" s="17"/>
      <c r="AD2025" s="33"/>
    </row>
    <row r="2026" spans="1:30" ht="150" customHeight="1">
      <c r="A2026" s="2">
        <v>15164</v>
      </c>
      <c r="B2026" s="2"/>
      <c r="C2026" s="35">
        <v>2092433999929</v>
      </c>
      <c r="D2026" s="47" t="s">
        <v>2229</v>
      </c>
      <c r="E2026" s="47" t="s">
        <v>2230</v>
      </c>
      <c r="F2026" s="37">
        <v>31</v>
      </c>
      <c r="G2026" s="38">
        <f t="shared" si="63"/>
        <v>29</v>
      </c>
      <c r="H2026" s="48">
        <v>0</v>
      </c>
      <c r="I2026" s="49">
        <v>29</v>
      </c>
      <c r="J2026" s="50">
        <v>30</v>
      </c>
      <c r="K2026" s="51">
        <v>7</v>
      </c>
      <c r="L2026" s="52" t="s">
        <v>2607</v>
      </c>
      <c r="M2026" s="53" t="s">
        <v>2593</v>
      </c>
      <c r="N2026" s="53" t="s">
        <v>2863</v>
      </c>
      <c r="O2026" s="53" t="s">
        <v>2833</v>
      </c>
      <c r="P2026" s="47" t="s">
        <v>2594</v>
      </c>
      <c r="Q2026" s="47" t="s">
        <v>2553</v>
      </c>
      <c r="R2026" s="51">
        <v>347</v>
      </c>
      <c r="S2026" s="47" t="s">
        <v>17</v>
      </c>
      <c r="T2026" s="47" t="s">
        <v>18</v>
      </c>
      <c r="U2026" s="51">
        <v>2</v>
      </c>
      <c r="V2026" s="51">
        <v>0</v>
      </c>
      <c r="W2026" s="47" t="s">
        <v>19</v>
      </c>
      <c r="X2026" s="47" t="s">
        <v>20</v>
      </c>
      <c r="Y2026" s="54">
        <v>39.5</v>
      </c>
      <c r="Z2026" s="55">
        <v>102.7</v>
      </c>
      <c r="AA2026" s="45">
        <f t="shared" si="62"/>
        <v>1145.5</v>
      </c>
      <c r="AB2026" s="17"/>
      <c r="AC2026" s="17"/>
      <c r="AD2026" s="33"/>
    </row>
    <row r="2027" spans="1:30" ht="150" customHeight="1">
      <c r="A2027" s="2">
        <v>15430</v>
      </c>
      <c r="B2027" s="2"/>
      <c r="C2027" s="35">
        <v>2092433999912</v>
      </c>
      <c r="D2027" s="47" t="s">
        <v>2614</v>
      </c>
      <c r="E2027" s="47" t="s">
        <v>2615</v>
      </c>
      <c r="F2027" s="37">
        <v>37</v>
      </c>
      <c r="G2027" s="38">
        <f t="shared" si="63"/>
        <v>35</v>
      </c>
      <c r="H2027" s="48">
        <v>0</v>
      </c>
      <c r="I2027" s="49">
        <v>35</v>
      </c>
      <c r="J2027" s="50">
        <v>29</v>
      </c>
      <c r="K2027" s="51">
        <v>6</v>
      </c>
      <c r="L2027" s="52" t="s">
        <v>2607</v>
      </c>
      <c r="M2027" s="53" t="s">
        <v>2593</v>
      </c>
      <c r="N2027" s="53" t="s">
        <v>2863</v>
      </c>
      <c r="O2027" s="53" t="s">
        <v>2833</v>
      </c>
      <c r="P2027" s="47" t="s">
        <v>2594</v>
      </c>
      <c r="Q2027" s="47" t="s">
        <v>2553</v>
      </c>
      <c r="R2027" s="51">
        <v>347</v>
      </c>
      <c r="S2027" s="47" t="s">
        <v>17</v>
      </c>
      <c r="T2027" s="47" t="s">
        <v>18</v>
      </c>
      <c r="U2027" s="51">
        <v>2</v>
      </c>
      <c r="V2027" s="51">
        <v>0</v>
      </c>
      <c r="W2027" s="47" t="s">
        <v>19</v>
      </c>
      <c r="X2027" s="47" t="s">
        <v>20</v>
      </c>
      <c r="Y2027" s="54">
        <v>39.5</v>
      </c>
      <c r="Z2027" s="55">
        <v>102.7</v>
      </c>
      <c r="AA2027" s="45">
        <f t="shared" si="62"/>
        <v>1382.5</v>
      </c>
      <c r="AB2027" s="17"/>
      <c r="AC2027" s="17"/>
      <c r="AD2027" s="33"/>
    </row>
    <row r="2028" spans="1:30" ht="150" customHeight="1">
      <c r="A2028" s="2">
        <v>15788</v>
      </c>
      <c r="B2028" s="2"/>
      <c r="C2028" s="35">
        <v>2092433851500</v>
      </c>
      <c r="D2028" s="47" t="s">
        <v>2612</v>
      </c>
      <c r="E2028" s="47" t="s">
        <v>2613</v>
      </c>
      <c r="F2028" s="37">
        <v>32</v>
      </c>
      <c r="G2028" s="38">
        <f t="shared" si="63"/>
        <v>33</v>
      </c>
      <c r="H2028" s="48">
        <v>1</v>
      </c>
      <c r="I2028" s="49">
        <v>32</v>
      </c>
      <c r="J2028" s="50">
        <v>27</v>
      </c>
      <c r="K2028" s="51">
        <v>4</v>
      </c>
      <c r="L2028" s="52" t="s">
        <v>2607</v>
      </c>
      <c r="M2028" s="53" t="s">
        <v>2593</v>
      </c>
      <c r="N2028" s="53" t="s">
        <v>2863</v>
      </c>
      <c r="O2028" s="53" t="s">
        <v>2833</v>
      </c>
      <c r="P2028" s="47" t="s">
        <v>2594</v>
      </c>
      <c r="Q2028" s="47" t="s">
        <v>2553</v>
      </c>
      <c r="R2028" s="51">
        <v>347</v>
      </c>
      <c r="S2028" s="47" t="s">
        <v>17</v>
      </c>
      <c r="T2028" s="47" t="s">
        <v>18</v>
      </c>
      <c r="U2028" s="51">
        <v>2</v>
      </c>
      <c r="V2028" s="51">
        <v>0</v>
      </c>
      <c r="W2028" s="47" t="s">
        <v>19</v>
      </c>
      <c r="X2028" s="47" t="s">
        <v>20</v>
      </c>
      <c r="Y2028" s="54">
        <v>39.5</v>
      </c>
      <c r="Z2028" s="55">
        <v>102.7</v>
      </c>
      <c r="AA2028" s="45">
        <f t="shared" si="62"/>
        <v>1303.5</v>
      </c>
      <c r="AB2028" s="17"/>
      <c r="AC2028" s="17"/>
      <c r="AD2028" s="33"/>
    </row>
    <row r="2029" spans="1:30" ht="150" customHeight="1">
      <c r="A2029" s="2">
        <v>15790</v>
      </c>
      <c r="B2029" s="2"/>
      <c r="C2029" s="35">
        <v>2092433999882</v>
      </c>
      <c r="D2029" s="47" t="s">
        <v>2610</v>
      </c>
      <c r="E2029" s="47" t="s">
        <v>2611</v>
      </c>
      <c r="F2029" s="37">
        <v>25</v>
      </c>
      <c r="G2029" s="38">
        <f t="shared" si="63"/>
        <v>23</v>
      </c>
      <c r="H2029" s="48">
        <v>0</v>
      </c>
      <c r="I2029" s="49">
        <v>23</v>
      </c>
      <c r="J2029" s="50">
        <v>25</v>
      </c>
      <c r="K2029" s="51">
        <v>2</v>
      </c>
      <c r="L2029" s="52" t="s">
        <v>2607</v>
      </c>
      <c r="M2029" s="53" t="s">
        <v>2593</v>
      </c>
      <c r="N2029" s="53" t="s">
        <v>2863</v>
      </c>
      <c r="O2029" s="53" t="s">
        <v>2833</v>
      </c>
      <c r="P2029" s="47" t="s">
        <v>2594</v>
      </c>
      <c r="Q2029" s="47" t="s">
        <v>2553</v>
      </c>
      <c r="R2029" s="51">
        <v>347</v>
      </c>
      <c r="S2029" s="47" t="s">
        <v>17</v>
      </c>
      <c r="T2029" s="47" t="s">
        <v>18</v>
      </c>
      <c r="U2029" s="51">
        <v>2</v>
      </c>
      <c r="V2029" s="51">
        <v>0</v>
      </c>
      <c r="W2029" s="47" t="s">
        <v>19</v>
      </c>
      <c r="X2029" s="47" t="s">
        <v>20</v>
      </c>
      <c r="Y2029" s="54">
        <v>39.5</v>
      </c>
      <c r="Z2029" s="55">
        <v>102.7</v>
      </c>
      <c r="AA2029" s="45">
        <f t="shared" si="62"/>
        <v>908.5</v>
      </c>
      <c r="AB2029" s="17"/>
      <c r="AC2029" s="17"/>
      <c r="AD2029" s="33"/>
    </row>
    <row r="2030" spans="1:30" ht="150" customHeight="1">
      <c r="A2030" s="2">
        <v>15793</v>
      </c>
      <c r="B2030" s="2"/>
      <c r="C2030" s="35">
        <v>2092433999943</v>
      </c>
      <c r="D2030" s="47" t="s">
        <v>2608</v>
      </c>
      <c r="E2030" s="47" t="s">
        <v>2609</v>
      </c>
      <c r="F2030" s="37">
        <v>12</v>
      </c>
      <c r="G2030" s="38">
        <f t="shared" si="63"/>
        <v>11</v>
      </c>
      <c r="H2030" s="48">
        <v>0</v>
      </c>
      <c r="I2030" s="49">
        <v>11</v>
      </c>
      <c r="J2030" s="50">
        <v>32</v>
      </c>
      <c r="K2030" s="51">
        <v>9</v>
      </c>
      <c r="L2030" s="52" t="s">
        <v>2607</v>
      </c>
      <c r="M2030" s="53" t="s">
        <v>2593</v>
      </c>
      <c r="N2030" s="53" t="s">
        <v>2863</v>
      </c>
      <c r="O2030" s="53" t="s">
        <v>2833</v>
      </c>
      <c r="P2030" s="47" t="s">
        <v>2594</v>
      </c>
      <c r="Q2030" s="47" t="s">
        <v>2553</v>
      </c>
      <c r="R2030" s="51">
        <v>347</v>
      </c>
      <c r="S2030" s="47" t="s">
        <v>17</v>
      </c>
      <c r="T2030" s="47" t="s">
        <v>18</v>
      </c>
      <c r="U2030" s="51">
        <v>2</v>
      </c>
      <c r="V2030" s="51">
        <v>0</v>
      </c>
      <c r="W2030" s="47" t="s">
        <v>19</v>
      </c>
      <c r="X2030" s="47" t="s">
        <v>20</v>
      </c>
      <c r="Y2030" s="54">
        <v>39.5</v>
      </c>
      <c r="Z2030" s="55">
        <v>102.7</v>
      </c>
      <c r="AA2030" s="45">
        <f t="shared" si="62"/>
        <v>434.5</v>
      </c>
      <c r="AB2030" s="17"/>
      <c r="AC2030" s="17"/>
      <c r="AD2030" s="33"/>
    </row>
    <row r="2031" spans="1:30" ht="150" customHeight="1">
      <c r="A2031" s="2">
        <v>15794</v>
      </c>
      <c r="B2031" s="2"/>
      <c r="C2031" s="35">
        <v>2092433999936</v>
      </c>
      <c r="D2031" s="47" t="s">
        <v>2608</v>
      </c>
      <c r="E2031" s="47" t="s">
        <v>2609</v>
      </c>
      <c r="F2031" s="37">
        <v>22</v>
      </c>
      <c r="G2031" s="38">
        <f t="shared" si="63"/>
        <v>20</v>
      </c>
      <c r="H2031" s="48">
        <v>0</v>
      </c>
      <c r="I2031" s="49">
        <v>20</v>
      </c>
      <c r="J2031" s="50">
        <v>31</v>
      </c>
      <c r="K2031" s="51">
        <v>8</v>
      </c>
      <c r="L2031" s="52" t="s">
        <v>2607</v>
      </c>
      <c r="M2031" s="53" t="s">
        <v>2593</v>
      </c>
      <c r="N2031" s="53" t="s">
        <v>2863</v>
      </c>
      <c r="O2031" s="53" t="s">
        <v>2833</v>
      </c>
      <c r="P2031" s="47" t="s">
        <v>2594</v>
      </c>
      <c r="Q2031" s="47" t="s">
        <v>2553</v>
      </c>
      <c r="R2031" s="51">
        <v>347</v>
      </c>
      <c r="S2031" s="47" t="s">
        <v>17</v>
      </c>
      <c r="T2031" s="47" t="s">
        <v>18</v>
      </c>
      <c r="U2031" s="51">
        <v>2</v>
      </c>
      <c r="V2031" s="51">
        <v>0</v>
      </c>
      <c r="W2031" s="47" t="s">
        <v>19</v>
      </c>
      <c r="X2031" s="47" t="s">
        <v>20</v>
      </c>
      <c r="Y2031" s="54">
        <v>39.5</v>
      </c>
      <c r="Z2031" s="55">
        <v>102.7</v>
      </c>
      <c r="AA2031" s="45">
        <f t="shared" si="62"/>
        <v>790</v>
      </c>
      <c r="AB2031" s="17"/>
      <c r="AC2031" s="17"/>
      <c r="AD2031" s="33"/>
    </row>
    <row r="2032" spans="1:30" ht="150" customHeight="1">
      <c r="A2032" s="2">
        <v>15795</v>
      </c>
      <c r="B2032" s="2"/>
      <c r="C2032" s="35">
        <v>2092434034742</v>
      </c>
      <c r="D2032" s="47" t="s">
        <v>2608</v>
      </c>
      <c r="E2032" s="47" t="s">
        <v>2609</v>
      </c>
      <c r="F2032" s="37">
        <v>4</v>
      </c>
      <c r="G2032" s="38">
        <f t="shared" si="63"/>
        <v>3</v>
      </c>
      <c r="H2032" s="48">
        <v>0</v>
      </c>
      <c r="I2032" s="49">
        <v>3</v>
      </c>
      <c r="J2032" s="50">
        <v>24</v>
      </c>
      <c r="K2032" s="51">
        <v>1</v>
      </c>
      <c r="L2032" s="52" t="s">
        <v>2607</v>
      </c>
      <c r="M2032" s="53" t="s">
        <v>2593</v>
      </c>
      <c r="N2032" s="53" t="s">
        <v>2863</v>
      </c>
      <c r="O2032" s="53" t="s">
        <v>2833</v>
      </c>
      <c r="P2032" s="47" t="s">
        <v>2594</v>
      </c>
      <c r="Q2032" s="47" t="s">
        <v>2553</v>
      </c>
      <c r="R2032" s="51">
        <v>347</v>
      </c>
      <c r="S2032" s="47" t="s">
        <v>17</v>
      </c>
      <c r="T2032" s="47" t="s">
        <v>18</v>
      </c>
      <c r="U2032" s="51">
        <v>2</v>
      </c>
      <c r="V2032" s="51">
        <v>0</v>
      </c>
      <c r="W2032" s="47" t="s">
        <v>19</v>
      </c>
      <c r="X2032" s="47" t="s">
        <v>20</v>
      </c>
      <c r="Y2032" s="54">
        <v>39.5</v>
      </c>
      <c r="Z2032" s="55">
        <v>102.7</v>
      </c>
      <c r="AA2032" s="45">
        <f t="shared" si="62"/>
        <v>118.5</v>
      </c>
      <c r="AB2032" s="17"/>
      <c r="AC2032" s="17"/>
      <c r="AD2032" s="33"/>
    </row>
    <row r="2033" spans="1:30" ht="150" customHeight="1">
      <c r="A2033" s="2">
        <v>16478</v>
      </c>
      <c r="B2033" s="2"/>
      <c r="C2033" s="35">
        <v>2092433999899</v>
      </c>
      <c r="D2033" s="47" t="s">
        <v>2595</v>
      </c>
      <c r="E2033" s="47" t="s">
        <v>2596</v>
      </c>
      <c r="F2033" s="37">
        <v>30</v>
      </c>
      <c r="G2033" s="38">
        <f t="shared" si="63"/>
        <v>29</v>
      </c>
      <c r="H2033" s="48">
        <v>0</v>
      </c>
      <c r="I2033" s="49">
        <v>29</v>
      </c>
      <c r="J2033" s="50">
        <v>26</v>
      </c>
      <c r="K2033" s="51">
        <v>3</v>
      </c>
      <c r="L2033" s="52" t="s">
        <v>2607</v>
      </c>
      <c r="M2033" s="53" t="s">
        <v>2593</v>
      </c>
      <c r="N2033" s="53" t="s">
        <v>2863</v>
      </c>
      <c r="O2033" s="53" t="s">
        <v>2833</v>
      </c>
      <c r="P2033" s="47" t="s">
        <v>2594</v>
      </c>
      <c r="Q2033" s="47" t="s">
        <v>2553</v>
      </c>
      <c r="R2033" s="51">
        <v>347</v>
      </c>
      <c r="S2033" s="47" t="s">
        <v>17</v>
      </c>
      <c r="T2033" s="47" t="s">
        <v>18</v>
      </c>
      <c r="U2033" s="51">
        <v>2</v>
      </c>
      <c r="V2033" s="51">
        <v>0</v>
      </c>
      <c r="W2033" s="47" t="s">
        <v>19</v>
      </c>
      <c r="X2033" s="47" t="s">
        <v>20</v>
      </c>
      <c r="Y2033" s="54">
        <v>39.5</v>
      </c>
      <c r="Z2033" s="55">
        <v>102.7</v>
      </c>
      <c r="AA2033" s="45">
        <f t="shared" si="62"/>
        <v>1145.5</v>
      </c>
      <c r="AB2033" s="17"/>
      <c r="AC2033" s="17"/>
      <c r="AD2033" s="33"/>
    </row>
    <row r="2034" spans="1:30" ht="150" customHeight="1">
      <c r="A2034" s="2">
        <v>16479</v>
      </c>
      <c r="B2034" s="2"/>
      <c r="C2034" s="35">
        <v>2092433999905</v>
      </c>
      <c r="D2034" s="47" t="s">
        <v>2595</v>
      </c>
      <c r="E2034" s="47" t="s">
        <v>2596</v>
      </c>
      <c r="F2034" s="37">
        <v>43</v>
      </c>
      <c r="G2034" s="38">
        <f t="shared" si="63"/>
        <v>40</v>
      </c>
      <c r="H2034" s="48">
        <v>0</v>
      </c>
      <c r="I2034" s="49">
        <v>40</v>
      </c>
      <c r="J2034" s="50">
        <v>28</v>
      </c>
      <c r="K2034" s="51">
        <v>5</v>
      </c>
      <c r="L2034" s="52" t="s">
        <v>2607</v>
      </c>
      <c r="M2034" s="53" t="s">
        <v>2593</v>
      </c>
      <c r="N2034" s="53" t="s">
        <v>2863</v>
      </c>
      <c r="O2034" s="53" t="s">
        <v>2833</v>
      </c>
      <c r="P2034" s="47" t="s">
        <v>2594</v>
      </c>
      <c r="Q2034" s="47" t="s">
        <v>2553</v>
      </c>
      <c r="R2034" s="51">
        <v>347</v>
      </c>
      <c r="S2034" s="47" t="s">
        <v>17</v>
      </c>
      <c r="T2034" s="47" t="s">
        <v>18</v>
      </c>
      <c r="U2034" s="51">
        <v>2</v>
      </c>
      <c r="V2034" s="51">
        <v>0</v>
      </c>
      <c r="W2034" s="47" t="s">
        <v>19</v>
      </c>
      <c r="X2034" s="47" t="s">
        <v>20</v>
      </c>
      <c r="Y2034" s="54">
        <v>39.5</v>
      </c>
      <c r="Z2034" s="55">
        <v>102.7</v>
      </c>
      <c r="AA2034" s="45">
        <f t="shared" si="62"/>
        <v>1580</v>
      </c>
      <c r="AB2034" s="17"/>
      <c r="AC2034" s="17"/>
      <c r="AD2034" s="33"/>
    </row>
    <row r="2035" spans="1:30" ht="150" customHeight="1">
      <c r="A2035" s="2">
        <v>14457</v>
      </c>
      <c r="B2035" s="2"/>
      <c r="C2035" s="35">
        <v>2092434034773</v>
      </c>
      <c r="D2035" s="47" t="s">
        <v>2621</v>
      </c>
      <c r="E2035" s="47" t="s">
        <v>2622</v>
      </c>
      <c r="F2035" s="37">
        <v>12</v>
      </c>
      <c r="G2035" s="38">
        <f t="shared" si="63"/>
        <v>6</v>
      </c>
      <c r="H2035" s="48">
        <v>0</v>
      </c>
      <c r="I2035" s="49">
        <v>6</v>
      </c>
      <c r="J2035" s="50">
        <v>26</v>
      </c>
      <c r="K2035" s="51">
        <v>3</v>
      </c>
      <c r="L2035" s="52" t="s">
        <v>2618</v>
      </c>
      <c r="M2035" s="53" t="s">
        <v>2593</v>
      </c>
      <c r="N2035" s="53" t="s">
        <v>2863</v>
      </c>
      <c r="O2035" s="53" t="s">
        <v>2833</v>
      </c>
      <c r="P2035" s="47" t="s">
        <v>2594</v>
      </c>
      <c r="Q2035" s="47" t="s">
        <v>2553</v>
      </c>
      <c r="R2035" s="51">
        <v>995</v>
      </c>
      <c r="S2035" s="47" t="s">
        <v>17</v>
      </c>
      <c r="T2035" s="47" t="s">
        <v>18</v>
      </c>
      <c r="U2035" s="51">
        <v>2</v>
      </c>
      <c r="V2035" s="51">
        <v>0</v>
      </c>
      <c r="W2035" s="47" t="s">
        <v>19</v>
      </c>
      <c r="X2035" s="47" t="s">
        <v>20</v>
      </c>
      <c r="Y2035" s="54">
        <v>39.5</v>
      </c>
      <c r="Z2035" s="55">
        <v>102.7</v>
      </c>
      <c r="AA2035" s="45">
        <f t="shared" si="62"/>
        <v>237</v>
      </c>
      <c r="AB2035" s="17"/>
      <c r="AC2035" s="17"/>
      <c r="AD2035" s="33"/>
    </row>
    <row r="2036" spans="1:30" ht="150" customHeight="1">
      <c r="A2036" s="2">
        <v>14458</v>
      </c>
      <c r="B2036" s="2"/>
      <c r="C2036" s="35">
        <v>2092434034766</v>
      </c>
      <c r="D2036" s="47" t="s">
        <v>2621</v>
      </c>
      <c r="E2036" s="47" t="s">
        <v>2622</v>
      </c>
      <c r="F2036" s="37">
        <v>9</v>
      </c>
      <c r="G2036" s="38">
        <f t="shared" si="63"/>
        <v>4</v>
      </c>
      <c r="H2036" s="48">
        <v>0</v>
      </c>
      <c r="I2036" s="49">
        <v>4</v>
      </c>
      <c r="J2036" s="50">
        <v>25</v>
      </c>
      <c r="K2036" s="51">
        <v>2</v>
      </c>
      <c r="L2036" s="52" t="s">
        <v>2618</v>
      </c>
      <c r="M2036" s="53" t="s">
        <v>2593</v>
      </c>
      <c r="N2036" s="53" t="s">
        <v>2863</v>
      </c>
      <c r="O2036" s="53" t="s">
        <v>2833</v>
      </c>
      <c r="P2036" s="47" t="s">
        <v>2594</v>
      </c>
      <c r="Q2036" s="47" t="s">
        <v>2553</v>
      </c>
      <c r="R2036" s="51">
        <v>995</v>
      </c>
      <c r="S2036" s="47" t="s">
        <v>17</v>
      </c>
      <c r="T2036" s="47" t="s">
        <v>18</v>
      </c>
      <c r="U2036" s="51">
        <v>2</v>
      </c>
      <c r="V2036" s="51">
        <v>0</v>
      </c>
      <c r="W2036" s="47" t="s">
        <v>19</v>
      </c>
      <c r="X2036" s="47" t="s">
        <v>20</v>
      </c>
      <c r="Y2036" s="54">
        <v>39.5</v>
      </c>
      <c r="Z2036" s="55">
        <v>102.7</v>
      </c>
      <c r="AA2036" s="45">
        <f t="shared" si="62"/>
        <v>158</v>
      </c>
      <c r="AB2036" s="17"/>
      <c r="AC2036" s="17"/>
      <c r="AD2036" s="33"/>
    </row>
    <row r="2037" spans="1:30" ht="150" customHeight="1">
      <c r="A2037" s="2">
        <v>14783</v>
      </c>
      <c r="B2037" s="2"/>
      <c r="C2037" s="35">
        <v>2092434034797</v>
      </c>
      <c r="D2037" s="47" t="s">
        <v>2619</v>
      </c>
      <c r="E2037" s="47" t="s">
        <v>2620</v>
      </c>
      <c r="F2037" s="37">
        <v>11</v>
      </c>
      <c r="G2037" s="38">
        <f t="shared" si="63"/>
        <v>0</v>
      </c>
      <c r="H2037" s="48">
        <v>0</v>
      </c>
      <c r="I2037" s="49">
        <v>0</v>
      </c>
      <c r="J2037" s="50">
        <v>29</v>
      </c>
      <c r="K2037" s="51">
        <v>6</v>
      </c>
      <c r="L2037" s="52" t="s">
        <v>2618</v>
      </c>
      <c r="M2037" s="53" t="s">
        <v>2593</v>
      </c>
      <c r="N2037" s="53" t="s">
        <v>2863</v>
      </c>
      <c r="O2037" s="53" t="s">
        <v>2833</v>
      </c>
      <c r="P2037" s="47" t="s">
        <v>2594</v>
      </c>
      <c r="Q2037" s="47" t="s">
        <v>2553</v>
      </c>
      <c r="R2037" s="51">
        <v>995</v>
      </c>
      <c r="S2037" s="47" t="s">
        <v>17</v>
      </c>
      <c r="T2037" s="47" t="s">
        <v>18</v>
      </c>
      <c r="U2037" s="51">
        <v>2</v>
      </c>
      <c r="V2037" s="51">
        <v>0</v>
      </c>
      <c r="W2037" s="47" t="s">
        <v>19</v>
      </c>
      <c r="X2037" s="47" t="s">
        <v>20</v>
      </c>
      <c r="Y2037" s="54">
        <v>39.5</v>
      </c>
      <c r="Z2037" s="55">
        <v>102.7</v>
      </c>
      <c r="AA2037" s="45">
        <f t="shared" si="62"/>
        <v>0</v>
      </c>
      <c r="AB2037" s="17"/>
      <c r="AC2037" s="17"/>
      <c r="AD2037" s="33"/>
    </row>
    <row r="2038" spans="1:30" ht="150" customHeight="1">
      <c r="A2038" s="2">
        <v>14785</v>
      </c>
      <c r="B2038" s="2"/>
      <c r="C2038" s="35">
        <v>2092434033431</v>
      </c>
      <c r="D2038" s="47" t="s">
        <v>2619</v>
      </c>
      <c r="E2038" s="47" t="s">
        <v>2620</v>
      </c>
      <c r="F2038" s="37">
        <v>6</v>
      </c>
      <c r="G2038" s="38">
        <f t="shared" si="63"/>
        <v>1</v>
      </c>
      <c r="H2038" s="48">
        <v>1</v>
      </c>
      <c r="I2038" s="49">
        <v>0</v>
      </c>
      <c r="J2038" s="50">
        <v>27</v>
      </c>
      <c r="K2038" s="51">
        <v>4</v>
      </c>
      <c r="L2038" s="52" t="s">
        <v>2618</v>
      </c>
      <c r="M2038" s="53" t="s">
        <v>2593</v>
      </c>
      <c r="N2038" s="53" t="s">
        <v>2863</v>
      </c>
      <c r="O2038" s="53" t="s">
        <v>2833</v>
      </c>
      <c r="P2038" s="47" t="s">
        <v>2594</v>
      </c>
      <c r="Q2038" s="47" t="s">
        <v>2553</v>
      </c>
      <c r="R2038" s="51">
        <v>995</v>
      </c>
      <c r="S2038" s="47" t="s">
        <v>17</v>
      </c>
      <c r="T2038" s="47" t="s">
        <v>18</v>
      </c>
      <c r="U2038" s="51">
        <v>2</v>
      </c>
      <c r="V2038" s="51">
        <v>0</v>
      </c>
      <c r="W2038" s="47" t="s">
        <v>19</v>
      </c>
      <c r="X2038" s="47" t="s">
        <v>20</v>
      </c>
      <c r="Y2038" s="54">
        <v>39.5</v>
      </c>
      <c r="Z2038" s="55">
        <v>102.7</v>
      </c>
      <c r="AA2038" s="45">
        <f t="shared" si="62"/>
        <v>39.5</v>
      </c>
      <c r="AB2038" s="17"/>
      <c r="AC2038" s="17"/>
      <c r="AD2038" s="33"/>
    </row>
    <row r="2039" spans="1:30" ht="150" customHeight="1">
      <c r="A2039" s="2">
        <v>16480</v>
      </c>
      <c r="B2039" s="2"/>
      <c r="C2039" s="35">
        <v>2092434048701</v>
      </c>
      <c r="D2039" s="47" t="s">
        <v>2599</v>
      </c>
      <c r="E2039" s="47" t="s">
        <v>2600</v>
      </c>
      <c r="F2039" s="37">
        <v>3</v>
      </c>
      <c r="G2039" s="38">
        <f t="shared" si="63"/>
        <v>1</v>
      </c>
      <c r="H2039" s="48">
        <v>0</v>
      </c>
      <c r="I2039" s="49">
        <v>1</v>
      </c>
      <c r="J2039" s="50">
        <v>32</v>
      </c>
      <c r="K2039" s="51">
        <v>9</v>
      </c>
      <c r="L2039" s="52" t="s">
        <v>2618</v>
      </c>
      <c r="M2039" s="53" t="s">
        <v>2593</v>
      </c>
      <c r="N2039" s="53" t="s">
        <v>2863</v>
      </c>
      <c r="O2039" s="53" t="s">
        <v>2833</v>
      </c>
      <c r="P2039" s="47" t="s">
        <v>2594</v>
      </c>
      <c r="Q2039" s="47" t="s">
        <v>2553</v>
      </c>
      <c r="R2039" s="51">
        <v>995</v>
      </c>
      <c r="S2039" s="47" t="s">
        <v>17</v>
      </c>
      <c r="T2039" s="47" t="s">
        <v>18</v>
      </c>
      <c r="U2039" s="51">
        <v>2</v>
      </c>
      <c r="V2039" s="51">
        <v>0</v>
      </c>
      <c r="W2039" s="47" t="s">
        <v>19</v>
      </c>
      <c r="X2039" s="47" t="s">
        <v>20</v>
      </c>
      <c r="Y2039" s="54">
        <v>39.5</v>
      </c>
      <c r="Z2039" s="55">
        <v>102.7</v>
      </c>
      <c r="AA2039" s="45">
        <f t="shared" si="62"/>
        <v>39.5</v>
      </c>
      <c r="AB2039" s="17"/>
      <c r="AC2039" s="17"/>
      <c r="AD2039" s="33"/>
    </row>
    <row r="2040" spans="1:30" ht="150" customHeight="1">
      <c r="A2040" s="2">
        <v>16481</v>
      </c>
      <c r="B2040" s="2"/>
      <c r="C2040" s="35">
        <v>2092434048695</v>
      </c>
      <c r="D2040" s="47" t="s">
        <v>2599</v>
      </c>
      <c r="E2040" s="47" t="s">
        <v>2600</v>
      </c>
      <c r="F2040" s="37">
        <v>4</v>
      </c>
      <c r="G2040" s="38">
        <f t="shared" si="63"/>
        <v>3</v>
      </c>
      <c r="H2040" s="48">
        <v>0</v>
      </c>
      <c r="I2040" s="49">
        <v>3</v>
      </c>
      <c r="J2040" s="50">
        <v>31</v>
      </c>
      <c r="K2040" s="51">
        <v>8</v>
      </c>
      <c r="L2040" s="52" t="s">
        <v>2618</v>
      </c>
      <c r="M2040" s="53" t="s">
        <v>2593</v>
      </c>
      <c r="N2040" s="53" t="s">
        <v>2863</v>
      </c>
      <c r="O2040" s="53" t="s">
        <v>2833</v>
      </c>
      <c r="P2040" s="47" t="s">
        <v>2594</v>
      </c>
      <c r="Q2040" s="47" t="s">
        <v>2553</v>
      </c>
      <c r="R2040" s="51">
        <v>995</v>
      </c>
      <c r="S2040" s="47" t="s">
        <v>17</v>
      </c>
      <c r="T2040" s="47" t="s">
        <v>18</v>
      </c>
      <c r="U2040" s="51">
        <v>2</v>
      </c>
      <c r="V2040" s="51">
        <v>0</v>
      </c>
      <c r="W2040" s="47" t="s">
        <v>19</v>
      </c>
      <c r="X2040" s="47" t="s">
        <v>20</v>
      </c>
      <c r="Y2040" s="54">
        <v>39.5</v>
      </c>
      <c r="Z2040" s="55">
        <v>102.7</v>
      </c>
      <c r="AA2040" s="45">
        <f t="shared" si="62"/>
        <v>118.5</v>
      </c>
      <c r="AB2040" s="17"/>
      <c r="AC2040" s="17"/>
      <c r="AD2040" s="33"/>
    </row>
    <row r="2041" spans="1:30" ht="150" customHeight="1">
      <c r="A2041" s="2">
        <v>16482</v>
      </c>
      <c r="B2041" s="2"/>
      <c r="C2041" s="35">
        <v>2092434034803</v>
      </c>
      <c r="D2041" s="47" t="s">
        <v>2599</v>
      </c>
      <c r="E2041" s="47" t="s">
        <v>2600</v>
      </c>
      <c r="F2041" s="37">
        <v>7</v>
      </c>
      <c r="G2041" s="38">
        <f t="shared" si="63"/>
        <v>1</v>
      </c>
      <c r="H2041" s="48">
        <v>0</v>
      </c>
      <c r="I2041" s="49">
        <v>1</v>
      </c>
      <c r="J2041" s="50">
        <v>30</v>
      </c>
      <c r="K2041" s="51">
        <v>7</v>
      </c>
      <c r="L2041" s="52" t="s">
        <v>2618</v>
      </c>
      <c r="M2041" s="53" t="s">
        <v>2593</v>
      </c>
      <c r="N2041" s="53" t="s">
        <v>2863</v>
      </c>
      <c r="O2041" s="53" t="s">
        <v>2833</v>
      </c>
      <c r="P2041" s="47" t="s">
        <v>2594</v>
      </c>
      <c r="Q2041" s="47" t="s">
        <v>2553</v>
      </c>
      <c r="R2041" s="51">
        <v>995</v>
      </c>
      <c r="S2041" s="47" t="s">
        <v>17</v>
      </c>
      <c r="T2041" s="47" t="s">
        <v>18</v>
      </c>
      <c r="U2041" s="51">
        <v>2</v>
      </c>
      <c r="V2041" s="51">
        <v>0</v>
      </c>
      <c r="W2041" s="47" t="s">
        <v>19</v>
      </c>
      <c r="X2041" s="47" t="s">
        <v>20</v>
      </c>
      <c r="Y2041" s="54">
        <v>39.5</v>
      </c>
      <c r="Z2041" s="55">
        <v>102.7</v>
      </c>
      <c r="AA2041" s="45">
        <f t="shared" si="62"/>
        <v>39.5</v>
      </c>
      <c r="AB2041" s="17"/>
      <c r="AC2041" s="17"/>
      <c r="AD2041" s="33"/>
    </row>
    <row r="2042" spans="1:30" ht="150" customHeight="1">
      <c r="A2042" s="2">
        <v>13187</v>
      </c>
      <c r="B2042" s="2"/>
      <c r="C2042" s="35">
        <v>2092434048763</v>
      </c>
      <c r="D2042" s="47" t="s">
        <v>2222</v>
      </c>
      <c r="E2042" s="47" t="s">
        <v>2223</v>
      </c>
      <c r="F2042" s="37">
        <v>0</v>
      </c>
      <c r="G2042" s="38">
        <f t="shared" si="63"/>
        <v>2</v>
      </c>
      <c r="H2042" s="48">
        <v>0</v>
      </c>
      <c r="I2042" s="49">
        <v>2</v>
      </c>
      <c r="J2042" s="50">
        <v>28</v>
      </c>
      <c r="K2042" s="51">
        <v>5</v>
      </c>
      <c r="L2042" s="52" t="s">
        <v>2623</v>
      </c>
      <c r="M2042" s="53" t="s">
        <v>2593</v>
      </c>
      <c r="N2042" s="53" t="s">
        <v>2863</v>
      </c>
      <c r="O2042" s="53" t="s">
        <v>2833</v>
      </c>
      <c r="P2042" s="47" t="s">
        <v>2594</v>
      </c>
      <c r="Q2042" s="47" t="s">
        <v>2553</v>
      </c>
      <c r="R2042" s="51">
        <v>999</v>
      </c>
      <c r="S2042" s="47" t="s">
        <v>17</v>
      </c>
      <c r="T2042" s="47" t="s">
        <v>18</v>
      </c>
      <c r="U2042" s="51">
        <v>2</v>
      </c>
      <c r="V2042" s="51">
        <v>0</v>
      </c>
      <c r="W2042" s="47" t="s">
        <v>19</v>
      </c>
      <c r="X2042" s="47" t="s">
        <v>20</v>
      </c>
      <c r="Y2042" s="54">
        <v>39.5</v>
      </c>
      <c r="Z2042" s="55">
        <v>102.7</v>
      </c>
      <c r="AA2042" s="45">
        <f t="shared" si="62"/>
        <v>79</v>
      </c>
      <c r="AB2042" s="17"/>
      <c r="AC2042" s="17"/>
      <c r="AD2042" s="33"/>
    </row>
    <row r="2043" spans="1:30" ht="150" customHeight="1">
      <c r="A2043" s="2">
        <v>13818</v>
      </c>
      <c r="B2043" s="2"/>
      <c r="C2043" s="35">
        <v>2092434048770</v>
      </c>
      <c r="D2043" s="47" t="s">
        <v>2616</v>
      </c>
      <c r="E2043" s="47" t="s">
        <v>2617</v>
      </c>
      <c r="F2043" s="37">
        <v>0</v>
      </c>
      <c r="G2043" s="38">
        <f t="shared" si="63"/>
        <v>1</v>
      </c>
      <c r="H2043" s="48">
        <v>0</v>
      </c>
      <c r="I2043" s="49">
        <v>1</v>
      </c>
      <c r="J2043" s="50">
        <v>29</v>
      </c>
      <c r="K2043" s="51">
        <v>6</v>
      </c>
      <c r="L2043" s="52" t="s">
        <v>2623</v>
      </c>
      <c r="M2043" s="53" t="s">
        <v>2593</v>
      </c>
      <c r="N2043" s="53" t="s">
        <v>2863</v>
      </c>
      <c r="O2043" s="53" t="s">
        <v>2833</v>
      </c>
      <c r="P2043" s="47" t="s">
        <v>2594</v>
      </c>
      <c r="Q2043" s="47" t="s">
        <v>2553</v>
      </c>
      <c r="R2043" s="51">
        <v>999</v>
      </c>
      <c r="S2043" s="47" t="s">
        <v>17</v>
      </c>
      <c r="T2043" s="47" t="s">
        <v>18</v>
      </c>
      <c r="U2043" s="51">
        <v>2</v>
      </c>
      <c r="V2043" s="51">
        <v>0</v>
      </c>
      <c r="W2043" s="47" t="s">
        <v>19</v>
      </c>
      <c r="X2043" s="47" t="s">
        <v>20</v>
      </c>
      <c r="Y2043" s="54">
        <v>39.5</v>
      </c>
      <c r="Z2043" s="55">
        <v>102.7</v>
      </c>
      <c r="AA2043" s="45">
        <f t="shared" si="62"/>
        <v>39.5</v>
      </c>
      <c r="AB2043" s="17"/>
      <c r="AC2043" s="17"/>
      <c r="AD2043" s="33"/>
    </row>
    <row r="2044" spans="1:30" ht="150" customHeight="1">
      <c r="A2044" s="2">
        <v>13819</v>
      </c>
      <c r="B2044" s="2"/>
      <c r="C2044" s="35">
        <v>2092434048732</v>
      </c>
      <c r="D2044" s="47" t="s">
        <v>2616</v>
      </c>
      <c r="E2044" s="47" t="s">
        <v>2617</v>
      </c>
      <c r="F2044" s="37">
        <v>0</v>
      </c>
      <c r="G2044" s="38">
        <f t="shared" si="63"/>
        <v>1</v>
      </c>
      <c r="H2044" s="48">
        <v>0</v>
      </c>
      <c r="I2044" s="49">
        <v>1</v>
      </c>
      <c r="J2044" s="50">
        <v>25</v>
      </c>
      <c r="K2044" s="51">
        <v>2</v>
      </c>
      <c r="L2044" s="52" t="s">
        <v>2623</v>
      </c>
      <c r="M2044" s="53" t="s">
        <v>2593</v>
      </c>
      <c r="N2044" s="53" t="s">
        <v>2863</v>
      </c>
      <c r="O2044" s="53" t="s">
        <v>2833</v>
      </c>
      <c r="P2044" s="47" t="s">
        <v>2594</v>
      </c>
      <c r="Q2044" s="47" t="s">
        <v>2553</v>
      </c>
      <c r="R2044" s="51">
        <v>999</v>
      </c>
      <c r="S2044" s="47" t="s">
        <v>17</v>
      </c>
      <c r="T2044" s="47" t="s">
        <v>18</v>
      </c>
      <c r="U2044" s="51">
        <v>2</v>
      </c>
      <c r="V2044" s="51">
        <v>0</v>
      </c>
      <c r="W2044" s="47" t="s">
        <v>19</v>
      </c>
      <c r="X2044" s="47" t="s">
        <v>20</v>
      </c>
      <c r="Y2044" s="54">
        <v>39.5</v>
      </c>
      <c r="Z2044" s="55">
        <v>102.7</v>
      </c>
      <c r="AA2044" s="45">
        <f t="shared" ref="AA2044:AA2107" si="64">Y2044*G2044</f>
        <v>39.5</v>
      </c>
      <c r="AB2044" s="17"/>
      <c r="AC2044" s="17"/>
      <c r="AD2044" s="33"/>
    </row>
    <row r="2045" spans="1:30" ht="150" customHeight="1">
      <c r="A2045" s="2">
        <v>13820</v>
      </c>
      <c r="B2045" s="2"/>
      <c r="C2045" s="35">
        <v>2092434048749</v>
      </c>
      <c r="D2045" s="47" t="s">
        <v>2616</v>
      </c>
      <c r="E2045" s="47" t="s">
        <v>2617</v>
      </c>
      <c r="F2045" s="37">
        <v>0</v>
      </c>
      <c r="G2045" s="38">
        <f t="shared" ref="G2045:G2108" si="65">I2045+H2045</f>
        <v>1</v>
      </c>
      <c r="H2045" s="48">
        <v>0</v>
      </c>
      <c r="I2045" s="49">
        <v>1</v>
      </c>
      <c r="J2045" s="50">
        <v>26</v>
      </c>
      <c r="K2045" s="51">
        <v>3</v>
      </c>
      <c r="L2045" s="52" t="s">
        <v>2623</v>
      </c>
      <c r="M2045" s="53" t="s">
        <v>2593</v>
      </c>
      <c r="N2045" s="53" t="s">
        <v>2863</v>
      </c>
      <c r="O2045" s="53" t="s">
        <v>2833</v>
      </c>
      <c r="P2045" s="47" t="s">
        <v>2594</v>
      </c>
      <c r="Q2045" s="47" t="s">
        <v>2553</v>
      </c>
      <c r="R2045" s="51">
        <v>999</v>
      </c>
      <c r="S2045" s="47" t="s">
        <v>17</v>
      </c>
      <c r="T2045" s="47" t="s">
        <v>18</v>
      </c>
      <c r="U2045" s="51">
        <v>2</v>
      </c>
      <c r="V2045" s="51">
        <v>0</v>
      </c>
      <c r="W2045" s="47" t="s">
        <v>19</v>
      </c>
      <c r="X2045" s="47" t="s">
        <v>20</v>
      </c>
      <c r="Y2045" s="54">
        <v>39.5</v>
      </c>
      <c r="Z2045" s="55">
        <v>102.7</v>
      </c>
      <c r="AA2045" s="45">
        <f t="shared" si="64"/>
        <v>39.5</v>
      </c>
      <c r="AB2045" s="17"/>
      <c r="AC2045" s="17"/>
      <c r="AD2045" s="33"/>
    </row>
    <row r="2046" spans="1:30" ht="150" customHeight="1">
      <c r="A2046" s="2">
        <v>15510</v>
      </c>
      <c r="B2046" s="2"/>
      <c r="C2046" s="35">
        <v>2092434527046</v>
      </c>
      <c r="D2046" s="47" t="s">
        <v>2624</v>
      </c>
      <c r="E2046" s="47" t="s">
        <v>2625</v>
      </c>
      <c r="F2046" s="37">
        <v>0</v>
      </c>
      <c r="G2046" s="38">
        <f t="shared" si="65"/>
        <v>2</v>
      </c>
      <c r="H2046" s="48">
        <v>1</v>
      </c>
      <c r="I2046" s="49">
        <v>1</v>
      </c>
      <c r="J2046" s="50">
        <v>27</v>
      </c>
      <c r="K2046" s="51">
        <v>4</v>
      </c>
      <c r="L2046" s="52" t="s">
        <v>2626</v>
      </c>
      <c r="M2046" s="53" t="s">
        <v>2627</v>
      </c>
      <c r="N2046" s="53" t="s">
        <v>2863</v>
      </c>
      <c r="O2046" s="53" t="s">
        <v>2833</v>
      </c>
      <c r="P2046" s="47" t="s">
        <v>2628</v>
      </c>
      <c r="Q2046" s="47" t="s">
        <v>2165</v>
      </c>
      <c r="R2046" s="51">
        <v>28</v>
      </c>
      <c r="S2046" s="47" t="s">
        <v>17</v>
      </c>
      <c r="T2046" s="47" t="s">
        <v>18</v>
      </c>
      <c r="U2046" s="51">
        <v>2</v>
      </c>
      <c r="V2046" s="51">
        <v>0</v>
      </c>
      <c r="W2046" s="47" t="s">
        <v>19</v>
      </c>
      <c r="X2046" s="47" t="s">
        <v>20</v>
      </c>
      <c r="Y2046" s="54">
        <v>52</v>
      </c>
      <c r="Z2046" s="55">
        <v>135.20000000000002</v>
      </c>
      <c r="AA2046" s="45">
        <f t="shared" si="64"/>
        <v>104</v>
      </c>
      <c r="AB2046" s="17"/>
      <c r="AC2046" s="17"/>
      <c r="AD2046" s="33"/>
    </row>
    <row r="2047" spans="1:30" ht="150" customHeight="1">
      <c r="A2047" s="2"/>
      <c r="B2047" s="2"/>
      <c r="C2047" s="35">
        <v>2092434527053</v>
      </c>
      <c r="D2047" s="47"/>
      <c r="E2047" s="47"/>
      <c r="F2047" s="37"/>
      <c r="G2047" s="38">
        <f t="shared" si="65"/>
        <v>5</v>
      </c>
      <c r="H2047" s="48">
        <v>0</v>
      </c>
      <c r="I2047" s="49">
        <v>5</v>
      </c>
      <c r="J2047" s="50">
        <v>28</v>
      </c>
      <c r="K2047" s="51"/>
      <c r="L2047" s="52" t="s">
        <v>2626</v>
      </c>
      <c r="M2047" s="53" t="s">
        <v>2627</v>
      </c>
      <c r="N2047" s="53" t="s">
        <v>2863</v>
      </c>
      <c r="O2047" s="53" t="s">
        <v>2833</v>
      </c>
      <c r="P2047" s="47" t="s">
        <v>2628</v>
      </c>
      <c r="Q2047" s="47" t="s">
        <v>2165</v>
      </c>
      <c r="R2047" s="51">
        <v>28</v>
      </c>
      <c r="S2047" s="47" t="s">
        <v>17</v>
      </c>
      <c r="T2047" s="47" t="s">
        <v>18</v>
      </c>
      <c r="U2047" s="51">
        <v>2</v>
      </c>
      <c r="V2047" s="51">
        <v>0</v>
      </c>
      <c r="W2047" s="47" t="s">
        <v>19</v>
      </c>
      <c r="X2047" s="47" t="s">
        <v>20</v>
      </c>
      <c r="Y2047" s="54">
        <v>52</v>
      </c>
      <c r="Z2047" s="55">
        <v>135.20000000000002</v>
      </c>
      <c r="AA2047" s="45">
        <f t="shared" si="64"/>
        <v>260</v>
      </c>
      <c r="AB2047" s="17"/>
      <c r="AC2047" s="17"/>
      <c r="AD2047" s="33"/>
    </row>
    <row r="2048" spans="1:30" ht="150" customHeight="1">
      <c r="A2048" s="2"/>
      <c r="B2048" s="2"/>
      <c r="C2048" s="35">
        <v>2092434527060</v>
      </c>
      <c r="D2048" s="47"/>
      <c r="E2048" s="47"/>
      <c r="F2048" s="37"/>
      <c r="G2048" s="38">
        <f t="shared" si="65"/>
        <v>3</v>
      </c>
      <c r="H2048" s="48">
        <v>0</v>
      </c>
      <c r="I2048" s="49">
        <v>3</v>
      </c>
      <c r="J2048" s="50">
        <v>29</v>
      </c>
      <c r="K2048" s="51"/>
      <c r="L2048" s="52" t="s">
        <v>2626</v>
      </c>
      <c r="M2048" s="53" t="s">
        <v>2627</v>
      </c>
      <c r="N2048" s="53" t="s">
        <v>2863</v>
      </c>
      <c r="O2048" s="53" t="s">
        <v>2833</v>
      </c>
      <c r="P2048" s="47" t="s">
        <v>2628</v>
      </c>
      <c r="Q2048" s="47" t="s">
        <v>2165</v>
      </c>
      <c r="R2048" s="51">
        <v>28</v>
      </c>
      <c r="S2048" s="47" t="s">
        <v>17</v>
      </c>
      <c r="T2048" s="47" t="s">
        <v>18</v>
      </c>
      <c r="U2048" s="51">
        <v>2</v>
      </c>
      <c r="V2048" s="51">
        <v>0</v>
      </c>
      <c r="W2048" s="47" t="s">
        <v>19</v>
      </c>
      <c r="X2048" s="47" t="s">
        <v>20</v>
      </c>
      <c r="Y2048" s="54">
        <v>52</v>
      </c>
      <c r="Z2048" s="55">
        <v>135.20000000000002</v>
      </c>
      <c r="AA2048" s="45">
        <f t="shared" si="64"/>
        <v>156</v>
      </c>
      <c r="AB2048" s="17"/>
      <c r="AC2048" s="17"/>
      <c r="AD2048" s="33"/>
    </row>
    <row r="2049" spans="1:30" ht="150" customHeight="1">
      <c r="A2049" s="2">
        <v>14025</v>
      </c>
      <c r="B2049" s="2"/>
      <c r="C2049" s="35">
        <v>2092434527169</v>
      </c>
      <c r="D2049" s="47" t="s">
        <v>2636</v>
      </c>
      <c r="E2049" s="47" t="s">
        <v>2637</v>
      </c>
      <c r="F2049" s="37">
        <v>0</v>
      </c>
      <c r="G2049" s="38">
        <f t="shared" si="65"/>
        <v>6</v>
      </c>
      <c r="H2049" s="48">
        <v>0</v>
      </c>
      <c r="I2049" s="49">
        <v>6</v>
      </c>
      <c r="J2049" s="50">
        <v>30</v>
      </c>
      <c r="K2049" s="51">
        <v>7</v>
      </c>
      <c r="L2049" s="52" t="s">
        <v>2631</v>
      </c>
      <c r="M2049" s="53" t="s">
        <v>2627</v>
      </c>
      <c r="N2049" s="53" t="s">
        <v>2863</v>
      </c>
      <c r="O2049" s="53" t="s">
        <v>2833</v>
      </c>
      <c r="P2049" s="47" t="s">
        <v>2628</v>
      </c>
      <c r="Q2049" s="47" t="s">
        <v>2165</v>
      </c>
      <c r="R2049" s="51">
        <v>84</v>
      </c>
      <c r="S2049" s="47" t="s">
        <v>17</v>
      </c>
      <c r="T2049" s="47" t="s">
        <v>18</v>
      </c>
      <c r="U2049" s="51">
        <v>2</v>
      </c>
      <c r="V2049" s="51">
        <v>0</v>
      </c>
      <c r="W2049" s="47" t="s">
        <v>19</v>
      </c>
      <c r="X2049" s="47" t="s">
        <v>20</v>
      </c>
      <c r="Y2049" s="54">
        <v>52</v>
      </c>
      <c r="Z2049" s="55">
        <v>135.20000000000002</v>
      </c>
      <c r="AA2049" s="45">
        <f t="shared" si="64"/>
        <v>312</v>
      </c>
      <c r="AB2049" s="17"/>
      <c r="AC2049" s="17"/>
      <c r="AD2049" s="33"/>
    </row>
    <row r="2050" spans="1:30" ht="150" customHeight="1">
      <c r="A2050" s="2">
        <v>14026</v>
      </c>
      <c r="B2050" s="2"/>
      <c r="C2050" s="35">
        <v>2092434527152</v>
      </c>
      <c r="D2050" s="47" t="s">
        <v>2636</v>
      </c>
      <c r="E2050" s="47" t="s">
        <v>2637</v>
      </c>
      <c r="F2050" s="37">
        <v>0</v>
      </c>
      <c r="G2050" s="38">
        <f t="shared" si="65"/>
        <v>7</v>
      </c>
      <c r="H2050" s="48">
        <v>1</v>
      </c>
      <c r="I2050" s="49">
        <v>6</v>
      </c>
      <c r="J2050" s="50">
        <v>29</v>
      </c>
      <c r="K2050" s="51">
        <v>6</v>
      </c>
      <c r="L2050" s="52" t="s">
        <v>2631</v>
      </c>
      <c r="M2050" s="53" t="s">
        <v>2627</v>
      </c>
      <c r="N2050" s="53" t="s">
        <v>2863</v>
      </c>
      <c r="O2050" s="53" t="s">
        <v>2833</v>
      </c>
      <c r="P2050" s="47" t="s">
        <v>2628</v>
      </c>
      <c r="Q2050" s="47" t="s">
        <v>2165</v>
      </c>
      <c r="R2050" s="51">
        <v>84</v>
      </c>
      <c r="S2050" s="47" t="s">
        <v>17</v>
      </c>
      <c r="T2050" s="47" t="s">
        <v>18</v>
      </c>
      <c r="U2050" s="51">
        <v>2</v>
      </c>
      <c r="V2050" s="51">
        <v>0</v>
      </c>
      <c r="W2050" s="47" t="s">
        <v>19</v>
      </c>
      <c r="X2050" s="47" t="s">
        <v>20</v>
      </c>
      <c r="Y2050" s="54">
        <v>52</v>
      </c>
      <c r="Z2050" s="55">
        <v>135.20000000000002</v>
      </c>
      <c r="AA2050" s="45">
        <f t="shared" si="64"/>
        <v>364</v>
      </c>
      <c r="AB2050" s="17"/>
      <c r="AC2050" s="17"/>
      <c r="AD2050" s="33"/>
    </row>
    <row r="2051" spans="1:30" ht="150" customHeight="1">
      <c r="A2051" s="2"/>
      <c r="B2051" s="2"/>
      <c r="C2051" s="35">
        <v>2092434527183</v>
      </c>
      <c r="D2051" s="47"/>
      <c r="E2051" s="47"/>
      <c r="F2051" s="37"/>
      <c r="G2051" s="38">
        <f t="shared" si="65"/>
        <v>2</v>
      </c>
      <c r="H2051" s="48">
        <v>0</v>
      </c>
      <c r="I2051" s="49">
        <v>2</v>
      </c>
      <c r="J2051" s="50">
        <v>32</v>
      </c>
      <c r="K2051" s="51"/>
      <c r="L2051" s="52" t="s">
        <v>2631</v>
      </c>
      <c r="M2051" s="53" t="s">
        <v>2627</v>
      </c>
      <c r="N2051" s="53" t="s">
        <v>2863</v>
      </c>
      <c r="O2051" s="53" t="s">
        <v>2833</v>
      </c>
      <c r="P2051" s="47" t="s">
        <v>2628</v>
      </c>
      <c r="Q2051" s="47" t="s">
        <v>2165</v>
      </c>
      <c r="R2051" s="51">
        <v>84</v>
      </c>
      <c r="S2051" s="47" t="s">
        <v>17</v>
      </c>
      <c r="T2051" s="47" t="s">
        <v>18</v>
      </c>
      <c r="U2051" s="51">
        <v>2</v>
      </c>
      <c r="V2051" s="51">
        <v>0</v>
      </c>
      <c r="W2051" s="47" t="s">
        <v>19</v>
      </c>
      <c r="X2051" s="47" t="s">
        <v>20</v>
      </c>
      <c r="Y2051" s="54">
        <v>52</v>
      </c>
      <c r="Z2051" s="55">
        <v>135.20000000000002</v>
      </c>
      <c r="AA2051" s="45">
        <f t="shared" si="64"/>
        <v>104</v>
      </c>
      <c r="AB2051" s="17"/>
      <c r="AC2051" s="17"/>
      <c r="AD2051" s="33"/>
    </row>
    <row r="2052" spans="1:30" ht="150" customHeight="1">
      <c r="A2052" s="2">
        <v>14027</v>
      </c>
      <c r="B2052" s="2"/>
      <c r="C2052" s="35">
        <v>2092434527176</v>
      </c>
      <c r="D2052" s="47" t="s">
        <v>2636</v>
      </c>
      <c r="E2052" s="47" t="s">
        <v>2637</v>
      </c>
      <c r="F2052" s="37">
        <v>0</v>
      </c>
      <c r="G2052" s="38">
        <f t="shared" si="65"/>
        <v>3</v>
      </c>
      <c r="H2052" s="48">
        <v>0</v>
      </c>
      <c r="I2052" s="49">
        <v>3</v>
      </c>
      <c r="J2052" s="50">
        <v>31</v>
      </c>
      <c r="K2052" s="51">
        <v>8</v>
      </c>
      <c r="L2052" s="52" t="s">
        <v>2631</v>
      </c>
      <c r="M2052" s="53" t="s">
        <v>2627</v>
      </c>
      <c r="N2052" s="53" t="s">
        <v>2863</v>
      </c>
      <c r="O2052" s="53" t="s">
        <v>2833</v>
      </c>
      <c r="P2052" s="47" t="s">
        <v>2628</v>
      </c>
      <c r="Q2052" s="47" t="s">
        <v>2165</v>
      </c>
      <c r="R2052" s="51">
        <v>84</v>
      </c>
      <c r="S2052" s="47" t="s">
        <v>17</v>
      </c>
      <c r="T2052" s="47" t="s">
        <v>18</v>
      </c>
      <c r="U2052" s="51">
        <v>2</v>
      </c>
      <c r="V2052" s="51">
        <v>0</v>
      </c>
      <c r="W2052" s="47" t="s">
        <v>19</v>
      </c>
      <c r="X2052" s="47" t="s">
        <v>20</v>
      </c>
      <c r="Y2052" s="54">
        <v>52</v>
      </c>
      <c r="Z2052" s="55">
        <v>135.20000000000002</v>
      </c>
      <c r="AA2052" s="45">
        <f t="shared" si="64"/>
        <v>156</v>
      </c>
      <c r="AB2052" s="17"/>
      <c r="AC2052" s="17"/>
      <c r="AD2052" s="33"/>
    </row>
    <row r="2053" spans="1:30" ht="150" customHeight="1">
      <c r="A2053" s="2">
        <v>15624</v>
      </c>
      <c r="B2053" s="2"/>
      <c r="C2053" s="35">
        <v>2092434528166</v>
      </c>
      <c r="D2053" s="47" t="s">
        <v>2634</v>
      </c>
      <c r="E2053" s="47" t="s">
        <v>2635</v>
      </c>
      <c r="F2053" s="37">
        <v>0</v>
      </c>
      <c r="G2053" s="38">
        <f t="shared" si="65"/>
        <v>3</v>
      </c>
      <c r="H2053" s="48">
        <v>0</v>
      </c>
      <c r="I2053" s="49">
        <v>3</v>
      </c>
      <c r="J2053" s="50">
        <v>24</v>
      </c>
      <c r="K2053" s="51">
        <v>1</v>
      </c>
      <c r="L2053" s="52" t="s">
        <v>2631</v>
      </c>
      <c r="M2053" s="53" t="s">
        <v>2627</v>
      </c>
      <c r="N2053" s="53" t="s">
        <v>2863</v>
      </c>
      <c r="O2053" s="53" t="s">
        <v>2833</v>
      </c>
      <c r="P2053" s="47" t="s">
        <v>2628</v>
      </c>
      <c r="Q2053" s="47" t="s">
        <v>2165</v>
      </c>
      <c r="R2053" s="51">
        <v>84</v>
      </c>
      <c r="S2053" s="47" t="s">
        <v>17</v>
      </c>
      <c r="T2053" s="47" t="s">
        <v>18</v>
      </c>
      <c r="U2053" s="51">
        <v>2</v>
      </c>
      <c r="V2053" s="51">
        <v>0</v>
      </c>
      <c r="W2053" s="47" t="s">
        <v>19</v>
      </c>
      <c r="X2053" s="47" t="s">
        <v>20</v>
      </c>
      <c r="Y2053" s="54">
        <v>52</v>
      </c>
      <c r="Z2053" s="55">
        <v>135.20000000000002</v>
      </c>
      <c r="AA2053" s="45">
        <f t="shared" si="64"/>
        <v>156</v>
      </c>
      <c r="AB2053" s="17"/>
      <c r="AC2053" s="17"/>
      <c r="AD2053" s="33"/>
    </row>
    <row r="2054" spans="1:30" ht="150" customHeight="1">
      <c r="A2054" s="2">
        <v>16430</v>
      </c>
      <c r="B2054" s="2"/>
      <c r="C2054" s="35">
        <v>2092434422297</v>
      </c>
      <c r="D2054" s="47" t="s">
        <v>2632</v>
      </c>
      <c r="E2054" s="47" t="s">
        <v>2633</v>
      </c>
      <c r="F2054" s="37">
        <v>0</v>
      </c>
      <c r="G2054" s="38">
        <f t="shared" si="65"/>
        <v>10</v>
      </c>
      <c r="H2054" s="48">
        <v>0</v>
      </c>
      <c r="I2054" s="49">
        <v>10</v>
      </c>
      <c r="J2054" s="50">
        <v>27</v>
      </c>
      <c r="K2054" s="51">
        <v>4</v>
      </c>
      <c r="L2054" s="52" t="s">
        <v>2631</v>
      </c>
      <c r="M2054" s="53" t="s">
        <v>2627</v>
      </c>
      <c r="N2054" s="53" t="s">
        <v>2863</v>
      </c>
      <c r="O2054" s="53" t="s">
        <v>2833</v>
      </c>
      <c r="P2054" s="47" t="s">
        <v>2628</v>
      </c>
      <c r="Q2054" s="47" t="s">
        <v>2165</v>
      </c>
      <c r="R2054" s="51">
        <v>84</v>
      </c>
      <c r="S2054" s="47" t="s">
        <v>17</v>
      </c>
      <c r="T2054" s="47" t="s">
        <v>18</v>
      </c>
      <c r="U2054" s="51">
        <v>2</v>
      </c>
      <c r="V2054" s="51">
        <v>0</v>
      </c>
      <c r="W2054" s="47" t="s">
        <v>19</v>
      </c>
      <c r="X2054" s="47" t="s">
        <v>20</v>
      </c>
      <c r="Y2054" s="54">
        <v>52</v>
      </c>
      <c r="Z2054" s="55">
        <v>135.20000000000002</v>
      </c>
      <c r="AA2054" s="45">
        <f t="shared" si="64"/>
        <v>520</v>
      </c>
      <c r="AB2054" s="17"/>
      <c r="AC2054" s="17"/>
      <c r="AD2054" s="33"/>
    </row>
    <row r="2055" spans="1:30" ht="150" customHeight="1">
      <c r="A2055" s="2">
        <v>16435</v>
      </c>
      <c r="B2055" s="2"/>
      <c r="C2055" s="35">
        <v>2092434527121</v>
      </c>
      <c r="D2055" s="47" t="s">
        <v>2629</v>
      </c>
      <c r="E2055" s="47" t="s">
        <v>2630</v>
      </c>
      <c r="F2055" s="37">
        <v>0</v>
      </c>
      <c r="G2055" s="38">
        <f t="shared" si="65"/>
        <v>3</v>
      </c>
      <c r="H2055" s="48">
        <v>0</v>
      </c>
      <c r="I2055" s="49">
        <v>3</v>
      </c>
      <c r="J2055" s="50">
        <v>25</v>
      </c>
      <c r="K2055" s="51">
        <v>2</v>
      </c>
      <c r="L2055" s="52" t="s">
        <v>2631</v>
      </c>
      <c r="M2055" s="53" t="s">
        <v>2627</v>
      </c>
      <c r="N2055" s="53" t="s">
        <v>2863</v>
      </c>
      <c r="O2055" s="53" t="s">
        <v>2833</v>
      </c>
      <c r="P2055" s="47" t="s">
        <v>2628</v>
      </c>
      <c r="Q2055" s="47" t="s">
        <v>2165</v>
      </c>
      <c r="R2055" s="51">
        <v>84</v>
      </c>
      <c r="S2055" s="47" t="s">
        <v>17</v>
      </c>
      <c r="T2055" s="47" t="s">
        <v>18</v>
      </c>
      <c r="U2055" s="51">
        <v>2</v>
      </c>
      <c r="V2055" s="51">
        <v>0</v>
      </c>
      <c r="W2055" s="47" t="s">
        <v>19</v>
      </c>
      <c r="X2055" s="47" t="s">
        <v>20</v>
      </c>
      <c r="Y2055" s="54">
        <v>52</v>
      </c>
      <c r="Z2055" s="55">
        <v>135.20000000000002</v>
      </c>
      <c r="AA2055" s="45">
        <f t="shared" si="64"/>
        <v>156</v>
      </c>
      <c r="AB2055" s="17"/>
      <c r="AC2055" s="17"/>
      <c r="AD2055" s="33"/>
    </row>
    <row r="2056" spans="1:30" ht="150" customHeight="1">
      <c r="A2056" s="2">
        <v>16436</v>
      </c>
      <c r="B2056" s="2"/>
      <c r="C2056" s="35">
        <v>2092434527138</v>
      </c>
      <c r="D2056" s="47" t="s">
        <v>2629</v>
      </c>
      <c r="E2056" s="47" t="s">
        <v>2630</v>
      </c>
      <c r="F2056" s="37">
        <v>0</v>
      </c>
      <c r="G2056" s="38">
        <f t="shared" si="65"/>
        <v>10</v>
      </c>
      <c r="H2056" s="48">
        <v>0</v>
      </c>
      <c r="I2056" s="49">
        <v>10</v>
      </c>
      <c r="J2056" s="50">
        <v>26</v>
      </c>
      <c r="K2056" s="51">
        <v>3</v>
      </c>
      <c r="L2056" s="52" t="s">
        <v>2631</v>
      </c>
      <c r="M2056" s="53" t="s">
        <v>2627</v>
      </c>
      <c r="N2056" s="53" t="s">
        <v>2863</v>
      </c>
      <c r="O2056" s="53" t="s">
        <v>2833</v>
      </c>
      <c r="P2056" s="47" t="s">
        <v>2628</v>
      </c>
      <c r="Q2056" s="47" t="s">
        <v>2165</v>
      </c>
      <c r="R2056" s="51">
        <v>84</v>
      </c>
      <c r="S2056" s="47" t="s">
        <v>17</v>
      </c>
      <c r="T2056" s="47" t="s">
        <v>18</v>
      </c>
      <c r="U2056" s="51">
        <v>2</v>
      </c>
      <c r="V2056" s="51">
        <v>0</v>
      </c>
      <c r="W2056" s="47" t="s">
        <v>19</v>
      </c>
      <c r="X2056" s="47" t="s">
        <v>20</v>
      </c>
      <c r="Y2056" s="54">
        <v>52</v>
      </c>
      <c r="Z2056" s="55">
        <v>135.20000000000002</v>
      </c>
      <c r="AA2056" s="45">
        <f t="shared" si="64"/>
        <v>520</v>
      </c>
      <c r="AB2056" s="17"/>
      <c r="AC2056" s="17"/>
      <c r="AD2056" s="33"/>
    </row>
    <row r="2057" spans="1:30" ht="150" customHeight="1">
      <c r="A2057" s="2">
        <v>16437</v>
      </c>
      <c r="B2057" s="2"/>
      <c r="C2057" s="35">
        <v>2092434527145</v>
      </c>
      <c r="D2057" s="47" t="s">
        <v>2629</v>
      </c>
      <c r="E2057" s="47" t="s">
        <v>2630</v>
      </c>
      <c r="F2057" s="37">
        <v>0</v>
      </c>
      <c r="G2057" s="38">
        <f t="shared" si="65"/>
        <v>11</v>
      </c>
      <c r="H2057" s="48">
        <v>0</v>
      </c>
      <c r="I2057" s="49">
        <v>11</v>
      </c>
      <c r="J2057" s="50">
        <v>28</v>
      </c>
      <c r="K2057" s="51">
        <v>5</v>
      </c>
      <c r="L2057" s="52" t="s">
        <v>2631</v>
      </c>
      <c r="M2057" s="53" t="s">
        <v>2627</v>
      </c>
      <c r="N2057" s="53" t="s">
        <v>2863</v>
      </c>
      <c r="O2057" s="53" t="s">
        <v>2833</v>
      </c>
      <c r="P2057" s="47" t="s">
        <v>2628</v>
      </c>
      <c r="Q2057" s="47" t="s">
        <v>2165</v>
      </c>
      <c r="R2057" s="51">
        <v>84</v>
      </c>
      <c r="S2057" s="47" t="s">
        <v>17</v>
      </c>
      <c r="T2057" s="47" t="s">
        <v>18</v>
      </c>
      <c r="U2057" s="51">
        <v>2</v>
      </c>
      <c r="V2057" s="51">
        <v>0</v>
      </c>
      <c r="W2057" s="47" t="s">
        <v>19</v>
      </c>
      <c r="X2057" s="47" t="s">
        <v>20</v>
      </c>
      <c r="Y2057" s="54">
        <v>52</v>
      </c>
      <c r="Z2057" s="55">
        <v>135.20000000000002</v>
      </c>
      <c r="AA2057" s="45">
        <f t="shared" si="64"/>
        <v>572</v>
      </c>
      <c r="AB2057" s="17"/>
      <c r="AC2057" s="17"/>
      <c r="AD2057" s="33"/>
    </row>
    <row r="2058" spans="1:30" ht="150" customHeight="1">
      <c r="A2058" s="2"/>
      <c r="B2058" s="2"/>
      <c r="C2058" s="35">
        <v>2092434527312</v>
      </c>
      <c r="D2058" s="47"/>
      <c r="E2058" s="47"/>
      <c r="F2058" s="37"/>
      <c r="G2058" s="38">
        <f t="shared" si="65"/>
        <v>3</v>
      </c>
      <c r="H2058" s="48">
        <v>0</v>
      </c>
      <c r="I2058" s="49">
        <v>3</v>
      </c>
      <c r="J2058" s="50">
        <v>26</v>
      </c>
      <c r="K2058" s="51"/>
      <c r="L2058" s="52" t="s">
        <v>2638</v>
      </c>
      <c r="M2058" s="53" t="s">
        <v>2627</v>
      </c>
      <c r="N2058" s="53" t="s">
        <v>2863</v>
      </c>
      <c r="O2058" s="53" t="s">
        <v>2833</v>
      </c>
      <c r="P2058" s="47" t="s">
        <v>2628</v>
      </c>
      <c r="Q2058" s="47" t="s">
        <v>2165</v>
      </c>
      <c r="R2058" s="51">
        <v>814</v>
      </c>
      <c r="S2058" s="47" t="s">
        <v>17</v>
      </c>
      <c r="T2058" s="47" t="s">
        <v>18</v>
      </c>
      <c r="U2058" s="51">
        <v>2</v>
      </c>
      <c r="V2058" s="51">
        <v>0</v>
      </c>
      <c r="W2058" s="47" t="s">
        <v>19</v>
      </c>
      <c r="X2058" s="47" t="s">
        <v>20</v>
      </c>
      <c r="Y2058" s="54">
        <v>52</v>
      </c>
      <c r="Z2058" s="55">
        <v>135.20000000000002</v>
      </c>
      <c r="AA2058" s="45">
        <f t="shared" si="64"/>
        <v>156</v>
      </c>
      <c r="AB2058" s="17"/>
      <c r="AC2058" s="17"/>
      <c r="AD2058" s="33"/>
    </row>
    <row r="2059" spans="1:30" ht="150" customHeight="1">
      <c r="A2059" s="2">
        <v>10224</v>
      </c>
      <c r="B2059" s="2"/>
      <c r="C2059" s="35">
        <v>2092434527336</v>
      </c>
      <c r="D2059" s="47" t="s">
        <v>581</v>
      </c>
      <c r="E2059" s="47" t="s">
        <v>582</v>
      </c>
      <c r="F2059" s="37">
        <v>0</v>
      </c>
      <c r="G2059" s="38">
        <f t="shared" si="65"/>
        <v>1</v>
      </c>
      <c r="H2059" s="48">
        <v>0</v>
      </c>
      <c r="I2059" s="49">
        <v>1</v>
      </c>
      <c r="J2059" s="50">
        <v>28</v>
      </c>
      <c r="K2059" s="51">
        <v>5</v>
      </c>
      <c r="L2059" s="52" t="s">
        <v>2638</v>
      </c>
      <c r="M2059" s="53" t="s">
        <v>2627</v>
      </c>
      <c r="N2059" s="53" t="s">
        <v>2863</v>
      </c>
      <c r="O2059" s="53" t="s">
        <v>2833</v>
      </c>
      <c r="P2059" s="47" t="s">
        <v>2628</v>
      </c>
      <c r="Q2059" s="47" t="s">
        <v>2165</v>
      </c>
      <c r="R2059" s="51">
        <v>814</v>
      </c>
      <c r="S2059" s="47" t="s">
        <v>17</v>
      </c>
      <c r="T2059" s="47" t="s">
        <v>18</v>
      </c>
      <c r="U2059" s="51">
        <v>2</v>
      </c>
      <c r="V2059" s="51">
        <v>0</v>
      </c>
      <c r="W2059" s="47" t="s">
        <v>19</v>
      </c>
      <c r="X2059" s="47" t="s">
        <v>20</v>
      </c>
      <c r="Y2059" s="54">
        <v>52</v>
      </c>
      <c r="Z2059" s="55">
        <v>135.20000000000002</v>
      </c>
      <c r="AA2059" s="45">
        <f t="shared" si="64"/>
        <v>52</v>
      </c>
      <c r="AB2059" s="17"/>
      <c r="AC2059" s="17"/>
      <c r="AD2059" s="33"/>
    </row>
    <row r="2060" spans="1:30" ht="150" customHeight="1">
      <c r="A2060" s="2"/>
      <c r="B2060" s="2"/>
      <c r="C2060" s="35">
        <v>2092434527343</v>
      </c>
      <c r="D2060" s="47"/>
      <c r="E2060" s="47"/>
      <c r="F2060" s="37"/>
      <c r="G2060" s="38">
        <f t="shared" si="65"/>
        <v>1</v>
      </c>
      <c r="H2060" s="48">
        <v>0</v>
      </c>
      <c r="I2060" s="49">
        <v>1</v>
      </c>
      <c r="J2060" s="50">
        <v>29</v>
      </c>
      <c r="K2060" s="51"/>
      <c r="L2060" s="52" t="s">
        <v>2638</v>
      </c>
      <c r="M2060" s="53" t="s">
        <v>2627</v>
      </c>
      <c r="N2060" s="53" t="s">
        <v>2863</v>
      </c>
      <c r="O2060" s="53" t="s">
        <v>2833</v>
      </c>
      <c r="P2060" s="47" t="s">
        <v>2628</v>
      </c>
      <c r="Q2060" s="47" t="s">
        <v>2165</v>
      </c>
      <c r="R2060" s="51">
        <v>814</v>
      </c>
      <c r="S2060" s="47" t="s">
        <v>17</v>
      </c>
      <c r="T2060" s="47" t="s">
        <v>18</v>
      </c>
      <c r="U2060" s="51">
        <v>2</v>
      </c>
      <c r="V2060" s="51">
        <v>0</v>
      </c>
      <c r="W2060" s="47" t="s">
        <v>19</v>
      </c>
      <c r="X2060" s="47" t="s">
        <v>20</v>
      </c>
      <c r="Y2060" s="54">
        <v>52</v>
      </c>
      <c r="Z2060" s="55">
        <v>135.20000000000002</v>
      </c>
      <c r="AA2060" s="45">
        <f t="shared" si="64"/>
        <v>52</v>
      </c>
      <c r="AB2060" s="17"/>
      <c r="AC2060" s="17"/>
      <c r="AD2060" s="33"/>
    </row>
    <row r="2061" spans="1:30" ht="150" customHeight="1">
      <c r="A2061" s="2"/>
      <c r="B2061" s="2"/>
      <c r="C2061" s="35">
        <v>2092434527350</v>
      </c>
      <c r="D2061" s="47"/>
      <c r="E2061" s="47"/>
      <c r="F2061" s="37"/>
      <c r="G2061" s="38">
        <f t="shared" si="65"/>
        <v>1</v>
      </c>
      <c r="H2061" s="48">
        <v>0</v>
      </c>
      <c r="I2061" s="49">
        <v>1</v>
      </c>
      <c r="J2061" s="50">
        <v>30</v>
      </c>
      <c r="K2061" s="51"/>
      <c r="L2061" s="52" t="s">
        <v>2638</v>
      </c>
      <c r="M2061" s="53" t="s">
        <v>2627</v>
      </c>
      <c r="N2061" s="53" t="s">
        <v>2863</v>
      </c>
      <c r="O2061" s="53" t="s">
        <v>2833</v>
      </c>
      <c r="P2061" s="47" t="s">
        <v>2628</v>
      </c>
      <c r="Q2061" s="47" t="s">
        <v>2165</v>
      </c>
      <c r="R2061" s="51">
        <v>814</v>
      </c>
      <c r="S2061" s="47" t="s">
        <v>17</v>
      </c>
      <c r="T2061" s="47" t="s">
        <v>18</v>
      </c>
      <c r="U2061" s="51">
        <v>2</v>
      </c>
      <c r="V2061" s="51">
        <v>0</v>
      </c>
      <c r="W2061" s="47" t="s">
        <v>19</v>
      </c>
      <c r="X2061" s="47" t="s">
        <v>20</v>
      </c>
      <c r="Y2061" s="54">
        <v>52</v>
      </c>
      <c r="Z2061" s="55">
        <v>135.20000000000002</v>
      </c>
      <c r="AA2061" s="45">
        <f t="shared" si="64"/>
        <v>52</v>
      </c>
      <c r="AB2061" s="17"/>
      <c r="AC2061" s="17"/>
      <c r="AD2061" s="33"/>
    </row>
    <row r="2062" spans="1:30" ht="150" customHeight="1">
      <c r="A2062" s="2">
        <v>10215</v>
      </c>
      <c r="B2062" s="2"/>
      <c r="C2062" s="35">
        <v>2092434528562</v>
      </c>
      <c r="D2062" s="47" t="s">
        <v>676</v>
      </c>
      <c r="E2062" s="47" t="s">
        <v>677</v>
      </c>
      <c r="F2062" s="37">
        <v>0</v>
      </c>
      <c r="G2062" s="38">
        <f t="shared" si="65"/>
        <v>2</v>
      </c>
      <c r="H2062" s="48">
        <v>0</v>
      </c>
      <c r="I2062" s="49">
        <v>2</v>
      </c>
      <c r="J2062" s="50">
        <v>28</v>
      </c>
      <c r="K2062" s="51">
        <v>5</v>
      </c>
      <c r="L2062" s="52" t="s">
        <v>2639</v>
      </c>
      <c r="M2062" s="53" t="s">
        <v>2627</v>
      </c>
      <c r="N2062" s="53" t="s">
        <v>2863</v>
      </c>
      <c r="O2062" s="53" t="s">
        <v>2833</v>
      </c>
      <c r="P2062" s="47" t="s">
        <v>2628</v>
      </c>
      <c r="Q2062" s="47" t="s">
        <v>2165</v>
      </c>
      <c r="R2062" s="51">
        <v>854</v>
      </c>
      <c r="S2062" s="47" t="s">
        <v>17</v>
      </c>
      <c r="T2062" s="47" t="s">
        <v>18</v>
      </c>
      <c r="U2062" s="51">
        <v>2</v>
      </c>
      <c r="V2062" s="51">
        <v>0</v>
      </c>
      <c r="W2062" s="47" t="s">
        <v>19</v>
      </c>
      <c r="X2062" s="47" t="s">
        <v>20</v>
      </c>
      <c r="Y2062" s="54">
        <v>52</v>
      </c>
      <c r="Z2062" s="55">
        <v>135.20000000000002</v>
      </c>
      <c r="AA2062" s="45">
        <f t="shared" si="64"/>
        <v>104</v>
      </c>
      <c r="AB2062" s="17"/>
      <c r="AC2062" s="17"/>
      <c r="AD2062" s="33"/>
    </row>
    <row r="2063" spans="1:30" ht="150" customHeight="1">
      <c r="A2063" s="2">
        <v>15594</v>
      </c>
      <c r="B2063" s="2"/>
      <c r="C2063" s="35">
        <v>2092434528531</v>
      </c>
      <c r="D2063" s="47" t="s">
        <v>1506</v>
      </c>
      <c r="E2063" s="47" t="s">
        <v>1507</v>
      </c>
      <c r="F2063" s="37">
        <v>0</v>
      </c>
      <c r="G2063" s="38">
        <f t="shared" si="65"/>
        <v>2</v>
      </c>
      <c r="H2063" s="48">
        <v>0</v>
      </c>
      <c r="I2063" s="49">
        <v>2</v>
      </c>
      <c r="J2063" s="50">
        <v>25</v>
      </c>
      <c r="K2063" s="51">
        <v>2</v>
      </c>
      <c r="L2063" s="52" t="s">
        <v>2639</v>
      </c>
      <c r="M2063" s="53" t="s">
        <v>2627</v>
      </c>
      <c r="N2063" s="53" t="s">
        <v>2863</v>
      </c>
      <c r="O2063" s="53" t="s">
        <v>2833</v>
      </c>
      <c r="P2063" s="47" t="s">
        <v>2628</v>
      </c>
      <c r="Q2063" s="47" t="s">
        <v>2165</v>
      </c>
      <c r="R2063" s="51">
        <v>854</v>
      </c>
      <c r="S2063" s="47" t="s">
        <v>17</v>
      </c>
      <c r="T2063" s="47" t="s">
        <v>18</v>
      </c>
      <c r="U2063" s="51">
        <v>2</v>
      </c>
      <c r="V2063" s="51">
        <v>0</v>
      </c>
      <c r="W2063" s="47" t="s">
        <v>19</v>
      </c>
      <c r="X2063" s="47" t="s">
        <v>20</v>
      </c>
      <c r="Y2063" s="54">
        <v>52</v>
      </c>
      <c r="Z2063" s="55">
        <v>135.20000000000002</v>
      </c>
      <c r="AA2063" s="45">
        <f t="shared" si="64"/>
        <v>104</v>
      </c>
      <c r="AB2063" s="17"/>
      <c r="AC2063" s="17"/>
      <c r="AD2063" s="33"/>
    </row>
    <row r="2064" spans="1:30" ht="150" customHeight="1">
      <c r="A2064" s="2">
        <v>15595</v>
      </c>
      <c r="B2064" s="2"/>
      <c r="C2064" s="35">
        <v>2092434528548</v>
      </c>
      <c r="D2064" s="47" t="s">
        <v>1506</v>
      </c>
      <c r="E2064" s="47" t="s">
        <v>1507</v>
      </c>
      <c r="F2064" s="37">
        <v>0</v>
      </c>
      <c r="G2064" s="38">
        <f t="shared" si="65"/>
        <v>2</v>
      </c>
      <c r="H2064" s="48">
        <v>0</v>
      </c>
      <c r="I2064" s="49">
        <v>2</v>
      </c>
      <c r="J2064" s="50">
        <v>26</v>
      </c>
      <c r="K2064" s="51">
        <v>3</v>
      </c>
      <c r="L2064" s="52" t="s">
        <v>2639</v>
      </c>
      <c r="M2064" s="53" t="s">
        <v>2627</v>
      </c>
      <c r="N2064" s="53" t="s">
        <v>2863</v>
      </c>
      <c r="O2064" s="53" t="s">
        <v>2833</v>
      </c>
      <c r="P2064" s="47" t="s">
        <v>2628</v>
      </c>
      <c r="Q2064" s="47" t="s">
        <v>2165</v>
      </c>
      <c r="R2064" s="51">
        <v>854</v>
      </c>
      <c r="S2064" s="47" t="s">
        <v>17</v>
      </c>
      <c r="T2064" s="47" t="s">
        <v>18</v>
      </c>
      <c r="U2064" s="51">
        <v>2</v>
      </c>
      <c r="V2064" s="51">
        <v>0</v>
      </c>
      <c r="W2064" s="47" t="s">
        <v>19</v>
      </c>
      <c r="X2064" s="47" t="s">
        <v>20</v>
      </c>
      <c r="Y2064" s="54">
        <v>52</v>
      </c>
      <c r="Z2064" s="55">
        <v>135.20000000000002</v>
      </c>
      <c r="AA2064" s="45">
        <f t="shared" si="64"/>
        <v>104</v>
      </c>
      <c r="AB2064" s="17"/>
      <c r="AC2064" s="17"/>
      <c r="AD2064" s="33"/>
    </row>
    <row r="2065" spans="1:30" ht="150" customHeight="1">
      <c r="A2065" s="2">
        <v>15596</v>
      </c>
      <c r="B2065" s="2"/>
      <c r="C2065" s="35">
        <v>2092434528524</v>
      </c>
      <c r="D2065" s="47" t="s">
        <v>1506</v>
      </c>
      <c r="E2065" s="47" t="s">
        <v>1507</v>
      </c>
      <c r="F2065" s="37">
        <v>0</v>
      </c>
      <c r="G2065" s="38">
        <f t="shared" si="65"/>
        <v>2</v>
      </c>
      <c r="H2065" s="48">
        <v>0</v>
      </c>
      <c r="I2065" s="49">
        <v>2</v>
      </c>
      <c r="J2065" s="50">
        <v>24</v>
      </c>
      <c r="K2065" s="51">
        <v>1</v>
      </c>
      <c r="L2065" s="52" t="s">
        <v>2639</v>
      </c>
      <c r="M2065" s="53" t="s">
        <v>2627</v>
      </c>
      <c r="N2065" s="53" t="s">
        <v>2863</v>
      </c>
      <c r="O2065" s="53" t="s">
        <v>2833</v>
      </c>
      <c r="P2065" s="47" t="s">
        <v>2628</v>
      </c>
      <c r="Q2065" s="47" t="s">
        <v>2165</v>
      </c>
      <c r="R2065" s="51">
        <v>854</v>
      </c>
      <c r="S2065" s="47" t="s">
        <v>17</v>
      </c>
      <c r="T2065" s="47" t="s">
        <v>18</v>
      </c>
      <c r="U2065" s="51">
        <v>2</v>
      </c>
      <c r="V2065" s="51">
        <v>0</v>
      </c>
      <c r="W2065" s="47" t="s">
        <v>19</v>
      </c>
      <c r="X2065" s="47" t="s">
        <v>20</v>
      </c>
      <c r="Y2065" s="54">
        <v>52</v>
      </c>
      <c r="Z2065" s="55">
        <v>135.20000000000002</v>
      </c>
      <c r="AA2065" s="45">
        <f t="shared" si="64"/>
        <v>104</v>
      </c>
      <c r="AB2065" s="17"/>
      <c r="AC2065" s="17"/>
      <c r="AD2065" s="33"/>
    </row>
    <row r="2066" spans="1:30" ht="150" customHeight="1">
      <c r="A2066" s="2">
        <v>13630</v>
      </c>
      <c r="B2066" s="2"/>
      <c r="C2066" s="35">
        <v>2092434546856</v>
      </c>
      <c r="D2066" s="47" t="s">
        <v>2640</v>
      </c>
      <c r="E2066" s="47" t="s">
        <v>2641</v>
      </c>
      <c r="F2066" s="37">
        <v>0</v>
      </c>
      <c r="G2066" s="38">
        <f t="shared" si="65"/>
        <v>5</v>
      </c>
      <c r="H2066" s="48">
        <v>0</v>
      </c>
      <c r="I2066" s="49">
        <v>5</v>
      </c>
      <c r="J2066" s="57" t="s">
        <v>937</v>
      </c>
      <c r="K2066" s="51">
        <v>16</v>
      </c>
      <c r="L2066" s="52" t="s">
        <v>2642</v>
      </c>
      <c r="M2066" s="53" t="s">
        <v>2643</v>
      </c>
      <c r="N2066" s="53" t="s">
        <v>2863</v>
      </c>
      <c r="O2066" s="53" t="s">
        <v>2833</v>
      </c>
      <c r="P2066" s="47" t="s">
        <v>2644</v>
      </c>
      <c r="Q2066" s="47" t="s">
        <v>2645</v>
      </c>
      <c r="R2066" s="51">
        <v>2</v>
      </c>
      <c r="S2066" s="47" t="s">
        <v>17</v>
      </c>
      <c r="T2066" s="47" t="s">
        <v>18</v>
      </c>
      <c r="U2066" s="51">
        <v>2</v>
      </c>
      <c r="V2066" s="51">
        <v>0</v>
      </c>
      <c r="W2066" s="47" t="s">
        <v>19</v>
      </c>
      <c r="X2066" s="47" t="s">
        <v>20</v>
      </c>
      <c r="Y2066" s="54">
        <v>29</v>
      </c>
      <c r="Z2066" s="55">
        <v>75.400000000000006</v>
      </c>
      <c r="AA2066" s="45">
        <f t="shared" si="64"/>
        <v>145</v>
      </c>
      <c r="AB2066" s="17"/>
      <c r="AC2066" s="17"/>
      <c r="AD2066" s="33"/>
    </row>
    <row r="2067" spans="1:30" ht="150" customHeight="1">
      <c r="A2067" s="2">
        <v>13631</v>
      </c>
      <c r="B2067" s="2"/>
      <c r="C2067" s="35">
        <v>2092434320012</v>
      </c>
      <c r="D2067" s="47" t="s">
        <v>2640</v>
      </c>
      <c r="E2067" s="47" t="s">
        <v>2641</v>
      </c>
      <c r="F2067" s="37">
        <v>0</v>
      </c>
      <c r="G2067" s="38">
        <f t="shared" si="65"/>
        <v>6</v>
      </c>
      <c r="H2067" s="48">
        <v>0</v>
      </c>
      <c r="I2067" s="49">
        <v>6</v>
      </c>
      <c r="J2067" s="57" t="s">
        <v>883</v>
      </c>
      <c r="K2067" s="51">
        <v>14</v>
      </c>
      <c r="L2067" s="52" t="s">
        <v>2642</v>
      </c>
      <c r="M2067" s="53" t="s">
        <v>2643</v>
      </c>
      <c r="N2067" s="53" t="s">
        <v>2863</v>
      </c>
      <c r="O2067" s="53" t="s">
        <v>2833</v>
      </c>
      <c r="P2067" s="47" t="s">
        <v>2644</v>
      </c>
      <c r="Q2067" s="47" t="s">
        <v>2645</v>
      </c>
      <c r="R2067" s="51">
        <v>2</v>
      </c>
      <c r="S2067" s="47" t="s">
        <v>17</v>
      </c>
      <c r="T2067" s="47" t="s">
        <v>18</v>
      </c>
      <c r="U2067" s="51">
        <v>2</v>
      </c>
      <c r="V2067" s="51">
        <v>0</v>
      </c>
      <c r="W2067" s="47" t="s">
        <v>19</v>
      </c>
      <c r="X2067" s="47" t="s">
        <v>20</v>
      </c>
      <c r="Y2067" s="54">
        <v>29</v>
      </c>
      <c r="Z2067" s="55">
        <v>75.400000000000006</v>
      </c>
      <c r="AA2067" s="45">
        <f t="shared" si="64"/>
        <v>174</v>
      </c>
      <c r="AB2067" s="17"/>
      <c r="AC2067" s="17"/>
      <c r="AD2067" s="33"/>
    </row>
    <row r="2068" spans="1:30" ht="150" customHeight="1">
      <c r="A2068" s="2">
        <v>13632</v>
      </c>
      <c r="B2068" s="2"/>
      <c r="C2068" s="35">
        <v>2092434546863</v>
      </c>
      <c r="D2068" s="47" t="s">
        <v>2640</v>
      </c>
      <c r="E2068" s="47" t="s">
        <v>2641</v>
      </c>
      <c r="F2068" s="37">
        <v>0</v>
      </c>
      <c r="G2068" s="38">
        <f t="shared" si="65"/>
        <v>6</v>
      </c>
      <c r="H2068" s="48">
        <v>1</v>
      </c>
      <c r="I2068" s="49">
        <v>5</v>
      </c>
      <c r="J2068" s="57" t="s">
        <v>938</v>
      </c>
      <c r="K2068" s="51">
        <v>13</v>
      </c>
      <c r="L2068" s="52" t="s">
        <v>2642</v>
      </c>
      <c r="M2068" s="53" t="s">
        <v>2643</v>
      </c>
      <c r="N2068" s="53" t="s">
        <v>2863</v>
      </c>
      <c r="O2068" s="53" t="s">
        <v>2833</v>
      </c>
      <c r="P2068" s="47" t="s">
        <v>2644</v>
      </c>
      <c r="Q2068" s="47" t="s">
        <v>2645</v>
      </c>
      <c r="R2068" s="51">
        <v>2</v>
      </c>
      <c r="S2068" s="47" t="s">
        <v>17</v>
      </c>
      <c r="T2068" s="47" t="s">
        <v>18</v>
      </c>
      <c r="U2068" s="51">
        <v>2</v>
      </c>
      <c r="V2068" s="51">
        <v>0</v>
      </c>
      <c r="W2068" s="47" t="s">
        <v>19</v>
      </c>
      <c r="X2068" s="47" t="s">
        <v>20</v>
      </c>
      <c r="Y2068" s="54">
        <v>29</v>
      </c>
      <c r="Z2068" s="55">
        <v>75.400000000000006</v>
      </c>
      <c r="AA2068" s="45">
        <f t="shared" si="64"/>
        <v>174</v>
      </c>
      <c r="AB2068" s="17"/>
      <c r="AC2068" s="17"/>
      <c r="AD2068" s="33"/>
    </row>
    <row r="2069" spans="1:30" ht="150" customHeight="1">
      <c r="A2069" s="2">
        <v>10728</v>
      </c>
      <c r="B2069" s="2"/>
      <c r="C2069" s="35">
        <v>2090000987447</v>
      </c>
      <c r="D2069" s="47" t="s">
        <v>1560</v>
      </c>
      <c r="E2069" s="47" t="s">
        <v>1561</v>
      </c>
      <c r="F2069" s="37">
        <v>0</v>
      </c>
      <c r="G2069" s="38">
        <f t="shared" si="65"/>
        <v>1</v>
      </c>
      <c r="H2069" s="48">
        <v>0</v>
      </c>
      <c r="I2069" s="49">
        <v>1</v>
      </c>
      <c r="J2069" s="57" t="s">
        <v>938</v>
      </c>
      <c r="K2069" s="51">
        <v>13</v>
      </c>
      <c r="L2069" s="52" t="s">
        <v>2646</v>
      </c>
      <c r="M2069" s="53" t="s">
        <v>2647</v>
      </c>
      <c r="N2069" s="53" t="s">
        <v>2866</v>
      </c>
      <c r="O2069" s="53" t="s">
        <v>2833</v>
      </c>
      <c r="P2069" s="47" t="s">
        <v>2648</v>
      </c>
      <c r="Q2069" s="47" t="s">
        <v>2649</v>
      </c>
      <c r="R2069" s="51">
        <v>1</v>
      </c>
      <c r="S2069" s="47" t="s">
        <v>17</v>
      </c>
      <c r="T2069" s="47" t="s">
        <v>18</v>
      </c>
      <c r="U2069" s="51">
        <v>2</v>
      </c>
      <c r="V2069" s="51">
        <v>0</v>
      </c>
      <c r="W2069" s="47" t="s">
        <v>19</v>
      </c>
      <c r="X2069" s="47" t="s">
        <v>20</v>
      </c>
      <c r="Y2069" s="54">
        <v>56</v>
      </c>
      <c r="Z2069" s="55">
        <v>145.6</v>
      </c>
      <c r="AA2069" s="45">
        <f t="shared" si="64"/>
        <v>56</v>
      </c>
      <c r="AB2069" s="17"/>
      <c r="AC2069" s="17"/>
      <c r="AD2069" s="33"/>
    </row>
    <row r="2070" spans="1:30" ht="150" customHeight="1">
      <c r="A2070" s="2"/>
      <c r="B2070" s="2"/>
      <c r="C2070" s="35">
        <v>2090000987430</v>
      </c>
      <c r="D2070" s="47"/>
      <c r="E2070" s="47"/>
      <c r="F2070" s="37"/>
      <c r="G2070" s="38">
        <f t="shared" si="65"/>
        <v>2</v>
      </c>
      <c r="H2070" s="48">
        <v>0</v>
      </c>
      <c r="I2070" s="49">
        <v>2</v>
      </c>
      <c r="J2070" s="57" t="s">
        <v>883</v>
      </c>
      <c r="K2070" s="51"/>
      <c r="L2070" s="52" t="s">
        <v>2646</v>
      </c>
      <c r="M2070" s="53" t="s">
        <v>2647</v>
      </c>
      <c r="N2070" s="53" t="s">
        <v>2866</v>
      </c>
      <c r="O2070" s="53" t="s">
        <v>2833</v>
      </c>
      <c r="P2070" s="47" t="s">
        <v>2648</v>
      </c>
      <c r="Q2070" s="47" t="s">
        <v>2649</v>
      </c>
      <c r="R2070" s="51">
        <v>1</v>
      </c>
      <c r="S2070" s="47" t="s">
        <v>17</v>
      </c>
      <c r="T2070" s="47" t="s">
        <v>18</v>
      </c>
      <c r="U2070" s="51">
        <v>2</v>
      </c>
      <c r="V2070" s="51">
        <v>0</v>
      </c>
      <c r="W2070" s="47" t="s">
        <v>19</v>
      </c>
      <c r="X2070" s="47" t="s">
        <v>20</v>
      </c>
      <c r="Y2070" s="54">
        <v>56</v>
      </c>
      <c r="Z2070" s="55">
        <v>145.6</v>
      </c>
      <c r="AA2070" s="45">
        <f t="shared" si="64"/>
        <v>112</v>
      </c>
      <c r="AB2070" s="17"/>
      <c r="AC2070" s="17"/>
      <c r="AD2070" s="33"/>
    </row>
    <row r="2071" spans="1:30" ht="150" customHeight="1">
      <c r="A2071" s="2">
        <v>10729</v>
      </c>
      <c r="B2071" s="2"/>
      <c r="C2071" s="35">
        <v>2090000987423</v>
      </c>
      <c r="D2071" s="47" t="s">
        <v>1560</v>
      </c>
      <c r="E2071" s="47" t="s">
        <v>1561</v>
      </c>
      <c r="F2071" s="37">
        <v>0</v>
      </c>
      <c r="G2071" s="38">
        <f t="shared" si="65"/>
        <v>1</v>
      </c>
      <c r="H2071" s="48">
        <v>0</v>
      </c>
      <c r="I2071" s="49">
        <v>1</v>
      </c>
      <c r="J2071" s="57" t="s">
        <v>937</v>
      </c>
      <c r="K2071" s="51">
        <v>16</v>
      </c>
      <c r="L2071" s="52" t="s">
        <v>2646</v>
      </c>
      <c r="M2071" s="53" t="s">
        <v>2647</v>
      </c>
      <c r="N2071" s="53" t="s">
        <v>2866</v>
      </c>
      <c r="O2071" s="53" t="s">
        <v>2833</v>
      </c>
      <c r="P2071" s="47" t="s">
        <v>2648</v>
      </c>
      <c r="Q2071" s="47" t="s">
        <v>2649</v>
      </c>
      <c r="R2071" s="51">
        <v>1</v>
      </c>
      <c r="S2071" s="47" t="s">
        <v>17</v>
      </c>
      <c r="T2071" s="47" t="s">
        <v>18</v>
      </c>
      <c r="U2071" s="51">
        <v>2</v>
      </c>
      <c r="V2071" s="51">
        <v>0</v>
      </c>
      <c r="W2071" s="47" t="s">
        <v>19</v>
      </c>
      <c r="X2071" s="47" t="s">
        <v>20</v>
      </c>
      <c r="Y2071" s="54">
        <v>56</v>
      </c>
      <c r="Z2071" s="55">
        <v>145.6</v>
      </c>
      <c r="AA2071" s="45">
        <f t="shared" si="64"/>
        <v>56</v>
      </c>
      <c r="AB2071" s="17"/>
      <c r="AC2071" s="17"/>
      <c r="AD2071" s="33"/>
    </row>
    <row r="2072" spans="1:30" ht="150" customHeight="1">
      <c r="A2072" s="2"/>
      <c r="B2072" s="2"/>
      <c r="C2072" s="35">
        <v>2090000987478</v>
      </c>
      <c r="D2072" s="47"/>
      <c r="E2072" s="47"/>
      <c r="F2072" s="37"/>
      <c r="G2072" s="38">
        <f t="shared" si="65"/>
        <v>1</v>
      </c>
      <c r="H2072" s="48">
        <v>0</v>
      </c>
      <c r="I2072" s="49">
        <v>1</v>
      </c>
      <c r="J2072" s="57" t="s">
        <v>937</v>
      </c>
      <c r="K2072" s="51"/>
      <c r="L2072" s="52" t="s">
        <v>2650</v>
      </c>
      <c r="M2072" s="53" t="s">
        <v>2647</v>
      </c>
      <c r="N2072" s="53" t="s">
        <v>2866</v>
      </c>
      <c r="O2072" s="53" t="s">
        <v>2833</v>
      </c>
      <c r="P2072" s="47" t="s">
        <v>2648</v>
      </c>
      <c r="Q2072" s="47" t="s">
        <v>2649</v>
      </c>
      <c r="R2072" s="51">
        <v>999</v>
      </c>
      <c r="S2072" s="47" t="s">
        <v>17</v>
      </c>
      <c r="T2072" s="47" t="s">
        <v>18</v>
      </c>
      <c r="U2072" s="51">
        <v>2</v>
      </c>
      <c r="V2072" s="51">
        <v>0</v>
      </c>
      <c r="W2072" s="47" t="s">
        <v>19</v>
      </c>
      <c r="X2072" s="47" t="s">
        <v>20</v>
      </c>
      <c r="Y2072" s="54">
        <v>56</v>
      </c>
      <c r="Z2072" s="55">
        <v>145.6</v>
      </c>
      <c r="AA2072" s="45">
        <f t="shared" si="64"/>
        <v>56</v>
      </c>
      <c r="AB2072" s="17"/>
      <c r="AC2072" s="17"/>
      <c r="AD2072" s="33"/>
    </row>
    <row r="2073" spans="1:30" ht="150" customHeight="1">
      <c r="A2073" s="2">
        <v>10901</v>
      </c>
      <c r="B2073" s="2"/>
      <c r="C2073" s="35">
        <v>2090000987485</v>
      </c>
      <c r="D2073" s="47" t="s">
        <v>1091</v>
      </c>
      <c r="E2073" s="47" t="s">
        <v>1092</v>
      </c>
      <c r="F2073" s="37">
        <v>0</v>
      </c>
      <c r="G2073" s="38">
        <f t="shared" si="65"/>
        <v>2</v>
      </c>
      <c r="H2073" s="48">
        <v>0</v>
      </c>
      <c r="I2073" s="49">
        <v>2</v>
      </c>
      <c r="J2073" s="57" t="s">
        <v>883</v>
      </c>
      <c r="K2073" s="51">
        <v>14</v>
      </c>
      <c r="L2073" s="52" t="s">
        <v>2650</v>
      </c>
      <c r="M2073" s="53" t="s">
        <v>2647</v>
      </c>
      <c r="N2073" s="53" t="s">
        <v>2866</v>
      </c>
      <c r="O2073" s="53" t="s">
        <v>2833</v>
      </c>
      <c r="P2073" s="47" t="s">
        <v>2648</v>
      </c>
      <c r="Q2073" s="47" t="s">
        <v>2649</v>
      </c>
      <c r="R2073" s="51">
        <v>999</v>
      </c>
      <c r="S2073" s="47" t="s">
        <v>17</v>
      </c>
      <c r="T2073" s="47" t="s">
        <v>18</v>
      </c>
      <c r="U2073" s="51">
        <v>2</v>
      </c>
      <c r="V2073" s="51">
        <v>0</v>
      </c>
      <c r="W2073" s="47" t="s">
        <v>19</v>
      </c>
      <c r="X2073" s="47" t="s">
        <v>20</v>
      </c>
      <c r="Y2073" s="54">
        <v>56</v>
      </c>
      <c r="Z2073" s="55">
        <v>145.6</v>
      </c>
      <c r="AA2073" s="45">
        <f t="shared" si="64"/>
        <v>112</v>
      </c>
      <c r="AB2073" s="17"/>
      <c r="AC2073" s="17"/>
      <c r="AD2073" s="33"/>
    </row>
    <row r="2074" spans="1:30" ht="150" customHeight="1">
      <c r="A2074" s="2">
        <v>15977</v>
      </c>
      <c r="B2074" s="2"/>
      <c r="C2074" s="35">
        <v>2090000987492</v>
      </c>
      <c r="D2074" s="47" t="s">
        <v>1852</v>
      </c>
      <c r="E2074" s="47" t="s">
        <v>1853</v>
      </c>
      <c r="F2074" s="37">
        <v>0</v>
      </c>
      <c r="G2074" s="38">
        <f t="shared" si="65"/>
        <v>2</v>
      </c>
      <c r="H2074" s="48">
        <v>0</v>
      </c>
      <c r="I2074" s="49">
        <v>2</v>
      </c>
      <c r="J2074" s="57" t="s">
        <v>938</v>
      </c>
      <c r="K2074" s="51">
        <v>13</v>
      </c>
      <c r="L2074" s="52" t="s">
        <v>2650</v>
      </c>
      <c r="M2074" s="53" t="s">
        <v>2647</v>
      </c>
      <c r="N2074" s="53" t="s">
        <v>2866</v>
      </c>
      <c r="O2074" s="53" t="s">
        <v>2833</v>
      </c>
      <c r="P2074" s="47" t="s">
        <v>2648</v>
      </c>
      <c r="Q2074" s="47" t="s">
        <v>2649</v>
      </c>
      <c r="R2074" s="51">
        <v>999</v>
      </c>
      <c r="S2074" s="47" t="s">
        <v>17</v>
      </c>
      <c r="T2074" s="47" t="s">
        <v>18</v>
      </c>
      <c r="U2074" s="51">
        <v>2</v>
      </c>
      <c r="V2074" s="51">
        <v>0</v>
      </c>
      <c r="W2074" s="47" t="s">
        <v>19</v>
      </c>
      <c r="X2074" s="47" t="s">
        <v>20</v>
      </c>
      <c r="Y2074" s="54">
        <v>56</v>
      </c>
      <c r="Z2074" s="55">
        <v>145.6</v>
      </c>
      <c r="AA2074" s="45">
        <f t="shared" si="64"/>
        <v>112</v>
      </c>
      <c r="AB2074" s="17"/>
      <c r="AC2074" s="17"/>
      <c r="AD2074" s="33"/>
    </row>
    <row r="2075" spans="1:30" ht="150" customHeight="1">
      <c r="A2075" s="2"/>
      <c r="B2075" s="2"/>
      <c r="C2075" s="35">
        <v>2090000987508</v>
      </c>
      <c r="D2075" s="47"/>
      <c r="E2075" s="47"/>
      <c r="F2075" s="37"/>
      <c r="G2075" s="38">
        <f t="shared" si="65"/>
        <v>1</v>
      </c>
      <c r="H2075" s="48">
        <v>0</v>
      </c>
      <c r="I2075" s="49">
        <v>1</v>
      </c>
      <c r="J2075" s="57" t="s">
        <v>931</v>
      </c>
      <c r="K2075" s="51"/>
      <c r="L2075" s="52" t="s">
        <v>2650</v>
      </c>
      <c r="M2075" s="53" t="s">
        <v>2647</v>
      </c>
      <c r="N2075" s="53" t="s">
        <v>2866</v>
      </c>
      <c r="O2075" s="53" t="s">
        <v>2833</v>
      </c>
      <c r="P2075" s="47" t="s">
        <v>2648</v>
      </c>
      <c r="Q2075" s="47" t="s">
        <v>2649</v>
      </c>
      <c r="R2075" s="51">
        <v>999</v>
      </c>
      <c r="S2075" s="47" t="s">
        <v>17</v>
      </c>
      <c r="T2075" s="47" t="s">
        <v>18</v>
      </c>
      <c r="U2075" s="51">
        <v>2</v>
      </c>
      <c r="V2075" s="51">
        <v>0</v>
      </c>
      <c r="W2075" s="47" t="s">
        <v>19</v>
      </c>
      <c r="X2075" s="47" t="s">
        <v>20</v>
      </c>
      <c r="Y2075" s="54">
        <v>56</v>
      </c>
      <c r="Z2075" s="55">
        <v>145.6</v>
      </c>
      <c r="AA2075" s="45">
        <f t="shared" si="64"/>
        <v>56</v>
      </c>
      <c r="AB2075" s="17"/>
      <c r="AC2075" s="17"/>
      <c r="AD2075" s="33"/>
    </row>
    <row r="2076" spans="1:30" ht="150" customHeight="1">
      <c r="A2076" s="2">
        <v>12766</v>
      </c>
      <c r="B2076" s="2"/>
      <c r="C2076" s="35">
        <v>2092434025450</v>
      </c>
      <c r="D2076" s="47" t="s">
        <v>1005</v>
      </c>
      <c r="E2076" s="47" t="s">
        <v>1006</v>
      </c>
      <c r="F2076" s="37">
        <v>0</v>
      </c>
      <c r="G2076" s="38">
        <f t="shared" si="65"/>
        <v>1</v>
      </c>
      <c r="H2076" s="48">
        <v>0</v>
      </c>
      <c r="I2076" s="49">
        <v>1</v>
      </c>
      <c r="J2076" s="57" t="s">
        <v>937</v>
      </c>
      <c r="K2076" s="51">
        <v>16</v>
      </c>
      <c r="L2076" s="52" t="s">
        <v>2651</v>
      </c>
      <c r="M2076" s="53" t="s">
        <v>2652</v>
      </c>
      <c r="N2076" s="53" t="s">
        <v>2865</v>
      </c>
      <c r="O2076" s="53" t="s">
        <v>2836</v>
      </c>
      <c r="P2076" s="47" t="s">
        <v>2653</v>
      </c>
      <c r="Q2076" s="47" t="s">
        <v>2654</v>
      </c>
      <c r="R2076" s="51">
        <v>780</v>
      </c>
      <c r="S2076" s="47" t="s">
        <v>17</v>
      </c>
      <c r="T2076" s="47" t="s">
        <v>18</v>
      </c>
      <c r="U2076" s="51">
        <v>2</v>
      </c>
      <c r="V2076" s="51">
        <v>0</v>
      </c>
      <c r="W2076" s="47" t="s">
        <v>19</v>
      </c>
      <c r="X2076" s="47" t="s">
        <v>20</v>
      </c>
      <c r="Y2076" s="54">
        <v>55.5</v>
      </c>
      <c r="Z2076" s="55">
        <v>144.30000000000001</v>
      </c>
      <c r="AA2076" s="45">
        <f t="shared" si="64"/>
        <v>55.5</v>
      </c>
      <c r="AB2076" s="17"/>
      <c r="AC2076" s="17"/>
      <c r="AD2076" s="33"/>
    </row>
    <row r="2077" spans="1:30" ht="150" customHeight="1">
      <c r="A2077" s="2">
        <v>12715</v>
      </c>
      <c r="B2077" s="2"/>
      <c r="C2077" s="35">
        <v>2092434308683</v>
      </c>
      <c r="D2077" s="47" t="s">
        <v>2134</v>
      </c>
      <c r="E2077" s="47" t="s">
        <v>2135</v>
      </c>
      <c r="F2077" s="37">
        <v>0</v>
      </c>
      <c r="G2077" s="38">
        <f t="shared" si="65"/>
        <v>1</v>
      </c>
      <c r="H2077" s="48">
        <v>0</v>
      </c>
      <c r="I2077" s="49">
        <v>1</v>
      </c>
      <c r="J2077" s="57" t="s">
        <v>937</v>
      </c>
      <c r="K2077" s="51">
        <v>16</v>
      </c>
      <c r="L2077" s="52" t="s">
        <v>2655</v>
      </c>
      <c r="M2077" s="53" t="s">
        <v>2873</v>
      </c>
      <c r="N2077" s="53" t="s">
        <v>2865</v>
      </c>
      <c r="O2077" s="53" t="s">
        <v>2836</v>
      </c>
      <c r="P2077" s="47" t="s">
        <v>2656</v>
      </c>
      <c r="Q2077" s="47" t="s">
        <v>2657</v>
      </c>
      <c r="R2077" s="51">
        <v>2</v>
      </c>
      <c r="S2077" s="47" t="s">
        <v>17</v>
      </c>
      <c r="T2077" s="47" t="s">
        <v>18</v>
      </c>
      <c r="U2077" s="51">
        <v>2</v>
      </c>
      <c r="V2077" s="51">
        <v>0</v>
      </c>
      <c r="W2077" s="47" t="s">
        <v>19</v>
      </c>
      <c r="X2077" s="47" t="s">
        <v>20</v>
      </c>
      <c r="Y2077" s="54">
        <v>55.5</v>
      </c>
      <c r="Z2077" s="55">
        <v>144.30000000000001</v>
      </c>
      <c r="AA2077" s="45">
        <f t="shared" si="64"/>
        <v>55.5</v>
      </c>
      <c r="AB2077" s="17"/>
      <c r="AC2077" s="17"/>
      <c r="AD2077" s="33"/>
    </row>
    <row r="2078" spans="1:30" ht="150" customHeight="1">
      <c r="A2078" s="2">
        <v>12716</v>
      </c>
      <c r="B2078" s="2"/>
      <c r="C2078" s="35">
        <v>2092434308706</v>
      </c>
      <c r="D2078" s="47" t="s">
        <v>2134</v>
      </c>
      <c r="E2078" s="47" t="s">
        <v>2135</v>
      </c>
      <c r="F2078" s="37">
        <v>0</v>
      </c>
      <c r="G2078" s="38">
        <f t="shared" si="65"/>
        <v>1</v>
      </c>
      <c r="H2078" s="48">
        <v>0</v>
      </c>
      <c r="I2078" s="49">
        <v>1</v>
      </c>
      <c r="J2078" s="57" t="s">
        <v>931</v>
      </c>
      <c r="K2078" s="51">
        <v>12</v>
      </c>
      <c r="L2078" s="52" t="s">
        <v>2655</v>
      </c>
      <c r="M2078" s="53" t="s">
        <v>2873</v>
      </c>
      <c r="N2078" s="53" t="s">
        <v>2865</v>
      </c>
      <c r="O2078" s="53" t="s">
        <v>2836</v>
      </c>
      <c r="P2078" s="47" t="s">
        <v>2656</v>
      </c>
      <c r="Q2078" s="47" t="s">
        <v>2657</v>
      </c>
      <c r="R2078" s="51">
        <v>2</v>
      </c>
      <c r="S2078" s="47" t="s">
        <v>17</v>
      </c>
      <c r="T2078" s="47" t="s">
        <v>18</v>
      </c>
      <c r="U2078" s="51">
        <v>2</v>
      </c>
      <c r="V2078" s="51">
        <v>0</v>
      </c>
      <c r="W2078" s="47" t="s">
        <v>19</v>
      </c>
      <c r="X2078" s="47" t="s">
        <v>20</v>
      </c>
      <c r="Y2078" s="54">
        <v>55.5</v>
      </c>
      <c r="Z2078" s="55">
        <v>144.30000000000001</v>
      </c>
      <c r="AA2078" s="45">
        <f t="shared" si="64"/>
        <v>55.5</v>
      </c>
      <c r="AB2078" s="17"/>
      <c r="AC2078" s="17"/>
      <c r="AD2078" s="33"/>
    </row>
    <row r="2079" spans="1:30" ht="150" customHeight="1">
      <c r="A2079" s="2">
        <v>12717</v>
      </c>
      <c r="B2079" s="2"/>
      <c r="C2079" s="35">
        <v>2092434020165</v>
      </c>
      <c r="D2079" s="47" t="s">
        <v>2134</v>
      </c>
      <c r="E2079" s="47" t="s">
        <v>2135</v>
      </c>
      <c r="F2079" s="37">
        <v>0</v>
      </c>
      <c r="G2079" s="38">
        <f t="shared" si="65"/>
        <v>2</v>
      </c>
      <c r="H2079" s="48">
        <v>0</v>
      </c>
      <c r="I2079" s="49">
        <v>2</v>
      </c>
      <c r="J2079" s="57" t="s">
        <v>883</v>
      </c>
      <c r="K2079" s="51">
        <v>14</v>
      </c>
      <c r="L2079" s="52" t="s">
        <v>2655</v>
      </c>
      <c r="M2079" s="53" t="s">
        <v>2873</v>
      </c>
      <c r="N2079" s="53" t="s">
        <v>2865</v>
      </c>
      <c r="O2079" s="53" t="s">
        <v>2836</v>
      </c>
      <c r="P2079" s="47" t="s">
        <v>2656</v>
      </c>
      <c r="Q2079" s="47" t="s">
        <v>2657</v>
      </c>
      <c r="R2079" s="51">
        <v>2</v>
      </c>
      <c r="S2079" s="47" t="s">
        <v>17</v>
      </c>
      <c r="T2079" s="47" t="s">
        <v>18</v>
      </c>
      <c r="U2079" s="51">
        <v>2</v>
      </c>
      <c r="V2079" s="51">
        <v>0</v>
      </c>
      <c r="W2079" s="47" t="s">
        <v>19</v>
      </c>
      <c r="X2079" s="47" t="s">
        <v>20</v>
      </c>
      <c r="Y2079" s="54">
        <v>55.5</v>
      </c>
      <c r="Z2079" s="55">
        <v>144.30000000000001</v>
      </c>
      <c r="AA2079" s="45">
        <f t="shared" si="64"/>
        <v>111</v>
      </c>
      <c r="AB2079" s="17"/>
      <c r="AC2079" s="17"/>
      <c r="AD2079" s="33"/>
    </row>
    <row r="2080" spans="1:30" ht="150" customHeight="1">
      <c r="A2080" s="2">
        <v>15944</v>
      </c>
      <c r="B2080" s="2"/>
      <c r="C2080" s="35">
        <v>2092433400944</v>
      </c>
      <c r="D2080" s="47" t="s">
        <v>2661</v>
      </c>
      <c r="E2080" s="47" t="s">
        <v>2662</v>
      </c>
      <c r="F2080" s="37">
        <v>0</v>
      </c>
      <c r="G2080" s="38">
        <f t="shared" si="65"/>
        <v>2</v>
      </c>
      <c r="H2080" s="48">
        <v>0</v>
      </c>
      <c r="I2080" s="49">
        <v>2</v>
      </c>
      <c r="J2080" s="57" t="s">
        <v>938</v>
      </c>
      <c r="K2080" s="51">
        <v>13</v>
      </c>
      <c r="L2080" s="52" t="s">
        <v>2658</v>
      </c>
      <c r="M2080" s="53" t="s">
        <v>2659</v>
      </c>
      <c r="N2080" s="53" t="s">
        <v>2868</v>
      </c>
      <c r="O2080" s="53" t="s">
        <v>2834</v>
      </c>
      <c r="P2080" s="47" t="s">
        <v>2660</v>
      </c>
      <c r="Q2080" s="47" t="s">
        <v>1202</v>
      </c>
      <c r="R2080" s="47" t="s">
        <v>16</v>
      </c>
      <c r="S2080" s="47" t="s">
        <v>17</v>
      </c>
      <c r="T2080" s="47" t="s">
        <v>18</v>
      </c>
      <c r="U2080" s="51">
        <v>2</v>
      </c>
      <c r="V2080" s="51">
        <v>0</v>
      </c>
      <c r="W2080" s="47" t="s">
        <v>19</v>
      </c>
      <c r="X2080" s="47" t="s">
        <v>20</v>
      </c>
      <c r="Y2080" s="54">
        <v>55.5</v>
      </c>
      <c r="Z2080" s="55">
        <v>144.30000000000001</v>
      </c>
      <c r="AA2080" s="45">
        <f t="shared" si="64"/>
        <v>111</v>
      </c>
      <c r="AB2080" s="17"/>
      <c r="AC2080" s="17"/>
      <c r="AD2080" s="33"/>
    </row>
    <row r="2081" spans="1:30" ht="150" customHeight="1">
      <c r="A2081" s="2">
        <v>15954</v>
      </c>
      <c r="B2081" s="2"/>
      <c r="C2081" s="35">
        <v>2092433310243</v>
      </c>
      <c r="D2081" s="47" t="s">
        <v>1220</v>
      </c>
      <c r="E2081" s="47" t="s">
        <v>1221</v>
      </c>
      <c r="F2081" s="37">
        <v>0</v>
      </c>
      <c r="G2081" s="38">
        <f t="shared" si="65"/>
        <v>3</v>
      </c>
      <c r="H2081" s="48">
        <v>0</v>
      </c>
      <c r="I2081" s="49">
        <v>3</v>
      </c>
      <c r="J2081" s="57" t="s">
        <v>883</v>
      </c>
      <c r="K2081" s="51">
        <v>14</v>
      </c>
      <c r="L2081" s="52" t="s">
        <v>2658</v>
      </c>
      <c r="M2081" s="53" t="s">
        <v>2659</v>
      </c>
      <c r="N2081" s="53" t="s">
        <v>2868</v>
      </c>
      <c r="O2081" s="53" t="s">
        <v>2834</v>
      </c>
      <c r="P2081" s="47" t="s">
        <v>2660</v>
      </c>
      <c r="Q2081" s="47" t="s">
        <v>1202</v>
      </c>
      <c r="R2081" s="47" t="s">
        <v>16</v>
      </c>
      <c r="S2081" s="47" t="s">
        <v>17</v>
      </c>
      <c r="T2081" s="47" t="s">
        <v>18</v>
      </c>
      <c r="U2081" s="51">
        <v>2</v>
      </c>
      <c r="V2081" s="51">
        <v>0</v>
      </c>
      <c r="W2081" s="47" t="s">
        <v>19</v>
      </c>
      <c r="X2081" s="47" t="s">
        <v>20</v>
      </c>
      <c r="Y2081" s="54">
        <v>55.5</v>
      </c>
      <c r="Z2081" s="55">
        <v>144.30000000000001</v>
      </c>
      <c r="AA2081" s="45">
        <f t="shared" si="64"/>
        <v>166.5</v>
      </c>
      <c r="AB2081" s="17"/>
      <c r="AC2081" s="17"/>
      <c r="AD2081" s="33"/>
    </row>
    <row r="2082" spans="1:30" ht="150" customHeight="1">
      <c r="A2082" s="2">
        <v>15955</v>
      </c>
      <c r="B2082" s="2"/>
      <c r="C2082" s="35">
        <v>2092433400951</v>
      </c>
      <c r="D2082" s="47" t="s">
        <v>1220</v>
      </c>
      <c r="E2082" s="47" t="s">
        <v>1221</v>
      </c>
      <c r="F2082" s="37">
        <v>0</v>
      </c>
      <c r="G2082" s="38">
        <f t="shared" si="65"/>
        <v>1</v>
      </c>
      <c r="H2082" s="48">
        <v>0</v>
      </c>
      <c r="I2082" s="49">
        <v>1</v>
      </c>
      <c r="J2082" s="57" t="s">
        <v>931</v>
      </c>
      <c r="K2082" s="51">
        <v>12</v>
      </c>
      <c r="L2082" s="52" t="s">
        <v>2658</v>
      </c>
      <c r="M2082" s="53" t="s">
        <v>2659</v>
      </c>
      <c r="N2082" s="53" t="s">
        <v>2868</v>
      </c>
      <c r="O2082" s="53" t="s">
        <v>2834</v>
      </c>
      <c r="P2082" s="47" t="s">
        <v>2660</v>
      </c>
      <c r="Q2082" s="47" t="s">
        <v>1202</v>
      </c>
      <c r="R2082" s="47" t="s">
        <v>16</v>
      </c>
      <c r="S2082" s="47" t="s">
        <v>17</v>
      </c>
      <c r="T2082" s="47" t="s">
        <v>18</v>
      </c>
      <c r="U2082" s="51">
        <v>2</v>
      </c>
      <c r="V2082" s="51">
        <v>0</v>
      </c>
      <c r="W2082" s="47" t="s">
        <v>19</v>
      </c>
      <c r="X2082" s="47" t="s">
        <v>20</v>
      </c>
      <c r="Y2082" s="54">
        <v>55.5</v>
      </c>
      <c r="Z2082" s="55">
        <v>144.30000000000001</v>
      </c>
      <c r="AA2082" s="45">
        <f t="shared" si="64"/>
        <v>55.5</v>
      </c>
      <c r="AB2082" s="17"/>
      <c r="AC2082" s="17"/>
      <c r="AD2082" s="33"/>
    </row>
    <row r="2083" spans="1:30" ht="150" customHeight="1">
      <c r="A2083" s="2">
        <v>15097</v>
      </c>
      <c r="B2083" s="2"/>
      <c r="C2083" s="35">
        <v>2092434509592</v>
      </c>
      <c r="D2083" s="47" t="s">
        <v>2547</v>
      </c>
      <c r="E2083" s="47" t="s">
        <v>2548</v>
      </c>
      <c r="F2083" s="37">
        <v>0</v>
      </c>
      <c r="G2083" s="38">
        <f t="shared" si="65"/>
        <v>1</v>
      </c>
      <c r="H2083" s="48">
        <v>0</v>
      </c>
      <c r="I2083" s="49">
        <v>1</v>
      </c>
      <c r="J2083" s="57" t="s">
        <v>931</v>
      </c>
      <c r="K2083" s="51">
        <v>12</v>
      </c>
      <c r="L2083" s="52" t="s">
        <v>2663</v>
      </c>
      <c r="M2083" s="53" t="s">
        <v>2664</v>
      </c>
      <c r="N2083" s="53" t="s">
        <v>2868</v>
      </c>
      <c r="O2083" s="53" t="s">
        <v>2836</v>
      </c>
      <c r="P2083" s="47" t="s">
        <v>2665</v>
      </c>
      <c r="Q2083" s="47" t="s">
        <v>2589</v>
      </c>
      <c r="R2083" s="51">
        <v>1</v>
      </c>
      <c r="S2083" s="47" t="s">
        <v>17</v>
      </c>
      <c r="T2083" s="47" t="s">
        <v>18</v>
      </c>
      <c r="U2083" s="51">
        <v>2</v>
      </c>
      <c r="V2083" s="51">
        <v>0</v>
      </c>
      <c r="W2083" s="47" t="s">
        <v>19</v>
      </c>
      <c r="X2083" s="47" t="s">
        <v>20</v>
      </c>
      <c r="Y2083" s="54">
        <v>54</v>
      </c>
      <c r="Z2083" s="55">
        <v>140.4</v>
      </c>
      <c r="AA2083" s="45">
        <f t="shared" si="64"/>
        <v>54</v>
      </c>
      <c r="AB2083" s="17"/>
      <c r="AC2083" s="17"/>
      <c r="AD2083" s="33"/>
    </row>
    <row r="2084" spans="1:30" ht="150" customHeight="1">
      <c r="A2084" s="2">
        <v>11184</v>
      </c>
      <c r="B2084" s="2"/>
      <c r="C2084" s="35">
        <v>2092434067511</v>
      </c>
      <c r="D2084" s="47" t="s">
        <v>2674</v>
      </c>
      <c r="E2084" s="47" t="s">
        <v>2675</v>
      </c>
      <c r="F2084" s="37">
        <v>0</v>
      </c>
      <c r="G2084" s="38">
        <f t="shared" si="65"/>
        <v>23</v>
      </c>
      <c r="H2084" s="48">
        <v>0</v>
      </c>
      <c r="I2084" s="49">
        <v>23</v>
      </c>
      <c r="J2084" s="57" t="s">
        <v>883</v>
      </c>
      <c r="K2084" s="51">
        <v>14</v>
      </c>
      <c r="L2084" s="52" t="s">
        <v>2668</v>
      </c>
      <c r="M2084" s="53" t="s">
        <v>2669</v>
      </c>
      <c r="N2084" s="53" t="s">
        <v>2869</v>
      </c>
      <c r="O2084" s="53" t="s">
        <v>2836</v>
      </c>
      <c r="P2084" s="47" t="s">
        <v>2670</v>
      </c>
      <c r="Q2084" s="47" t="s">
        <v>2671</v>
      </c>
      <c r="R2084" s="51">
        <v>999</v>
      </c>
      <c r="S2084" s="47" t="s">
        <v>17</v>
      </c>
      <c r="T2084" s="47" t="s">
        <v>18</v>
      </c>
      <c r="U2084" s="51">
        <v>2</v>
      </c>
      <c r="V2084" s="51">
        <v>0</v>
      </c>
      <c r="W2084" s="47" t="s">
        <v>19</v>
      </c>
      <c r="X2084" s="47" t="s">
        <v>20</v>
      </c>
      <c r="Y2084" s="54">
        <v>24</v>
      </c>
      <c r="Z2084" s="55">
        <v>62.400000000000006</v>
      </c>
      <c r="AA2084" s="45">
        <f t="shared" si="64"/>
        <v>552</v>
      </c>
      <c r="AB2084" s="17"/>
      <c r="AC2084" s="17"/>
      <c r="AD2084" s="33"/>
    </row>
    <row r="2085" spans="1:30" ht="150" customHeight="1">
      <c r="A2085" s="2">
        <v>12864</v>
      </c>
      <c r="B2085" s="2"/>
      <c r="C2085" s="35">
        <v>2092434355434</v>
      </c>
      <c r="D2085" s="47" t="s">
        <v>1045</v>
      </c>
      <c r="E2085" s="47" t="s">
        <v>1046</v>
      </c>
      <c r="F2085" s="37">
        <v>0</v>
      </c>
      <c r="G2085" s="38">
        <f t="shared" si="65"/>
        <v>26</v>
      </c>
      <c r="H2085" s="48">
        <v>0</v>
      </c>
      <c r="I2085" s="49">
        <v>26</v>
      </c>
      <c r="J2085" s="57" t="s">
        <v>937</v>
      </c>
      <c r="K2085" s="51">
        <v>16</v>
      </c>
      <c r="L2085" s="52" t="s">
        <v>2668</v>
      </c>
      <c r="M2085" s="53" t="s">
        <v>2669</v>
      </c>
      <c r="N2085" s="53" t="s">
        <v>2869</v>
      </c>
      <c r="O2085" s="53" t="s">
        <v>2836</v>
      </c>
      <c r="P2085" s="47" t="s">
        <v>2670</v>
      </c>
      <c r="Q2085" s="47" t="s">
        <v>2671</v>
      </c>
      <c r="R2085" s="51">
        <v>999</v>
      </c>
      <c r="S2085" s="47" t="s">
        <v>17</v>
      </c>
      <c r="T2085" s="47" t="s">
        <v>18</v>
      </c>
      <c r="U2085" s="51">
        <v>2</v>
      </c>
      <c r="V2085" s="51">
        <v>0</v>
      </c>
      <c r="W2085" s="47" t="s">
        <v>19</v>
      </c>
      <c r="X2085" s="47" t="s">
        <v>20</v>
      </c>
      <c r="Y2085" s="54">
        <v>24</v>
      </c>
      <c r="Z2085" s="55">
        <v>62.400000000000006</v>
      </c>
      <c r="AA2085" s="45">
        <f t="shared" si="64"/>
        <v>624</v>
      </c>
      <c r="AB2085" s="17"/>
      <c r="AC2085" s="17"/>
      <c r="AD2085" s="33"/>
    </row>
    <row r="2086" spans="1:30" ht="150" customHeight="1">
      <c r="A2086" s="2">
        <v>13128</v>
      </c>
      <c r="B2086" s="2"/>
      <c r="C2086" s="35">
        <v>2092434354215</v>
      </c>
      <c r="D2086" s="47" t="s">
        <v>2672</v>
      </c>
      <c r="E2086" s="47" t="s">
        <v>2673</v>
      </c>
      <c r="F2086" s="37">
        <v>0</v>
      </c>
      <c r="G2086" s="38">
        <f t="shared" si="65"/>
        <v>19</v>
      </c>
      <c r="H2086" s="48">
        <v>0</v>
      </c>
      <c r="I2086" s="49">
        <v>19</v>
      </c>
      <c r="J2086" s="57" t="s">
        <v>931</v>
      </c>
      <c r="K2086" s="51">
        <v>12</v>
      </c>
      <c r="L2086" s="52" t="s">
        <v>2668</v>
      </c>
      <c r="M2086" s="53" t="s">
        <v>2669</v>
      </c>
      <c r="N2086" s="53" t="s">
        <v>2869</v>
      </c>
      <c r="O2086" s="53" t="s">
        <v>2836</v>
      </c>
      <c r="P2086" s="47" t="s">
        <v>2670</v>
      </c>
      <c r="Q2086" s="47" t="s">
        <v>2671</v>
      </c>
      <c r="R2086" s="51">
        <v>999</v>
      </c>
      <c r="S2086" s="47" t="s">
        <v>17</v>
      </c>
      <c r="T2086" s="47" t="s">
        <v>18</v>
      </c>
      <c r="U2086" s="51">
        <v>2</v>
      </c>
      <c r="V2086" s="51">
        <v>0</v>
      </c>
      <c r="W2086" s="47" t="s">
        <v>19</v>
      </c>
      <c r="X2086" s="47" t="s">
        <v>20</v>
      </c>
      <c r="Y2086" s="54">
        <v>24</v>
      </c>
      <c r="Z2086" s="55">
        <v>62.400000000000006</v>
      </c>
      <c r="AA2086" s="45">
        <f t="shared" si="64"/>
        <v>456</v>
      </c>
      <c r="AB2086" s="17"/>
      <c r="AC2086" s="17"/>
      <c r="AD2086" s="33"/>
    </row>
    <row r="2087" spans="1:30" ht="150" customHeight="1">
      <c r="A2087" s="2">
        <v>13130</v>
      </c>
      <c r="B2087" s="2"/>
      <c r="C2087" s="35">
        <v>2092434354208</v>
      </c>
      <c r="D2087" s="47" t="s">
        <v>2666</v>
      </c>
      <c r="E2087" s="47" t="s">
        <v>2667</v>
      </c>
      <c r="F2087" s="37">
        <v>0</v>
      </c>
      <c r="G2087" s="38">
        <f t="shared" si="65"/>
        <v>37</v>
      </c>
      <c r="H2087" s="48">
        <v>1</v>
      </c>
      <c r="I2087" s="49">
        <v>36</v>
      </c>
      <c r="J2087" s="57" t="s">
        <v>938</v>
      </c>
      <c r="K2087" s="51">
        <v>13</v>
      </c>
      <c r="L2087" s="52" t="s">
        <v>2668</v>
      </c>
      <c r="M2087" s="53" t="s">
        <v>2669</v>
      </c>
      <c r="N2087" s="53" t="s">
        <v>2869</v>
      </c>
      <c r="O2087" s="53" t="s">
        <v>2836</v>
      </c>
      <c r="P2087" s="47" t="s">
        <v>2670</v>
      </c>
      <c r="Q2087" s="47" t="s">
        <v>2671</v>
      </c>
      <c r="R2087" s="51">
        <v>999</v>
      </c>
      <c r="S2087" s="47" t="s">
        <v>17</v>
      </c>
      <c r="T2087" s="47" t="s">
        <v>18</v>
      </c>
      <c r="U2087" s="51">
        <v>2</v>
      </c>
      <c r="V2087" s="51">
        <v>0</v>
      </c>
      <c r="W2087" s="47" t="s">
        <v>19</v>
      </c>
      <c r="X2087" s="47" t="s">
        <v>20</v>
      </c>
      <c r="Y2087" s="54">
        <v>24</v>
      </c>
      <c r="Z2087" s="55">
        <v>62.400000000000006</v>
      </c>
      <c r="AA2087" s="45">
        <f t="shared" si="64"/>
        <v>888</v>
      </c>
      <c r="AB2087" s="17"/>
      <c r="AC2087" s="17"/>
      <c r="AD2087" s="33"/>
    </row>
    <row r="2088" spans="1:30" ht="150" customHeight="1">
      <c r="A2088" s="2">
        <v>12743</v>
      </c>
      <c r="B2088" s="2"/>
      <c r="C2088" s="35">
        <v>2092434376736</v>
      </c>
      <c r="D2088" s="47" t="s">
        <v>1947</v>
      </c>
      <c r="E2088" s="47" t="s">
        <v>1948</v>
      </c>
      <c r="F2088" s="37">
        <v>0</v>
      </c>
      <c r="G2088" s="38">
        <f t="shared" si="65"/>
        <v>5</v>
      </c>
      <c r="H2088" s="48">
        <v>0</v>
      </c>
      <c r="I2088" s="49">
        <v>5</v>
      </c>
      <c r="J2088" s="57" t="s">
        <v>883</v>
      </c>
      <c r="K2088" s="51">
        <v>14</v>
      </c>
      <c r="L2088" s="52" t="s">
        <v>2676</v>
      </c>
      <c r="M2088" s="53" t="s">
        <v>2677</v>
      </c>
      <c r="N2088" s="53" t="s">
        <v>2828</v>
      </c>
      <c r="O2088" s="53" t="s">
        <v>2836</v>
      </c>
      <c r="P2088" s="47" t="s">
        <v>2678</v>
      </c>
      <c r="Q2088" s="47" t="s">
        <v>2679</v>
      </c>
      <c r="R2088" s="51">
        <v>2</v>
      </c>
      <c r="S2088" s="47" t="s">
        <v>17</v>
      </c>
      <c r="T2088" s="47" t="s">
        <v>18</v>
      </c>
      <c r="U2088" s="51">
        <v>2</v>
      </c>
      <c r="V2088" s="51">
        <v>0</v>
      </c>
      <c r="W2088" s="47" t="s">
        <v>19</v>
      </c>
      <c r="X2088" s="47" t="s">
        <v>20</v>
      </c>
      <c r="Y2088" s="54">
        <v>21</v>
      </c>
      <c r="Z2088" s="55">
        <v>54.6</v>
      </c>
      <c r="AA2088" s="45">
        <f t="shared" si="64"/>
        <v>105</v>
      </c>
      <c r="AB2088" s="17"/>
      <c r="AC2088" s="17"/>
      <c r="AD2088" s="33"/>
    </row>
    <row r="2089" spans="1:30" ht="150" customHeight="1">
      <c r="A2089" s="2">
        <v>12744</v>
      </c>
      <c r="B2089" s="2"/>
      <c r="C2089" s="35">
        <v>2092434490708</v>
      </c>
      <c r="D2089" s="47" t="s">
        <v>1947</v>
      </c>
      <c r="E2089" s="47" t="s">
        <v>1948</v>
      </c>
      <c r="F2089" s="37">
        <v>0</v>
      </c>
      <c r="G2089" s="38">
        <f t="shared" si="65"/>
        <v>2</v>
      </c>
      <c r="H2089" s="48">
        <v>0</v>
      </c>
      <c r="I2089" s="49">
        <v>2</v>
      </c>
      <c r="J2089" s="57" t="s">
        <v>931</v>
      </c>
      <c r="K2089" s="51">
        <v>12</v>
      </c>
      <c r="L2089" s="52" t="s">
        <v>2676</v>
      </c>
      <c r="M2089" s="53" t="s">
        <v>2677</v>
      </c>
      <c r="N2089" s="53" t="s">
        <v>2828</v>
      </c>
      <c r="O2089" s="53" t="s">
        <v>2836</v>
      </c>
      <c r="P2089" s="47" t="s">
        <v>2678</v>
      </c>
      <c r="Q2089" s="47" t="s">
        <v>2679</v>
      </c>
      <c r="R2089" s="51">
        <v>2</v>
      </c>
      <c r="S2089" s="47" t="s">
        <v>17</v>
      </c>
      <c r="T2089" s="47" t="s">
        <v>18</v>
      </c>
      <c r="U2089" s="51">
        <v>2</v>
      </c>
      <c r="V2089" s="51">
        <v>0</v>
      </c>
      <c r="W2089" s="47" t="s">
        <v>19</v>
      </c>
      <c r="X2089" s="47" t="s">
        <v>20</v>
      </c>
      <c r="Y2089" s="54">
        <v>21</v>
      </c>
      <c r="Z2089" s="55">
        <v>54.6</v>
      </c>
      <c r="AA2089" s="45">
        <f t="shared" si="64"/>
        <v>42</v>
      </c>
      <c r="AB2089" s="17"/>
      <c r="AC2089" s="17"/>
      <c r="AD2089" s="33"/>
    </row>
    <row r="2090" spans="1:30" ht="150" customHeight="1">
      <c r="A2090" s="2">
        <v>12745</v>
      </c>
      <c r="B2090" s="2"/>
      <c r="C2090" s="35">
        <v>2092434490692</v>
      </c>
      <c r="D2090" s="47" t="s">
        <v>1947</v>
      </c>
      <c r="E2090" s="47" t="s">
        <v>1948</v>
      </c>
      <c r="F2090" s="37">
        <v>0</v>
      </c>
      <c r="G2090" s="38">
        <f t="shared" si="65"/>
        <v>2</v>
      </c>
      <c r="H2090" s="48">
        <v>1</v>
      </c>
      <c r="I2090" s="49">
        <v>1</v>
      </c>
      <c r="J2090" s="57" t="s">
        <v>938</v>
      </c>
      <c r="K2090" s="51">
        <v>13</v>
      </c>
      <c r="L2090" s="52" t="s">
        <v>2676</v>
      </c>
      <c r="M2090" s="53" t="s">
        <v>2677</v>
      </c>
      <c r="N2090" s="53" t="s">
        <v>2828</v>
      </c>
      <c r="O2090" s="53" t="s">
        <v>2836</v>
      </c>
      <c r="P2090" s="47" t="s">
        <v>2678</v>
      </c>
      <c r="Q2090" s="47" t="s">
        <v>2679</v>
      </c>
      <c r="R2090" s="51">
        <v>2</v>
      </c>
      <c r="S2090" s="47" t="s">
        <v>17</v>
      </c>
      <c r="T2090" s="47" t="s">
        <v>18</v>
      </c>
      <c r="U2090" s="51">
        <v>2</v>
      </c>
      <c r="V2090" s="51">
        <v>0</v>
      </c>
      <c r="W2090" s="47" t="s">
        <v>19</v>
      </c>
      <c r="X2090" s="47" t="s">
        <v>20</v>
      </c>
      <c r="Y2090" s="54">
        <v>21</v>
      </c>
      <c r="Z2090" s="55">
        <v>54.6</v>
      </c>
      <c r="AA2090" s="45">
        <f t="shared" si="64"/>
        <v>42</v>
      </c>
      <c r="AB2090" s="17"/>
      <c r="AC2090" s="17"/>
      <c r="AD2090" s="33"/>
    </row>
    <row r="2091" spans="1:30" ht="150" customHeight="1">
      <c r="A2091" s="2">
        <v>12746</v>
      </c>
      <c r="B2091" s="2"/>
      <c r="C2091" s="35">
        <v>2092434490685</v>
      </c>
      <c r="D2091" s="47" t="s">
        <v>1947</v>
      </c>
      <c r="E2091" s="47" t="s">
        <v>1948</v>
      </c>
      <c r="F2091" s="37">
        <v>0</v>
      </c>
      <c r="G2091" s="38">
        <f t="shared" si="65"/>
        <v>2</v>
      </c>
      <c r="H2091" s="48">
        <v>0</v>
      </c>
      <c r="I2091" s="49">
        <v>2</v>
      </c>
      <c r="J2091" s="57" t="s">
        <v>937</v>
      </c>
      <c r="K2091" s="51">
        <v>16</v>
      </c>
      <c r="L2091" s="52" t="s">
        <v>2676</v>
      </c>
      <c r="M2091" s="53" t="s">
        <v>2677</v>
      </c>
      <c r="N2091" s="53" t="s">
        <v>2828</v>
      </c>
      <c r="O2091" s="53" t="s">
        <v>2836</v>
      </c>
      <c r="P2091" s="47" t="s">
        <v>2678</v>
      </c>
      <c r="Q2091" s="47" t="s">
        <v>2679</v>
      </c>
      <c r="R2091" s="51">
        <v>2</v>
      </c>
      <c r="S2091" s="47" t="s">
        <v>17</v>
      </c>
      <c r="T2091" s="47" t="s">
        <v>18</v>
      </c>
      <c r="U2091" s="51">
        <v>2</v>
      </c>
      <c r="V2091" s="51">
        <v>0</v>
      </c>
      <c r="W2091" s="47" t="s">
        <v>19</v>
      </c>
      <c r="X2091" s="47" t="s">
        <v>20</v>
      </c>
      <c r="Y2091" s="54">
        <v>21</v>
      </c>
      <c r="Z2091" s="55">
        <v>54.6</v>
      </c>
      <c r="AA2091" s="45">
        <f t="shared" si="64"/>
        <v>42</v>
      </c>
      <c r="AB2091" s="17"/>
      <c r="AC2091" s="17"/>
      <c r="AD2091" s="33"/>
    </row>
    <row r="2092" spans="1:30" ht="150" customHeight="1">
      <c r="A2092" s="2">
        <v>11781</v>
      </c>
      <c r="B2092" s="2"/>
      <c r="C2092" s="35">
        <v>2092434378921</v>
      </c>
      <c r="D2092" s="47" t="s">
        <v>2683</v>
      </c>
      <c r="E2092" s="47" t="s">
        <v>2684</v>
      </c>
      <c r="F2092" s="37">
        <v>0</v>
      </c>
      <c r="G2092" s="38">
        <f t="shared" si="65"/>
        <v>5</v>
      </c>
      <c r="H2092" s="48">
        <v>0</v>
      </c>
      <c r="I2092" s="49">
        <v>5</v>
      </c>
      <c r="J2092" s="57" t="s">
        <v>883</v>
      </c>
      <c r="K2092" s="51">
        <v>14</v>
      </c>
      <c r="L2092" s="52" t="s">
        <v>2680</v>
      </c>
      <c r="M2092" s="53" t="s">
        <v>2681</v>
      </c>
      <c r="N2092" s="53" t="s">
        <v>2828</v>
      </c>
      <c r="O2092" s="53" t="s">
        <v>2836</v>
      </c>
      <c r="P2092" s="47" t="s">
        <v>2682</v>
      </c>
      <c r="Q2092" s="47" t="s">
        <v>2679</v>
      </c>
      <c r="R2092" s="51">
        <v>28</v>
      </c>
      <c r="S2092" s="47" t="s">
        <v>17</v>
      </c>
      <c r="T2092" s="47" t="s">
        <v>18</v>
      </c>
      <c r="U2092" s="51">
        <v>2</v>
      </c>
      <c r="V2092" s="51">
        <v>0</v>
      </c>
      <c r="W2092" s="47" t="s">
        <v>19</v>
      </c>
      <c r="X2092" s="47" t="s">
        <v>20</v>
      </c>
      <c r="Y2092" s="54">
        <v>26</v>
      </c>
      <c r="Z2092" s="55">
        <v>67.600000000000009</v>
      </c>
      <c r="AA2092" s="45">
        <f t="shared" si="64"/>
        <v>130</v>
      </c>
      <c r="AB2092" s="17"/>
      <c r="AC2092" s="17"/>
      <c r="AD2092" s="33"/>
    </row>
    <row r="2093" spans="1:30" ht="150" customHeight="1">
      <c r="A2093" s="2">
        <v>11901</v>
      </c>
      <c r="B2093" s="2"/>
      <c r="C2093" s="35">
        <v>2092434510376</v>
      </c>
      <c r="D2093" s="47" t="s">
        <v>658</v>
      </c>
      <c r="E2093" s="47" t="s">
        <v>659</v>
      </c>
      <c r="F2093" s="37">
        <v>0</v>
      </c>
      <c r="G2093" s="38">
        <f t="shared" si="65"/>
        <v>2</v>
      </c>
      <c r="H2093" s="48">
        <v>1</v>
      </c>
      <c r="I2093" s="49">
        <v>1</v>
      </c>
      <c r="J2093" s="57" t="s">
        <v>938</v>
      </c>
      <c r="K2093" s="51">
        <v>13</v>
      </c>
      <c r="L2093" s="52" t="s">
        <v>2680</v>
      </c>
      <c r="M2093" s="53" t="s">
        <v>2681</v>
      </c>
      <c r="N2093" s="53" t="s">
        <v>2828</v>
      </c>
      <c r="O2093" s="53" t="s">
        <v>2836</v>
      </c>
      <c r="P2093" s="47" t="s">
        <v>2682</v>
      </c>
      <c r="Q2093" s="47" t="s">
        <v>2679</v>
      </c>
      <c r="R2093" s="51">
        <v>28</v>
      </c>
      <c r="S2093" s="47" t="s">
        <v>17</v>
      </c>
      <c r="T2093" s="47" t="s">
        <v>18</v>
      </c>
      <c r="U2093" s="51">
        <v>2</v>
      </c>
      <c r="V2093" s="51">
        <v>0</v>
      </c>
      <c r="W2093" s="47" t="s">
        <v>19</v>
      </c>
      <c r="X2093" s="47" t="s">
        <v>20</v>
      </c>
      <c r="Y2093" s="54">
        <v>26</v>
      </c>
      <c r="Z2093" s="55">
        <v>67.600000000000009</v>
      </c>
      <c r="AA2093" s="45">
        <f t="shared" si="64"/>
        <v>52</v>
      </c>
      <c r="AB2093" s="17"/>
      <c r="AC2093" s="17"/>
      <c r="AD2093" s="33"/>
    </row>
    <row r="2094" spans="1:30" ht="150" customHeight="1">
      <c r="A2094" s="2">
        <v>11902</v>
      </c>
      <c r="B2094" s="2"/>
      <c r="C2094" s="35">
        <v>2092434510369</v>
      </c>
      <c r="D2094" s="47" t="s">
        <v>658</v>
      </c>
      <c r="E2094" s="47" t="s">
        <v>659</v>
      </c>
      <c r="F2094" s="37">
        <v>0</v>
      </c>
      <c r="G2094" s="38">
        <f t="shared" si="65"/>
        <v>2</v>
      </c>
      <c r="H2094" s="48">
        <v>0</v>
      </c>
      <c r="I2094" s="49">
        <v>2</v>
      </c>
      <c r="J2094" s="57" t="s">
        <v>937</v>
      </c>
      <c r="K2094" s="51">
        <v>16</v>
      </c>
      <c r="L2094" s="52" t="s">
        <v>2680</v>
      </c>
      <c r="M2094" s="53" t="s">
        <v>2681</v>
      </c>
      <c r="N2094" s="53" t="s">
        <v>2828</v>
      </c>
      <c r="O2094" s="53" t="s">
        <v>2836</v>
      </c>
      <c r="P2094" s="47" t="s">
        <v>2682</v>
      </c>
      <c r="Q2094" s="47" t="s">
        <v>2679</v>
      </c>
      <c r="R2094" s="51">
        <v>28</v>
      </c>
      <c r="S2094" s="47" t="s">
        <v>17</v>
      </c>
      <c r="T2094" s="47" t="s">
        <v>18</v>
      </c>
      <c r="U2094" s="51">
        <v>2</v>
      </c>
      <c r="V2094" s="51">
        <v>0</v>
      </c>
      <c r="W2094" s="47" t="s">
        <v>19</v>
      </c>
      <c r="X2094" s="47" t="s">
        <v>20</v>
      </c>
      <c r="Y2094" s="54">
        <v>26</v>
      </c>
      <c r="Z2094" s="55">
        <v>67.600000000000009</v>
      </c>
      <c r="AA2094" s="45">
        <f t="shared" si="64"/>
        <v>52</v>
      </c>
      <c r="AB2094" s="17"/>
      <c r="AC2094" s="17"/>
      <c r="AD2094" s="33"/>
    </row>
    <row r="2095" spans="1:30" ht="150" customHeight="1">
      <c r="A2095" s="2">
        <v>16188</v>
      </c>
      <c r="B2095" s="2"/>
      <c r="C2095" s="35">
        <v>2092434376033</v>
      </c>
      <c r="D2095" s="47" t="s">
        <v>2685</v>
      </c>
      <c r="E2095" s="47" t="s">
        <v>2686</v>
      </c>
      <c r="F2095" s="37">
        <v>0</v>
      </c>
      <c r="G2095" s="38">
        <f t="shared" si="65"/>
        <v>8</v>
      </c>
      <c r="H2095" s="48">
        <v>0</v>
      </c>
      <c r="I2095" s="49">
        <v>8</v>
      </c>
      <c r="J2095" s="57" t="s">
        <v>883</v>
      </c>
      <c r="K2095" s="51">
        <v>14</v>
      </c>
      <c r="L2095" s="52" t="s">
        <v>2687</v>
      </c>
      <c r="M2095" s="53" t="s">
        <v>2688</v>
      </c>
      <c r="N2095" s="53" t="s">
        <v>2828</v>
      </c>
      <c r="O2095" s="53" t="s">
        <v>2836</v>
      </c>
      <c r="P2095" s="47" t="s">
        <v>2689</v>
      </c>
      <c r="Q2095" s="47" t="s">
        <v>2679</v>
      </c>
      <c r="R2095" s="51">
        <v>999</v>
      </c>
      <c r="S2095" s="47" t="s">
        <v>17</v>
      </c>
      <c r="T2095" s="47" t="s">
        <v>18</v>
      </c>
      <c r="U2095" s="51">
        <v>2</v>
      </c>
      <c r="V2095" s="51">
        <v>0</v>
      </c>
      <c r="W2095" s="47" t="s">
        <v>19</v>
      </c>
      <c r="X2095" s="47" t="s">
        <v>20</v>
      </c>
      <c r="Y2095" s="54">
        <v>25</v>
      </c>
      <c r="Z2095" s="55">
        <v>65</v>
      </c>
      <c r="AA2095" s="45">
        <f t="shared" si="64"/>
        <v>200</v>
      </c>
      <c r="AB2095" s="17"/>
      <c r="AC2095" s="17"/>
      <c r="AD2095" s="33"/>
    </row>
    <row r="2096" spans="1:30" ht="150" customHeight="1">
      <c r="A2096" s="2">
        <v>16189</v>
      </c>
      <c r="B2096" s="2"/>
      <c r="C2096" s="35">
        <v>2092434490616</v>
      </c>
      <c r="D2096" s="47" t="s">
        <v>2685</v>
      </c>
      <c r="E2096" s="47" t="s">
        <v>2686</v>
      </c>
      <c r="F2096" s="37">
        <v>0</v>
      </c>
      <c r="G2096" s="38">
        <f t="shared" si="65"/>
        <v>1</v>
      </c>
      <c r="H2096" s="48">
        <v>0</v>
      </c>
      <c r="I2096" s="49">
        <v>1</v>
      </c>
      <c r="J2096" s="57" t="s">
        <v>931</v>
      </c>
      <c r="K2096" s="51">
        <v>12</v>
      </c>
      <c r="L2096" s="52" t="s">
        <v>2687</v>
      </c>
      <c r="M2096" s="53" t="s">
        <v>2688</v>
      </c>
      <c r="N2096" s="53" t="s">
        <v>2828</v>
      </c>
      <c r="O2096" s="53" t="s">
        <v>2836</v>
      </c>
      <c r="P2096" s="47" t="s">
        <v>2689</v>
      </c>
      <c r="Q2096" s="47" t="s">
        <v>2679</v>
      </c>
      <c r="R2096" s="51">
        <v>999</v>
      </c>
      <c r="S2096" s="47" t="s">
        <v>17</v>
      </c>
      <c r="T2096" s="47" t="s">
        <v>18</v>
      </c>
      <c r="U2096" s="51">
        <v>2</v>
      </c>
      <c r="V2096" s="51">
        <v>0</v>
      </c>
      <c r="W2096" s="47" t="s">
        <v>19</v>
      </c>
      <c r="X2096" s="47" t="s">
        <v>20</v>
      </c>
      <c r="Y2096" s="54">
        <v>25</v>
      </c>
      <c r="Z2096" s="55">
        <v>65</v>
      </c>
      <c r="AA2096" s="45">
        <f t="shared" si="64"/>
        <v>25</v>
      </c>
      <c r="AB2096" s="17"/>
      <c r="AC2096" s="17"/>
      <c r="AD2096" s="33"/>
    </row>
    <row r="2097" spans="1:30" ht="150" customHeight="1">
      <c r="A2097" s="2">
        <v>16190</v>
      </c>
      <c r="B2097" s="2"/>
      <c r="C2097" s="35">
        <v>2092434490593</v>
      </c>
      <c r="D2097" s="47" t="s">
        <v>2685</v>
      </c>
      <c r="E2097" s="47" t="s">
        <v>2686</v>
      </c>
      <c r="F2097" s="37">
        <v>0</v>
      </c>
      <c r="G2097" s="38">
        <f t="shared" si="65"/>
        <v>6</v>
      </c>
      <c r="H2097" s="48">
        <v>0</v>
      </c>
      <c r="I2097" s="49">
        <v>6</v>
      </c>
      <c r="J2097" s="57" t="s">
        <v>937</v>
      </c>
      <c r="K2097" s="51">
        <v>16</v>
      </c>
      <c r="L2097" s="52" t="s">
        <v>2687</v>
      </c>
      <c r="M2097" s="53" t="s">
        <v>2688</v>
      </c>
      <c r="N2097" s="53" t="s">
        <v>2828</v>
      </c>
      <c r="O2097" s="53" t="s">
        <v>2836</v>
      </c>
      <c r="P2097" s="47" t="s">
        <v>2689</v>
      </c>
      <c r="Q2097" s="47" t="s">
        <v>2679</v>
      </c>
      <c r="R2097" s="51">
        <v>999</v>
      </c>
      <c r="S2097" s="47" t="s">
        <v>17</v>
      </c>
      <c r="T2097" s="47" t="s">
        <v>18</v>
      </c>
      <c r="U2097" s="51">
        <v>2</v>
      </c>
      <c r="V2097" s="51">
        <v>0</v>
      </c>
      <c r="W2097" s="47" t="s">
        <v>19</v>
      </c>
      <c r="X2097" s="47" t="s">
        <v>20</v>
      </c>
      <c r="Y2097" s="54">
        <v>25</v>
      </c>
      <c r="Z2097" s="55">
        <v>65</v>
      </c>
      <c r="AA2097" s="45">
        <f t="shared" si="64"/>
        <v>150</v>
      </c>
      <c r="AB2097" s="17"/>
      <c r="AC2097" s="17"/>
      <c r="AD2097" s="33"/>
    </row>
    <row r="2098" spans="1:30" ht="150" customHeight="1">
      <c r="A2098" s="2">
        <v>16191</v>
      </c>
      <c r="B2098" s="2"/>
      <c r="C2098" s="35">
        <v>2092434490609</v>
      </c>
      <c r="D2098" s="47" t="s">
        <v>2685</v>
      </c>
      <c r="E2098" s="47" t="s">
        <v>2686</v>
      </c>
      <c r="F2098" s="37">
        <v>0</v>
      </c>
      <c r="G2098" s="38">
        <f t="shared" si="65"/>
        <v>4</v>
      </c>
      <c r="H2098" s="48">
        <v>1</v>
      </c>
      <c r="I2098" s="49">
        <v>3</v>
      </c>
      <c r="J2098" s="57" t="s">
        <v>938</v>
      </c>
      <c r="K2098" s="51">
        <v>13</v>
      </c>
      <c r="L2098" s="52" t="s">
        <v>2687</v>
      </c>
      <c r="M2098" s="53" t="s">
        <v>2688</v>
      </c>
      <c r="N2098" s="53" t="s">
        <v>2828</v>
      </c>
      <c r="O2098" s="53" t="s">
        <v>2836</v>
      </c>
      <c r="P2098" s="47" t="s">
        <v>2689</v>
      </c>
      <c r="Q2098" s="47" t="s">
        <v>2679</v>
      </c>
      <c r="R2098" s="51">
        <v>999</v>
      </c>
      <c r="S2098" s="47" t="s">
        <v>17</v>
      </c>
      <c r="T2098" s="47" t="s">
        <v>18</v>
      </c>
      <c r="U2098" s="51">
        <v>2</v>
      </c>
      <c r="V2098" s="51">
        <v>0</v>
      </c>
      <c r="W2098" s="47" t="s">
        <v>19</v>
      </c>
      <c r="X2098" s="47" t="s">
        <v>20</v>
      </c>
      <c r="Y2098" s="54">
        <v>25</v>
      </c>
      <c r="Z2098" s="55">
        <v>65</v>
      </c>
      <c r="AA2098" s="45">
        <f t="shared" si="64"/>
        <v>100</v>
      </c>
      <c r="AB2098" s="17"/>
      <c r="AC2098" s="17"/>
      <c r="AD2098" s="33"/>
    </row>
    <row r="2099" spans="1:30" ht="150" customHeight="1">
      <c r="A2099" s="2">
        <v>11787</v>
      </c>
      <c r="B2099" s="2"/>
      <c r="C2099" s="35">
        <v>2092434656081</v>
      </c>
      <c r="D2099" s="47" t="s">
        <v>1968</v>
      </c>
      <c r="E2099" s="47" t="s">
        <v>1969</v>
      </c>
      <c r="F2099" s="37">
        <v>0</v>
      </c>
      <c r="G2099" s="38">
        <f t="shared" si="65"/>
        <v>2</v>
      </c>
      <c r="H2099" s="48">
        <v>0</v>
      </c>
      <c r="I2099" s="49">
        <v>2</v>
      </c>
      <c r="J2099" s="57" t="s">
        <v>931</v>
      </c>
      <c r="K2099" s="51">
        <v>12</v>
      </c>
      <c r="L2099" s="52" t="s">
        <v>2690</v>
      </c>
      <c r="M2099" s="53" t="s">
        <v>2691</v>
      </c>
      <c r="N2099" s="53" t="s">
        <v>2827</v>
      </c>
      <c r="O2099" s="53" t="s">
        <v>2836</v>
      </c>
      <c r="P2099" s="47" t="s">
        <v>2692</v>
      </c>
      <c r="Q2099" s="47" t="s">
        <v>2693</v>
      </c>
      <c r="R2099" s="51">
        <v>13</v>
      </c>
      <c r="S2099" s="47" t="s">
        <v>17</v>
      </c>
      <c r="T2099" s="47" t="s">
        <v>18</v>
      </c>
      <c r="U2099" s="51">
        <v>2</v>
      </c>
      <c r="V2099" s="51">
        <v>0</v>
      </c>
      <c r="W2099" s="47" t="s">
        <v>19</v>
      </c>
      <c r="X2099" s="47" t="s">
        <v>20</v>
      </c>
      <c r="Y2099" s="54">
        <v>22</v>
      </c>
      <c r="Z2099" s="55">
        <v>57.2</v>
      </c>
      <c r="AA2099" s="45">
        <f t="shared" si="64"/>
        <v>44</v>
      </c>
      <c r="AB2099" s="17"/>
      <c r="AC2099" s="17"/>
      <c r="AD2099" s="33"/>
    </row>
    <row r="2100" spans="1:30" ht="150" customHeight="1">
      <c r="A2100" s="2">
        <v>12747</v>
      </c>
      <c r="B2100" s="2"/>
      <c r="C2100" s="35">
        <v>2092434395430</v>
      </c>
      <c r="D2100" s="47" t="s">
        <v>1947</v>
      </c>
      <c r="E2100" s="47" t="s">
        <v>1948</v>
      </c>
      <c r="F2100" s="37">
        <v>0</v>
      </c>
      <c r="G2100" s="38">
        <f t="shared" si="65"/>
        <v>3</v>
      </c>
      <c r="H2100" s="48">
        <v>0</v>
      </c>
      <c r="I2100" s="49">
        <v>3</v>
      </c>
      <c r="J2100" s="57" t="s">
        <v>883</v>
      </c>
      <c r="K2100" s="51">
        <v>14</v>
      </c>
      <c r="L2100" s="52" t="s">
        <v>2690</v>
      </c>
      <c r="M2100" s="53" t="s">
        <v>2691</v>
      </c>
      <c r="N2100" s="53" t="s">
        <v>2827</v>
      </c>
      <c r="O2100" s="53" t="s">
        <v>2836</v>
      </c>
      <c r="P2100" s="47" t="s">
        <v>2692</v>
      </c>
      <c r="Q2100" s="47" t="s">
        <v>2693</v>
      </c>
      <c r="R2100" s="51">
        <v>13</v>
      </c>
      <c r="S2100" s="47" t="s">
        <v>17</v>
      </c>
      <c r="T2100" s="47" t="s">
        <v>18</v>
      </c>
      <c r="U2100" s="51">
        <v>2</v>
      </c>
      <c r="V2100" s="51">
        <v>0</v>
      </c>
      <c r="W2100" s="47" t="s">
        <v>19</v>
      </c>
      <c r="X2100" s="47" t="s">
        <v>20</v>
      </c>
      <c r="Y2100" s="54">
        <v>22</v>
      </c>
      <c r="Z2100" s="55">
        <v>57.2</v>
      </c>
      <c r="AA2100" s="45">
        <f t="shared" si="64"/>
        <v>66</v>
      </c>
      <c r="AB2100" s="17"/>
      <c r="AC2100" s="17"/>
      <c r="AD2100" s="33"/>
    </row>
    <row r="2101" spans="1:30" ht="150" customHeight="1">
      <c r="A2101" s="2">
        <v>10711</v>
      </c>
      <c r="B2101" s="2"/>
      <c r="C2101" s="35">
        <v>2092434367499</v>
      </c>
      <c r="D2101" s="47" t="s">
        <v>1814</v>
      </c>
      <c r="E2101" s="47" t="s">
        <v>1815</v>
      </c>
      <c r="F2101" s="37">
        <v>0</v>
      </c>
      <c r="G2101" s="38">
        <f t="shared" si="65"/>
        <v>1</v>
      </c>
      <c r="H2101" s="48">
        <v>0</v>
      </c>
      <c r="I2101" s="49">
        <v>1</v>
      </c>
      <c r="J2101" s="57" t="s">
        <v>883</v>
      </c>
      <c r="K2101" s="51">
        <v>14</v>
      </c>
      <c r="L2101" s="52" t="s">
        <v>2694</v>
      </c>
      <c r="M2101" s="53" t="s">
        <v>2695</v>
      </c>
      <c r="N2101" s="53" t="s">
        <v>2865</v>
      </c>
      <c r="O2101" s="53" t="s">
        <v>2836</v>
      </c>
      <c r="P2101" s="47" t="s">
        <v>2696</v>
      </c>
      <c r="Q2101" s="47" t="s">
        <v>2671</v>
      </c>
      <c r="R2101" s="51">
        <v>2</v>
      </c>
      <c r="S2101" s="47" t="s">
        <v>17</v>
      </c>
      <c r="T2101" s="47" t="s">
        <v>18</v>
      </c>
      <c r="U2101" s="51">
        <v>2</v>
      </c>
      <c r="V2101" s="51">
        <v>0</v>
      </c>
      <c r="W2101" s="47" t="s">
        <v>19</v>
      </c>
      <c r="X2101" s="47" t="s">
        <v>20</v>
      </c>
      <c r="Y2101" s="54">
        <v>27</v>
      </c>
      <c r="Z2101" s="55">
        <v>70.2</v>
      </c>
      <c r="AA2101" s="45">
        <f t="shared" si="64"/>
        <v>27</v>
      </c>
      <c r="AB2101" s="17"/>
      <c r="AC2101" s="17"/>
      <c r="AD2101" s="33"/>
    </row>
    <row r="2102" spans="1:30" ht="150" customHeight="1">
      <c r="A2102" s="2">
        <v>10712</v>
      </c>
      <c r="B2102" s="2"/>
      <c r="C2102" s="35">
        <v>2092434369431</v>
      </c>
      <c r="D2102" s="47" t="s">
        <v>1814</v>
      </c>
      <c r="E2102" s="47" t="s">
        <v>1815</v>
      </c>
      <c r="F2102" s="37">
        <v>0</v>
      </c>
      <c r="G2102" s="38">
        <f t="shared" si="65"/>
        <v>1</v>
      </c>
      <c r="H2102" s="48">
        <v>0</v>
      </c>
      <c r="I2102" s="49">
        <v>1</v>
      </c>
      <c r="J2102" s="57" t="s">
        <v>938</v>
      </c>
      <c r="K2102" s="51">
        <v>13</v>
      </c>
      <c r="L2102" s="52" t="s">
        <v>2694</v>
      </c>
      <c r="M2102" s="53" t="s">
        <v>2695</v>
      </c>
      <c r="N2102" s="53" t="s">
        <v>2865</v>
      </c>
      <c r="O2102" s="53" t="s">
        <v>2836</v>
      </c>
      <c r="P2102" s="47" t="s">
        <v>2696</v>
      </c>
      <c r="Q2102" s="47" t="s">
        <v>2671</v>
      </c>
      <c r="R2102" s="51">
        <v>2</v>
      </c>
      <c r="S2102" s="47" t="s">
        <v>17</v>
      </c>
      <c r="T2102" s="47" t="s">
        <v>18</v>
      </c>
      <c r="U2102" s="51">
        <v>2</v>
      </c>
      <c r="V2102" s="51">
        <v>0</v>
      </c>
      <c r="W2102" s="47" t="s">
        <v>19</v>
      </c>
      <c r="X2102" s="47" t="s">
        <v>20</v>
      </c>
      <c r="Y2102" s="54">
        <v>27</v>
      </c>
      <c r="Z2102" s="55">
        <v>70.2</v>
      </c>
      <c r="AA2102" s="45">
        <f t="shared" si="64"/>
        <v>27</v>
      </c>
      <c r="AB2102" s="17"/>
      <c r="AC2102" s="17"/>
      <c r="AD2102" s="33"/>
    </row>
    <row r="2103" spans="1:30" ht="150" customHeight="1">
      <c r="A2103" s="2">
        <v>10723</v>
      </c>
      <c r="B2103" s="2"/>
      <c r="C2103" s="35">
        <v>2092434397137</v>
      </c>
      <c r="D2103" s="47" t="s">
        <v>2700</v>
      </c>
      <c r="E2103" s="47" t="s">
        <v>2701</v>
      </c>
      <c r="F2103" s="37">
        <v>0</v>
      </c>
      <c r="G2103" s="38">
        <f t="shared" si="65"/>
        <v>1</v>
      </c>
      <c r="H2103" s="48">
        <v>0</v>
      </c>
      <c r="I2103" s="49">
        <v>1</v>
      </c>
      <c r="J2103" s="57" t="s">
        <v>931</v>
      </c>
      <c r="K2103" s="51">
        <v>12</v>
      </c>
      <c r="L2103" s="52" t="s">
        <v>2697</v>
      </c>
      <c r="M2103" s="53" t="s">
        <v>2695</v>
      </c>
      <c r="N2103" s="53" t="s">
        <v>2865</v>
      </c>
      <c r="O2103" s="53" t="s">
        <v>2836</v>
      </c>
      <c r="P2103" s="47" t="s">
        <v>2696</v>
      </c>
      <c r="Q2103" s="47" t="s">
        <v>2671</v>
      </c>
      <c r="R2103" s="51">
        <v>667</v>
      </c>
      <c r="S2103" s="47" t="s">
        <v>17</v>
      </c>
      <c r="T2103" s="47" t="s">
        <v>18</v>
      </c>
      <c r="U2103" s="51">
        <v>2</v>
      </c>
      <c r="V2103" s="51">
        <v>0</v>
      </c>
      <c r="W2103" s="47" t="s">
        <v>19</v>
      </c>
      <c r="X2103" s="47" t="s">
        <v>20</v>
      </c>
      <c r="Y2103" s="54">
        <v>27</v>
      </c>
      <c r="Z2103" s="55">
        <v>70.2</v>
      </c>
      <c r="AA2103" s="45">
        <f t="shared" si="64"/>
        <v>27</v>
      </c>
      <c r="AB2103" s="17"/>
      <c r="AC2103" s="17"/>
      <c r="AD2103" s="33"/>
    </row>
    <row r="2104" spans="1:30" ht="150" customHeight="1">
      <c r="A2104" s="2">
        <v>11014</v>
      </c>
      <c r="B2104" s="2"/>
      <c r="C2104" s="35">
        <v>2092434366010</v>
      </c>
      <c r="D2104" s="47" t="s">
        <v>2698</v>
      </c>
      <c r="E2104" s="47" t="s">
        <v>2699</v>
      </c>
      <c r="F2104" s="37">
        <v>0</v>
      </c>
      <c r="G2104" s="38">
        <f t="shared" si="65"/>
        <v>2</v>
      </c>
      <c r="H2104" s="48">
        <v>0</v>
      </c>
      <c r="I2104" s="49">
        <v>2</v>
      </c>
      <c r="J2104" s="57" t="s">
        <v>883</v>
      </c>
      <c r="K2104" s="51">
        <v>14</v>
      </c>
      <c r="L2104" s="52" t="s">
        <v>2697</v>
      </c>
      <c r="M2104" s="53" t="s">
        <v>2695</v>
      </c>
      <c r="N2104" s="53" t="s">
        <v>2865</v>
      </c>
      <c r="O2104" s="53" t="s">
        <v>2836</v>
      </c>
      <c r="P2104" s="47" t="s">
        <v>2696</v>
      </c>
      <c r="Q2104" s="47" t="s">
        <v>2671</v>
      </c>
      <c r="R2104" s="51">
        <v>667</v>
      </c>
      <c r="S2104" s="47" t="s">
        <v>17</v>
      </c>
      <c r="T2104" s="47" t="s">
        <v>18</v>
      </c>
      <c r="U2104" s="51">
        <v>2</v>
      </c>
      <c r="V2104" s="51">
        <v>0</v>
      </c>
      <c r="W2104" s="47" t="s">
        <v>19</v>
      </c>
      <c r="X2104" s="47" t="s">
        <v>20</v>
      </c>
      <c r="Y2104" s="54">
        <v>27</v>
      </c>
      <c r="Z2104" s="55">
        <v>70.2</v>
      </c>
      <c r="AA2104" s="45">
        <f t="shared" si="64"/>
        <v>54</v>
      </c>
      <c r="AB2104" s="17"/>
      <c r="AC2104" s="17"/>
      <c r="AD2104" s="33"/>
    </row>
    <row r="2105" spans="1:30" ht="150" customHeight="1">
      <c r="A2105" s="2">
        <v>12435</v>
      </c>
      <c r="B2105" s="2"/>
      <c r="C2105" s="35">
        <v>2092434366027</v>
      </c>
      <c r="D2105" s="47" t="s">
        <v>382</v>
      </c>
      <c r="E2105" s="47" t="s">
        <v>383</v>
      </c>
      <c r="F2105" s="37">
        <v>0</v>
      </c>
      <c r="G2105" s="38">
        <f t="shared" si="65"/>
        <v>2</v>
      </c>
      <c r="H2105" s="48">
        <v>0</v>
      </c>
      <c r="I2105" s="49">
        <v>2</v>
      </c>
      <c r="J2105" s="57" t="s">
        <v>938</v>
      </c>
      <c r="K2105" s="51">
        <v>13</v>
      </c>
      <c r="L2105" s="52" t="s">
        <v>2697</v>
      </c>
      <c r="M2105" s="53" t="s">
        <v>2695</v>
      </c>
      <c r="N2105" s="53" t="s">
        <v>2865</v>
      </c>
      <c r="O2105" s="53" t="s">
        <v>2836</v>
      </c>
      <c r="P2105" s="47" t="s">
        <v>2696</v>
      </c>
      <c r="Q2105" s="47" t="s">
        <v>2671</v>
      </c>
      <c r="R2105" s="51">
        <v>667</v>
      </c>
      <c r="S2105" s="47" t="s">
        <v>17</v>
      </c>
      <c r="T2105" s="47" t="s">
        <v>18</v>
      </c>
      <c r="U2105" s="51">
        <v>2</v>
      </c>
      <c r="V2105" s="51">
        <v>0</v>
      </c>
      <c r="W2105" s="47" t="s">
        <v>19</v>
      </c>
      <c r="X2105" s="47" t="s">
        <v>20</v>
      </c>
      <c r="Y2105" s="54">
        <v>27</v>
      </c>
      <c r="Z2105" s="55">
        <v>70.2</v>
      </c>
      <c r="AA2105" s="45">
        <f t="shared" si="64"/>
        <v>54</v>
      </c>
      <c r="AB2105" s="17"/>
      <c r="AC2105" s="17"/>
      <c r="AD2105" s="33"/>
    </row>
    <row r="2106" spans="1:30" ht="150" customHeight="1">
      <c r="A2106" s="2">
        <v>15673</v>
      </c>
      <c r="B2106" s="2"/>
      <c r="C2106" s="35">
        <v>2092434363378</v>
      </c>
      <c r="D2106" s="47" t="s">
        <v>2709</v>
      </c>
      <c r="E2106" s="47" t="s">
        <v>2710</v>
      </c>
      <c r="F2106" s="37">
        <v>0</v>
      </c>
      <c r="G2106" s="38">
        <f t="shared" si="65"/>
        <v>16</v>
      </c>
      <c r="H2106" s="48">
        <v>0</v>
      </c>
      <c r="I2106" s="49">
        <v>16</v>
      </c>
      <c r="J2106" s="57" t="s">
        <v>941</v>
      </c>
      <c r="K2106" s="51">
        <v>15</v>
      </c>
      <c r="L2106" s="52" t="s">
        <v>2704</v>
      </c>
      <c r="M2106" s="53" t="s">
        <v>2695</v>
      </c>
      <c r="N2106" s="53" t="s">
        <v>2865</v>
      </c>
      <c r="O2106" s="53" t="s">
        <v>2836</v>
      </c>
      <c r="P2106" s="47" t="s">
        <v>2696</v>
      </c>
      <c r="Q2106" s="47" t="s">
        <v>2671</v>
      </c>
      <c r="R2106" s="51">
        <v>995</v>
      </c>
      <c r="S2106" s="47" t="s">
        <v>17</v>
      </c>
      <c r="T2106" s="47" t="s">
        <v>18</v>
      </c>
      <c r="U2106" s="51">
        <v>2</v>
      </c>
      <c r="V2106" s="51">
        <v>0</v>
      </c>
      <c r="W2106" s="47" t="s">
        <v>19</v>
      </c>
      <c r="X2106" s="47" t="s">
        <v>20</v>
      </c>
      <c r="Y2106" s="54">
        <v>27</v>
      </c>
      <c r="Z2106" s="55">
        <v>70.2</v>
      </c>
      <c r="AA2106" s="45">
        <f t="shared" si="64"/>
        <v>432</v>
      </c>
      <c r="AB2106" s="17"/>
      <c r="AC2106" s="17"/>
      <c r="AD2106" s="33"/>
    </row>
    <row r="2107" spans="1:30" ht="150" customHeight="1">
      <c r="A2107" s="2">
        <v>16274</v>
      </c>
      <c r="B2107" s="2"/>
      <c r="C2107" s="35">
        <v>2092434067528</v>
      </c>
      <c r="D2107" s="47" t="s">
        <v>2707</v>
      </c>
      <c r="E2107" s="47" t="s">
        <v>2708</v>
      </c>
      <c r="F2107" s="37">
        <v>0</v>
      </c>
      <c r="G2107" s="38">
        <f t="shared" si="65"/>
        <v>177</v>
      </c>
      <c r="H2107" s="48">
        <v>0</v>
      </c>
      <c r="I2107" s="49">
        <v>177</v>
      </c>
      <c r="J2107" s="57" t="s">
        <v>883</v>
      </c>
      <c r="K2107" s="51">
        <v>14</v>
      </c>
      <c r="L2107" s="52" t="s">
        <v>2704</v>
      </c>
      <c r="M2107" s="53" t="s">
        <v>2695</v>
      </c>
      <c r="N2107" s="53" t="s">
        <v>2865</v>
      </c>
      <c r="O2107" s="53" t="s">
        <v>2836</v>
      </c>
      <c r="P2107" s="47" t="s">
        <v>2696</v>
      </c>
      <c r="Q2107" s="47" t="s">
        <v>2671</v>
      </c>
      <c r="R2107" s="51">
        <v>995</v>
      </c>
      <c r="S2107" s="47" t="s">
        <v>17</v>
      </c>
      <c r="T2107" s="47" t="s">
        <v>18</v>
      </c>
      <c r="U2107" s="51">
        <v>2</v>
      </c>
      <c r="V2107" s="51">
        <v>0</v>
      </c>
      <c r="W2107" s="47" t="s">
        <v>19</v>
      </c>
      <c r="X2107" s="47" t="s">
        <v>20</v>
      </c>
      <c r="Y2107" s="54">
        <v>27</v>
      </c>
      <c r="Z2107" s="55">
        <v>70.2</v>
      </c>
      <c r="AA2107" s="45">
        <f t="shared" si="64"/>
        <v>4779</v>
      </c>
      <c r="AB2107" s="17"/>
      <c r="AC2107" s="17"/>
      <c r="AD2107" s="33"/>
    </row>
    <row r="2108" spans="1:30" ht="150" customHeight="1">
      <c r="A2108" s="2">
        <v>16275</v>
      </c>
      <c r="B2108" s="2"/>
      <c r="C2108" s="35">
        <v>2092434226673</v>
      </c>
      <c r="D2108" s="47" t="s">
        <v>2705</v>
      </c>
      <c r="E2108" s="47" t="s">
        <v>2706</v>
      </c>
      <c r="F2108" s="37">
        <v>0</v>
      </c>
      <c r="G2108" s="38">
        <f t="shared" si="65"/>
        <v>115</v>
      </c>
      <c r="H2108" s="48">
        <v>0</v>
      </c>
      <c r="I2108" s="49">
        <v>115</v>
      </c>
      <c r="J2108" s="57" t="s">
        <v>931</v>
      </c>
      <c r="K2108" s="51">
        <v>12</v>
      </c>
      <c r="L2108" s="52" t="s">
        <v>2704</v>
      </c>
      <c r="M2108" s="53" t="s">
        <v>2695</v>
      </c>
      <c r="N2108" s="53" t="s">
        <v>2865</v>
      </c>
      <c r="O2108" s="53" t="s">
        <v>2836</v>
      </c>
      <c r="P2108" s="47" t="s">
        <v>2696</v>
      </c>
      <c r="Q2108" s="47" t="s">
        <v>2671</v>
      </c>
      <c r="R2108" s="51">
        <v>995</v>
      </c>
      <c r="S2108" s="47" t="s">
        <v>17</v>
      </c>
      <c r="T2108" s="47" t="s">
        <v>18</v>
      </c>
      <c r="U2108" s="51">
        <v>2</v>
      </c>
      <c r="V2108" s="51">
        <v>0</v>
      </c>
      <c r="W2108" s="47" t="s">
        <v>19</v>
      </c>
      <c r="X2108" s="47" t="s">
        <v>20</v>
      </c>
      <c r="Y2108" s="54">
        <v>27</v>
      </c>
      <c r="Z2108" s="55">
        <v>70.2</v>
      </c>
      <c r="AA2108" s="45">
        <f t="shared" ref="AA2108:AA2170" si="66">Y2108*G2108</f>
        <v>3105</v>
      </c>
      <c r="AB2108" s="17"/>
      <c r="AC2108" s="17"/>
      <c r="AD2108" s="33"/>
    </row>
    <row r="2109" spans="1:30" ht="150" customHeight="1">
      <c r="A2109" s="2">
        <v>16276</v>
      </c>
      <c r="B2109" s="2"/>
      <c r="C2109" s="35">
        <v>2092434226666</v>
      </c>
      <c r="D2109" s="47" t="s">
        <v>2705</v>
      </c>
      <c r="E2109" s="47" t="s">
        <v>2706</v>
      </c>
      <c r="F2109" s="37">
        <v>0</v>
      </c>
      <c r="G2109" s="38">
        <f t="shared" ref="G2109:G2171" si="67">I2109+H2109</f>
        <v>185</v>
      </c>
      <c r="H2109" s="48">
        <v>1</v>
      </c>
      <c r="I2109" s="49">
        <v>184</v>
      </c>
      <c r="J2109" s="57" t="s">
        <v>938</v>
      </c>
      <c r="K2109" s="51">
        <v>13</v>
      </c>
      <c r="L2109" s="52" t="s">
        <v>2704</v>
      </c>
      <c r="M2109" s="53" t="s">
        <v>2695</v>
      </c>
      <c r="N2109" s="53" t="s">
        <v>2865</v>
      </c>
      <c r="O2109" s="53" t="s">
        <v>2836</v>
      </c>
      <c r="P2109" s="47" t="s">
        <v>2696</v>
      </c>
      <c r="Q2109" s="47" t="s">
        <v>2671</v>
      </c>
      <c r="R2109" s="51">
        <v>995</v>
      </c>
      <c r="S2109" s="47" t="s">
        <v>17</v>
      </c>
      <c r="T2109" s="47" t="s">
        <v>18</v>
      </c>
      <c r="U2109" s="51">
        <v>2</v>
      </c>
      <c r="V2109" s="51">
        <v>0</v>
      </c>
      <c r="W2109" s="47" t="s">
        <v>19</v>
      </c>
      <c r="X2109" s="47" t="s">
        <v>20</v>
      </c>
      <c r="Y2109" s="54">
        <v>27</v>
      </c>
      <c r="Z2109" s="55">
        <v>70.2</v>
      </c>
      <c r="AA2109" s="45">
        <f t="shared" si="66"/>
        <v>4995</v>
      </c>
      <c r="AB2109" s="17"/>
      <c r="AC2109" s="17"/>
      <c r="AD2109" s="33"/>
    </row>
    <row r="2110" spans="1:30" ht="150" customHeight="1">
      <c r="A2110" s="2">
        <v>16640</v>
      </c>
      <c r="B2110" s="2"/>
      <c r="C2110" s="35">
        <v>2092434226659</v>
      </c>
      <c r="D2110" s="47" t="s">
        <v>2702</v>
      </c>
      <c r="E2110" s="47" t="s">
        <v>2703</v>
      </c>
      <c r="F2110" s="37">
        <v>0</v>
      </c>
      <c r="G2110" s="38">
        <f t="shared" si="67"/>
        <v>74</v>
      </c>
      <c r="H2110" s="48">
        <v>0</v>
      </c>
      <c r="I2110" s="49">
        <v>74</v>
      </c>
      <c r="J2110" s="57" t="s">
        <v>937</v>
      </c>
      <c r="K2110" s="51">
        <v>16</v>
      </c>
      <c r="L2110" s="52" t="s">
        <v>2704</v>
      </c>
      <c r="M2110" s="53" t="s">
        <v>2695</v>
      </c>
      <c r="N2110" s="53" t="s">
        <v>2865</v>
      </c>
      <c r="O2110" s="53" t="s">
        <v>2836</v>
      </c>
      <c r="P2110" s="47" t="s">
        <v>2696</v>
      </c>
      <c r="Q2110" s="47" t="s">
        <v>2671</v>
      </c>
      <c r="R2110" s="51">
        <v>995</v>
      </c>
      <c r="S2110" s="47" t="s">
        <v>17</v>
      </c>
      <c r="T2110" s="47" t="s">
        <v>18</v>
      </c>
      <c r="U2110" s="51">
        <v>2</v>
      </c>
      <c r="V2110" s="51">
        <v>0</v>
      </c>
      <c r="W2110" s="47" t="s">
        <v>19</v>
      </c>
      <c r="X2110" s="47" t="s">
        <v>20</v>
      </c>
      <c r="Y2110" s="54">
        <v>27</v>
      </c>
      <c r="Z2110" s="55">
        <v>70.2</v>
      </c>
      <c r="AA2110" s="45">
        <f t="shared" si="66"/>
        <v>1998</v>
      </c>
      <c r="AB2110" s="17"/>
      <c r="AC2110" s="17"/>
      <c r="AD2110" s="33"/>
    </row>
    <row r="2111" spans="1:30" ht="150" customHeight="1">
      <c r="A2111" s="2">
        <v>13129</v>
      </c>
      <c r="B2111" s="2"/>
      <c r="C2111" s="35">
        <v>2092434397168</v>
      </c>
      <c r="D2111" s="47" t="s">
        <v>2666</v>
      </c>
      <c r="E2111" s="47" t="s">
        <v>2667</v>
      </c>
      <c r="F2111" s="37">
        <v>0</v>
      </c>
      <c r="G2111" s="38">
        <f t="shared" si="67"/>
        <v>6</v>
      </c>
      <c r="H2111" s="48">
        <v>0</v>
      </c>
      <c r="I2111" s="49">
        <v>6</v>
      </c>
      <c r="J2111" s="57" t="s">
        <v>941</v>
      </c>
      <c r="K2111" s="51">
        <v>15</v>
      </c>
      <c r="L2111" s="52" t="s">
        <v>2713</v>
      </c>
      <c r="M2111" s="53" t="s">
        <v>2695</v>
      </c>
      <c r="N2111" s="53" t="s">
        <v>2865</v>
      </c>
      <c r="O2111" s="53" t="s">
        <v>2836</v>
      </c>
      <c r="P2111" s="47" t="s">
        <v>2696</v>
      </c>
      <c r="Q2111" s="47" t="s">
        <v>2671</v>
      </c>
      <c r="R2111" s="51">
        <v>999</v>
      </c>
      <c r="S2111" s="47" t="s">
        <v>17</v>
      </c>
      <c r="T2111" s="47" t="s">
        <v>18</v>
      </c>
      <c r="U2111" s="51">
        <v>2</v>
      </c>
      <c r="V2111" s="51">
        <v>0</v>
      </c>
      <c r="W2111" s="47" t="s">
        <v>19</v>
      </c>
      <c r="X2111" s="47" t="s">
        <v>20</v>
      </c>
      <c r="Y2111" s="54">
        <v>27</v>
      </c>
      <c r="Z2111" s="55">
        <v>70.2</v>
      </c>
      <c r="AA2111" s="45">
        <f t="shared" si="66"/>
        <v>162</v>
      </c>
      <c r="AB2111" s="17"/>
      <c r="AC2111" s="17"/>
      <c r="AD2111" s="33"/>
    </row>
    <row r="2112" spans="1:30" ht="150" customHeight="1">
      <c r="A2112" s="2">
        <v>16107</v>
      </c>
      <c r="B2112" s="2"/>
      <c r="C2112" s="35">
        <v>2092434361664</v>
      </c>
      <c r="D2112" s="47" t="s">
        <v>2716</v>
      </c>
      <c r="E2112" s="47" t="s">
        <v>2717</v>
      </c>
      <c r="F2112" s="37">
        <v>0</v>
      </c>
      <c r="G2112" s="38">
        <f t="shared" si="67"/>
        <v>56</v>
      </c>
      <c r="H2112" s="48">
        <v>0</v>
      </c>
      <c r="I2112" s="49">
        <v>56</v>
      </c>
      <c r="J2112" s="57" t="s">
        <v>937</v>
      </c>
      <c r="K2112" s="51">
        <v>16</v>
      </c>
      <c r="L2112" s="52" t="s">
        <v>2713</v>
      </c>
      <c r="M2112" s="53" t="s">
        <v>2695</v>
      </c>
      <c r="N2112" s="53" t="s">
        <v>2865</v>
      </c>
      <c r="O2112" s="53" t="s">
        <v>2836</v>
      </c>
      <c r="P2112" s="47" t="s">
        <v>2696</v>
      </c>
      <c r="Q2112" s="47" t="s">
        <v>2671</v>
      </c>
      <c r="R2112" s="51">
        <v>999</v>
      </c>
      <c r="S2112" s="47" t="s">
        <v>17</v>
      </c>
      <c r="T2112" s="47" t="s">
        <v>18</v>
      </c>
      <c r="U2112" s="51">
        <v>2</v>
      </c>
      <c r="V2112" s="51">
        <v>0</v>
      </c>
      <c r="W2112" s="47" t="s">
        <v>19</v>
      </c>
      <c r="X2112" s="47" t="s">
        <v>20</v>
      </c>
      <c r="Y2112" s="54">
        <v>27</v>
      </c>
      <c r="Z2112" s="55">
        <v>70.2</v>
      </c>
      <c r="AA2112" s="45">
        <f t="shared" si="66"/>
        <v>1512</v>
      </c>
      <c r="AB2112" s="17"/>
      <c r="AC2112" s="17"/>
      <c r="AD2112" s="33"/>
    </row>
    <row r="2113" spans="1:30" ht="150" customHeight="1">
      <c r="A2113" s="2">
        <v>16798</v>
      </c>
      <c r="B2113" s="2"/>
      <c r="C2113" s="35">
        <v>2092434361671</v>
      </c>
      <c r="D2113" s="47" t="s">
        <v>2714</v>
      </c>
      <c r="E2113" s="47" t="s">
        <v>2715</v>
      </c>
      <c r="F2113" s="37">
        <v>0</v>
      </c>
      <c r="G2113" s="38">
        <f t="shared" si="67"/>
        <v>87</v>
      </c>
      <c r="H2113" s="48">
        <v>0</v>
      </c>
      <c r="I2113" s="49">
        <v>87</v>
      </c>
      <c r="J2113" s="57" t="s">
        <v>883</v>
      </c>
      <c r="K2113" s="51">
        <v>14</v>
      </c>
      <c r="L2113" s="52" t="s">
        <v>2713</v>
      </c>
      <c r="M2113" s="53" t="s">
        <v>2695</v>
      </c>
      <c r="N2113" s="53" t="s">
        <v>2865</v>
      </c>
      <c r="O2113" s="53" t="s">
        <v>2836</v>
      </c>
      <c r="P2113" s="47" t="s">
        <v>2696</v>
      </c>
      <c r="Q2113" s="47" t="s">
        <v>2671</v>
      </c>
      <c r="R2113" s="51">
        <v>999</v>
      </c>
      <c r="S2113" s="47" t="s">
        <v>17</v>
      </c>
      <c r="T2113" s="47" t="s">
        <v>18</v>
      </c>
      <c r="U2113" s="51">
        <v>2</v>
      </c>
      <c r="V2113" s="51">
        <v>0</v>
      </c>
      <c r="W2113" s="47" t="s">
        <v>19</v>
      </c>
      <c r="X2113" s="47" t="s">
        <v>20</v>
      </c>
      <c r="Y2113" s="54">
        <v>27</v>
      </c>
      <c r="Z2113" s="55">
        <v>70.2</v>
      </c>
      <c r="AA2113" s="45">
        <f t="shared" si="66"/>
        <v>2349</v>
      </c>
      <c r="AB2113" s="17"/>
      <c r="AC2113" s="17"/>
      <c r="AD2113" s="33"/>
    </row>
    <row r="2114" spans="1:30" ht="150" customHeight="1">
      <c r="A2114" s="2">
        <v>16799</v>
      </c>
      <c r="B2114" s="2"/>
      <c r="C2114" s="35">
        <v>2092434397144</v>
      </c>
      <c r="D2114" s="47" t="s">
        <v>2711</v>
      </c>
      <c r="E2114" s="47" t="s">
        <v>2712</v>
      </c>
      <c r="F2114" s="37">
        <v>0</v>
      </c>
      <c r="G2114" s="38">
        <f t="shared" si="67"/>
        <v>59</v>
      </c>
      <c r="H2114" s="48">
        <v>0</v>
      </c>
      <c r="I2114" s="49">
        <v>59</v>
      </c>
      <c r="J2114" s="57" t="s">
        <v>938</v>
      </c>
      <c r="K2114" s="51">
        <v>13</v>
      </c>
      <c r="L2114" s="52" t="s">
        <v>2713</v>
      </c>
      <c r="M2114" s="53" t="s">
        <v>2695</v>
      </c>
      <c r="N2114" s="53" t="s">
        <v>2865</v>
      </c>
      <c r="O2114" s="53" t="s">
        <v>2836</v>
      </c>
      <c r="P2114" s="47" t="s">
        <v>2696</v>
      </c>
      <c r="Q2114" s="47" t="s">
        <v>2671</v>
      </c>
      <c r="R2114" s="51">
        <v>999</v>
      </c>
      <c r="S2114" s="47" t="s">
        <v>17</v>
      </c>
      <c r="T2114" s="47" t="s">
        <v>18</v>
      </c>
      <c r="U2114" s="51">
        <v>2</v>
      </c>
      <c r="V2114" s="51">
        <v>0</v>
      </c>
      <c r="W2114" s="47" t="s">
        <v>19</v>
      </c>
      <c r="X2114" s="47" t="s">
        <v>20</v>
      </c>
      <c r="Y2114" s="54">
        <v>27</v>
      </c>
      <c r="Z2114" s="55">
        <v>70.2</v>
      </c>
      <c r="AA2114" s="45">
        <f t="shared" si="66"/>
        <v>1593</v>
      </c>
      <c r="AB2114" s="17"/>
      <c r="AC2114" s="17"/>
      <c r="AD2114" s="33"/>
    </row>
    <row r="2115" spans="1:30" ht="150" customHeight="1">
      <c r="A2115" s="2">
        <v>16800</v>
      </c>
      <c r="B2115" s="2"/>
      <c r="C2115" s="35">
        <v>2092434397151</v>
      </c>
      <c r="D2115" s="47" t="s">
        <v>2711</v>
      </c>
      <c r="E2115" s="47" t="s">
        <v>2712</v>
      </c>
      <c r="F2115" s="37">
        <v>0</v>
      </c>
      <c r="G2115" s="38">
        <f t="shared" si="67"/>
        <v>38</v>
      </c>
      <c r="H2115" s="48">
        <v>0</v>
      </c>
      <c r="I2115" s="49">
        <v>38</v>
      </c>
      <c r="J2115" s="57" t="s">
        <v>931</v>
      </c>
      <c r="K2115" s="51">
        <v>12</v>
      </c>
      <c r="L2115" s="52" t="s">
        <v>2713</v>
      </c>
      <c r="M2115" s="53" t="s">
        <v>2695</v>
      </c>
      <c r="N2115" s="53" t="s">
        <v>2865</v>
      </c>
      <c r="O2115" s="53" t="s">
        <v>2836</v>
      </c>
      <c r="P2115" s="47" t="s">
        <v>2696</v>
      </c>
      <c r="Q2115" s="47" t="s">
        <v>2671</v>
      </c>
      <c r="R2115" s="51">
        <v>999</v>
      </c>
      <c r="S2115" s="47" t="s">
        <v>17</v>
      </c>
      <c r="T2115" s="47" t="s">
        <v>18</v>
      </c>
      <c r="U2115" s="51">
        <v>2</v>
      </c>
      <c r="V2115" s="51">
        <v>0</v>
      </c>
      <c r="W2115" s="47" t="s">
        <v>19</v>
      </c>
      <c r="X2115" s="47" t="s">
        <v>20</v>
      </c>
      <c r="Y2115" s="54">
        <v>27</v>
      </c>
      <c r="Z2115" s="55">
        <v>70.2</v>
      </c>
      <c r="AA2115" s="45">
        <f t="shared" si="66"/>
        <v>1026</v>
      </c>
      <c r="AB2115" s="17"/>
      <c r="AC2115" s="17"/>
      <c r="AD2115" s="33"/>
    </row>
    <row r="2116" spans="1:30" ht="150" customHeight="1">
      <c r="A2116" s="2">
        <v>11773</v>
      </c>
      <c r="B2116" s="2"/>
      <c r="C2116" s="35">
        <v>2092434420040</v>
      </c>
      <c r="D2116" s="47" t="s">
        <v>1950</v>
      </c>
      <c r="E2116" s="47" t="s">
        <v>1951</v>
      </c>
      <c r="F2116" s="37">
        <v>0</v>
      </c>
      <c r="G2116" s="38">
        <f t="shared" si="67"/>
        <v>1</v>
      </c>
      <c r="H2116" s="48">
        <v>0</v>
      </c>
      <c r="I2116" s="49">
        <v>1</v>
      </c>
      <c r="J2116" s="57" t="s">
        <v>931</v>
      </c>
      <c r="K2116" s="51">
        <v>12</v>
      </c>
      <c r="L2116" s="52" t="s">
        <v>2718</v>
      </c>
      <c r="M2116" s="53" t="s">
        <v>2719</v>
      </c>
      <c r="N2116" s="53" t="s">
        <v>2828</v>
      </c>
      <c r="O2116" s="53" t="s">
        <v>2836</v>
      </c>
      <c r="P2116" s="47" t="s">
        <v>2720</v>
      </c>
      <c r="Q2116" s="47" t="s">
        <v>2721</v>
      </c>
      <c r="R2116" s="51">
        <v>59</v>
      </c>
      <c r="S2116" s="47" t="s">
        <v>17</v>
      </c>
      <c r="T2116" s="47" t="s">
        <v>18</v>
      </c>
      <c r="U2116" s="51">
        <v>2</v>
      </c>
      <c r="V2116" s="51">
        <v>0</v>
      </c>
      <c r="W2116" s="47" t="s">
        <v>19</v>
      </c>
      <c r="X2116" s="47" t="s">
        <v>20</v>
      </c>
      <c r="Y2116" s="54">
        <v>27</v>
      </c>
      <c r="Z2116" s="55">
        <v>70.2</v>
      </c>
      <c r="AA2116" s="45">
        <f t="shared" si="66"/>
        <v>27</v>
      </c>
      <c r="AB2116" s="17"/>
      <c r="AC2116" s="17"/>
      <c r="AD2116" s="33"/>
    </row>
    <row r="2117" spans="1:30" ht="150" customHeight="1">
      <c r="A2117" s="2">
        <v>12318</v>
      </c>
      <c r="B2117" s="2"/>
      <c r="C2117" s="35">
        <v>2092434305668</v>
      </c>
      <c r="D2117" s="47" t="s">
        <v>2722</v>
      </c>
      <c r="E2117" s="47" t="s">
        <v>2723</v>
      </c>
      <c r="F2117" s="37">
        <v>0</v>
      </c>
      <c r="G2117" s="38">
        <f t="shared" si="67"/>
        <v>1</v>
      </c>
      <c r="H2117" s="48">
        <v>0</v>
      </c>
      <c r="I2117" s="49">
        <v>1</v>
      </c>
      <c r="J2117" s="57" t="s">
        <v>938</v>
      </c>
      <c r="K2117" s="51">
        <v>13</v>
      </c>
      <c r="L2117" s="52" t="s">
        <v>2724</v>
      </c>
      <c r="M2117" s="53" t="s">
        <v>2725</v>
      </c>
      <c r="N2117" s="53" t="s">
        <v>2864</v>
      </c>
      <c r="O2117" s="53" t="s">
        <v>2833</v>
      </c>
      <c r="P2117" s="47" t="s">
        <v>2726</v>
      </c>
      <c r="Q2117" s="47" t="s">
        <v>2727</v>
      </c>
      <c r="R2117" s="51">
        <v>2</v>
      </c>
      <c r="S2117" s="47" t="s">
        <v>17</v>
      </c>
      <c r="T2117" s="47" t="s">
        <v>18</v>
      </c>
      <c r="U2117" s="51">
        <v>2</v>
      </c>
      <c r="V2117" s="51">
        <v>0</v>
      </c>
      <c r="W2117" s="47" t="s">
        <v>19</v>
      </c>
      <c r="X2117" s="47" t="s">
        <v>20</v>
      </c>
      <c r="Y2117" s="54">
        <v>85</v>
      </c>
      <c r="Z2117" s="55">
        <v>221</v>
      </c>
      <c r="AA2117" s="45">
        <f t="shared" si="66"/>
        <v>85</v>
      </c>
      <c r="AB2117" s="17"/>
      <c r="AC2117" s="17"/>
      <c r="AD2117" s="33"/>
    </row>
    <row r="2118" spans="1:30" ht="150" customHeight="1">
      <c r="A2118" s="2">
        <v>12319</v>
      </c>
      <c r="B2118" s="2"/>
      <c r="C2118" s="35">
        <v>2092434305651</v>
      </c>
      <c r="D2118" s="47" t="s">
        <v>2722</v>
      </c>
      <c r="E2118" s="47" t="s">
        <v>2723</v>
      </c>
      <c r="F2118" s="37">
        <v>0</v>
      </c>
      <c r="G2118" s="38">
        <f t="shared" si="67"/>
        <v>3</v>
      </c>
      <c r="H2118" s="48">
        <v>0</v>
      </c>
      <c r="I2118" s="49">
        <v>3</v>
      </c>
      <c r="J2118" s="57" t="s">
        <v>883</v>
      </c>
      <c r="K2118" s="51">
        <v>14</v>
      </c>
      <c r="L2118" s="52" t="s">
        <v>2724</v>
      </c>
      <c r="M2118" s="53" t="s">
        <v>2725</v>
      </c>
      <c r="N2118" s="53" t="s">
        <v>2864</v>
      </c>
      <c r="O2118" s="53" t="s">
        <v>2833</v>
      </c>
      <c r="P2118" s="47" t="s">
        <v>2726</v>
      </c>
      <c r="Q2118" s="47" t="s">
        <v>2727</v>
      </c>
      <c r="R2118" s="51">
        <v>2</v>
      </c>
      <c r="S2118" s="47" t="s">
        <v>17</v>
      </c>
      <c r="T2118" s="47" t="s">
        <v>18</v>
      </c>
      <c r="U2118" s="51">
        <v>2</v>
      </c>
      <c r="V2118" s="51">
        <v>0</v>
      </c>
      <c r="W2118" s="47" t="s">
        <v>19</v>
      </c>
      <c r="X2118" s="47" t="s">
        <v>20</v>
      </c>
      <c r="Y2118" s="54">
        <v>85</v>
      </c>
      <c r="Z2118" s="55">
        <v>221</v>
      </c>
      <c r="AA2118" s="45">
        <f t="shared" si="66"/>
        <v>255</v>
      </c>
      <c r="AB2118" s="17"/>
      <c r="AC2118" s="17"/>
      <c r="AD2118" s="33"/>
    </row>
    <row r="2119" spans="1:30" ht="150" customHeight="1">
      <c r="A2119" s="2">
        <v>12320</v>
      </c>
      <c r="B2119" s="2"/>
      <c r="C2119" s="35">
        <v>2092434305644</v>
      </c>
      <c r="D2119" s="47" t="s">
        <v>2722</v>
      </c>
      <c r="E2119" s="47" t="s">
        <v>2723</v>
      </c>
      <c r="F2119" s="37">
        <v>0</v>
      </c>
      <c r="G2119" s="38">
        <f t="shared" si="67"/>
        <v>1</v>
      </c>
      <c r="H2119" s="48">
        <v>0</v>
      </c>
      <c r="I2119" s="49">
        <v>1</v>
      </c>
      <c r="J2119" s="57" t="s">
        <v>937</v>
      </c>
      <c r="K2119" s="51">
        <v>16</v>
      </c>
      <c r="L2119" s="52" t="s">
        <v>2724</v>
      </c>
      <c r="M2119" s="53" t="s">
        <v>2725</v>
      </c>
      <c r="N2119" s="53" t="s">
        <v>2864</v>
      </c>
      <c r="O2119" s="53" t="s">
        <v>2833</v>
      </c>
      <c r="P2119" s="47" t="s">
        <v>2726</v>
      </c>
      <c r="Q2119" s="47" t="s">
        <v>2727</v>
      </c>
      <c r="R2119" s="51">
        <v>2</v>
      </c>
      <c r="S2119" s="47" t="s">
        <v>17</v>
      </c>
      <c r="T2119" s="47" t="s">
        <v>18</v>
      </c>
      <c r="U2119" s="51">
        <v>2</v>
      </c>
      <c r="V2119" s="51">
        <v>0</v>
      </c>
      <c r="W2119" s="47" t="s">
        <v>19</v>
      </c>
      <c r="X2119" s="47" t="s">
        <v>20</v>
      </c>
      <c r="Y2119" s="54">
        <v>85</v>
      </c>
      <c r="Z2119" s="55">
        <v>221</v>
      </c>
      <c r="AA2119" s="45">
        <f t="shared" si="66"/>
        <v>85</v>
      </c>
      <c r="AB2119" s="17"/>
      <c r="AC2119" s="17"/>
      <c r="AD2119" s="33"/>
    </row>
    <row r="2120" spans="1:30" ht="150" customHeight="1">
      <c r="A2120" s="2">
        <v>12321</v>
      </c>
      <c r="B2120" s="2"/>
      <c r="C2120" s="35">
        <v>2092434305675</v>
      </c>
      <c r="D2120" s="47" t="s">
        <v>2722</v>
      </c>
      <c r="E2120" s="47" t="s">
        <v>2723</v>
      </c>
      <c r="F2120" s="37">
        <v>0</v>
      </c>
      <c r="G2120" s="38">
        <f t="shared" si="67"/>
        <v>1</v>
      </c>
      <c r="H2120" s="48">
        <v>0</v>
      </c>
      <c r="I2120" s="49">
        <v>1</v>
      </c>
      <c r="J2120" s="57" t="s">
        <v>931</v>
      </c>
      <c r="K2120" s="51">
        <v>12</v>
      </c>
      <c r="L2120" s="52" t="s">
        <v>2724</v>
      </c>
      <c r="M2120" s="53" t="s">
        <v>2725</v>
      </c>
      <c r="N2120" s="53" t="s">
        <v>2864</v>
      </c>
      <c r="O2120" s="53" t="s">
        <v>2833</v>
      </c>
      <c r="P2120" s="47" t="s">
        <v>2726</v>
      </c>
      <c r="Q2120" s="47" t="s">
        <v>2727</v>
      </c>
      <c r="R2120" s="51">
        <v>2</v>
      </c>
      <c r="S2120" s="47" t="s">
        <v>17</v>
      </c>
      <c r="T2120" s="47" t="s">
        <v>18</v>
      </c>
      <c r="U2120" s="51">
        <v>2</v>
      </c>
      <c r="V2120" s="51">
        <v>0</v>
      </c>
      <c r="W2120" s="47" t="s">
        <v>19</v>
      </c>
      <c r="X2120" s="47" t="s">
        <v>20</v>
      </c>
      <c r="Y2120" s="54">
        <v>85</v>
      </c>
      <c r="Z2120" s="55">
        <v>221</v>
      </c>
      <c r="AA2120" s="45">
        <f t="shared" si="66"/>
        <v>85</v>
      </c>
      <c r="AB2120" s="17"/>
      <c r="AC2120" s="17"/>
      <c r="AD2120" s="33"/>
    </row>
    <row r="2121" spans="1:30" ht="150" customHeight="1">
      <c r="A2121" s="2">
        <v>12311</v>
      </c>
      <c r="B2121" s="2"/>
      <c r="C2121" s="35">
        <v>2092434093046</v>
      </c>
      <c r="D2121" s="47" t="s">
        <v>2728</v>
      </c>
      <c r="E2121" s="47" t="s">
        <v>2729</v>
      </c>
      <c r="F2121" s="37">
        <v>0</v>
      </c>
      <c r="G2121" s="38">
        <f t="shared" si="67"/>
        <v>2</v>
      </c>
      <c r="H2121" s="48">
        <v>0</v>
      </c>
      <c r="I2121" s="49">
        <v>2</v>
      </c>
      <c r="J2121" s="57" t="s">
        <v>883</v>
      </c>
      <c r="K2121" s="51">
        <v>14</v>
      </c>
      <c r="L2121" s="52" t="s">
        <v>2730</v>
      </c>
      <c r="M2121" s="53" t="s">
        <v>2725</v>
      </c>
      <c r="N2121" s="53" t="s">
        <v>2864</v>
      </c>
      <c r="O2121" s="53" t="s">
        <v>2833</v>
      </c>
      <c r="P2121" s="47" t="s">
        <v>2726</v>
      </c>
      <c r="Q2121" s="47" t="s">
        <v>2727</v>
      </c>
      <c r="R2121" s="51">
        <v>252</v>
      </c>
      <c r="S2121" s="47" t="s">
        <v>17</v>
      </c>
      <c r="T2121" s="47" t="s">
        <v>18</v>
      </c>
      <c r="U2121" s="51">
        <v>2</v>
      </c>
      <c r="V2121" s="51">
        <v>0</v>
      </c>
      <c r="W2121" s="47" t="s">
        <v>19</v>
      </c>
      <c r="X2121" s="47" t="s">
        <v>20</v>
      </c>
      <c r="Y2121" s="54">
        <v>85</v>
      </c>
      <c r="Z2121" s="55">
        <v>221</v>
      </c>
      <c r="AA2121" s="45">
        <f t="shared" si="66"/>
        <v>170</v>
      </c>
      <c r="AB2121" s="17"/>
      <c r="AC2121" s="17"/>
      <c r="AD2121" s="33"/>
    </row>
    <row r="2122" spans="1:30" ht="150" customHeight="1">
      <c r="A2122" s="2">
        <v>12312</v>
      </c>
      <c r="B2122" s="2"/>
      <c r="C2122" s="35">
        <v>2092434305750</v>
      </c>
      <c r="D2122" s="47" t="s">
        <v>2728</v>
      </c>
      <c r="E2122" s="47" t="s">
        <v>2729</v>
      </c>
      <c r="F2122" s="37">
        <v>0</v>
      </c>
      <c r="G2122" s="38">
        <f t="shared" si="67"/>
        <v>1</v>
      </c>
      <c r="H2122" s="48">
        <v>0</v>
      </c>
      <c r="I2122" s="49">
        <v>1</v>
      </c>
      <c r="J2122" s="57" t="s">
        <v>931</v>
      </c>
      <c r="K2122" s="51">
        <v>12</v>
      </c>
      <c r="L2122" s="52" t="s">
        <v>2730</v>
      </c>
      <c r="M2122" s="53" t="s">
        <v>2725</v>
      </c>
      <c r="N2122" s="53" t="s">
        <v>2864</v>
      </c>
      <c r="O2122" s="53" t="s">
        <v>2833</v>
      </c>
      <c r="P2122" s="47" t="s">
        <v>2726</v>
      </c>
      <c r="Q2122" s="47" t="s">
        <v>2727</v>
      </c>
      <c r="R2122" s="51">
        <v>252</v>
      </c>
      <c r="S2122" s="47" t="s">
        <v>17</v>
      </c>
      <c r="T2122" s="47" t="s">
        <v>18</v>
      </c>
      <c r="U2122" s="51">
        <v>2</v>
      </c>
      <c r="V2122" s="51">
        <v>0</v>
      </c>
      <c r="W2122" s="47" t="s">
        <v>19</v>
      </c>
      <c r="X2122" s="47" t="s">
        <v>20</v>
      </c>
      <c r="Y2122" s="54">
        <v>85</v>
      </c>
      <c r="Z2122" s="55">
        <v>221</v>
      </c>
      <c r="AA2122" s="45">
        <f t="shared" si="66"/>
        <v>85</v>
      </c>
      <c r="AB2122" s="17"/>
      <c r="AC2122" s="17"/>
      <c r="AD2122" s="33"/>
    </row>
    <row r="2123" spans="1:30" ht="150" customHeight="1">
      <c r="A2123" s="2">
        <v>12313</v>
      </c>
      <c r="B2123" s="2"/>
      <c r="C2123" s="35">
        <v>2092434305743</v>
      </c>
      <c r="D2123" s="47" t="s">
        <v>2728</v>
      </c>
      <c r="E2123" s="47" t="s">
        <v>2729</v>
      </c>
      <c r="F2123" s="37">
        <v>0</v>
      </c>
      <c r="G2123" s="38">
        <f t="shared" si="67"/>
        <v>1</v>
      </c>
      <c r="H2123" s="48">
        <v>0</v>
      </c>
      <c r="I2123" s="49">
        <v>1</v>
      </c>
      <c r="J2123" s="57" t="s">
        <v>938</v>
      </c>
      <c r="K2123" s="51">
        <v>13</v>
      </c>
      <c r="L2123" s="52" t="s">
        <v>2730</v>
      </c>
      <c r="M2123" s="53" t="s">
        <v>2725</v>
      </c>
      <c r="N2123" s="53" t="s">
        <v>2864</v>
      </c>
      <c r="O2123" s="53" t="s">
        <v>2833</v>
      </c>
      <c r="P2123" s="47" t="s">
        <v>2726</v>
      </c>
      <c r="Q2123" s="47" t="s">
        <v>2727</v>
      </c>
      <c r="R2123" s="51">
        <v>252</v>
      </c>
      <c r="S2123" s="47" t="s">
        <v>17</v>
      </c>
      <c r="T2123" s="47" t="s">
        <v>18</v>
      </c>
      <c r="U2123" s="51">
        <v>2</v>
      </c>
      <c r="V2123" s="51">
        <v>0</v>
      </c>
      <c r="W2123" s="47" t="s">
        <v>19</v>
      </c>
      <c r="X2123" s="47" t="s">
        <v>20</v>
      </c>
      <c r="Y2123" s="54">
        <v>85</v>
      </c>
      <c r="Z2123" s="55">
        <v>221</v>
      </c>
      <c r="AA2123" s="45">
        <f t="shared" si="66"/>
        <v>85</v>
      </c>
      <c r="AB2123" s="17"/>
      <c r="AC2123" s="17"/>
      <c r="AD2123" s="34"/>
    </row>
    <row r="2124" spans="1:30" ht="150" customHeight="1">
      <c r="A2124" s="2">
        <v>12317</v>
      </c>
      <c r="B2124" s="2"/>
      <c r="C2124" s="35">
        <v>2092434305781</v>
      </c>
      <c r="D2124" s="47" t="s">
        <v>2728</v>
      </c>
      <c r="E2124" s="47" t="s">
        <v>2729</v>
      </c>
      <c r="F2124" s="37">
        <v>0</v>
      </c>
      <c r="G2124" s="38">
        <f t="shared" si="67"/>
        <v>1</v>
      </c>
      <c r="H2124" s="48">
        <v>0</v>
      </c>
      <c r="I2124" s="49">
        <v>1</v>
      </c>
      <c r="J2124" s="57" t="s">
        <v>883</v>
      </c>
      <c r="K2124" s="51">
        <v>14</v>
      </c>
      <c r="L2124" s="52" t="s">
        <v>2731</v>
      </c>
      <c r="M2124" s="53" t="s">
        <v>2725</v>
      </c>
      <c r="N2124" s="53" t="s">
        <v>2864</v>
      </c>
      <c r="O2124" s="53" t="s">
        <v>2833</v>
      </c>
      <c r="P2124" s="47" t="s">
        <v>2726</v>
      </c>
      <c r="Q2124" s="47" t="s">
        <v>2727</v>
      </c>
      <c r="R2124" s="51">
        <v>999</v>
      </c>
      <c r="S2124" s="47" t="s">
        <v>17</v>
      </c>
      <c r="T2124" s="47" t="s">
        <v>18</v>
      </c>
      <c r="U2124" s="51">
        <v>2</v>
      </c>
      <c r="V2124" s="51">
        <v>0</v>
      </c>
      <c r="W2124" s="47" t="s">
        <v>19</v>
      </c>
      <c r="X2124" s="47" t="s">
        <v>20</v>
      </c>
      <c r="Y2124" s="54">
        <v>85</v>
      </c>
      <c r="Z2124" s="55">
        <v>221</v>
      </c>
      <c r="AA2124" s="45">
        <f t="shared" si="66"/>
        <v>85</v>
      </c>
      <c r="AB2124" s="17"/>
      <c r="AC2124" s="17"/>
      <c r="AD2124" s="34"/>
    </row>
    <row r="2125" spans="1:30" ht="150" customHeight="1">
      <c r="A2125" s="2">
        <v>12870</v>
      </c>
      <c r="B2125" s="2"/>
      <c r="C2125" s="35">
        <v>2092433403778</v>
      </c>
      <c r="D2125" s="47" t="s">
        <v>2739</v>
      </c>
      <c r="E2125" s="47" t="s">
        <v>2740</v>
      </c>
      <c r="F2125" s="37">
        <v>0</v>
      </c>
      <c r="G2125" s="38">
        <f t="shared" si="67"/>
        <v>1</v>
      </c>
      <c r="H2125" s="48">
        <v>0</v>
      </c>
      <c r="I2125" s="49">
        <v>1</v>
      </c>
      <c r="J2125" s="50">
        <v>30</v>
      </c>
      <c r="K2125" s="51">
        <v>7</v>
      </c>
      <c r="L2125" s="52" t="s">
        <v>2732</v>
      </c>
      <c r="M2125" s="53" t="s">
        <v>2733</v>
      </c>
      <c r="N2125" s="53" t="s">
        <v>2870</v>
      </c>
      <c r="O2125" s="53" t="s">
        <v>2834</v>
      </c>
      <c r="P2125" s="47" t="s">
        <v>2734</v>
      </c>
      <c r="Q2125" s="47" t="s">
        <v>1202</v>
      </c>
      <c r="R2125" s="47" t="s">
        <v>16</v>
      </c>
      <c r="S2125" s="47" t="s">
        <v>17</v>
      </c>
      <c r="T2125" s="47" t="s">
        <v>18</v>
      </c>
      <c r="U2125" s="51">
        <v>2</v>
      </c>
      <c r="V2125" s="51">
        <v>0</v>
      </c>
      <c r="W2125" s="47" t="s">
        <v>19</v>
      </c>
      <c r="X2125" s="47" t="s">
        <v>20</v>
      </c>
      <c r="Y2125" s="54">
        <v>85</v>
      </c>
      <c r="Z2125" s="55">
        <v>221</v>
      </c>
      <c r="AA2125" s="45">
        <f t="shared" si="66"/>
        <v>85</v>
      </c>
      <c r="AB2125" s="17"/>
      <c r="AC2125" s="17"/>
      <c r="AD2125" s="34"/>
    </row>
    <row r="2126" spans="1:30" ht="150" customHeight="1">
      <c r="A2126" s="2">
        <v>12871</v>
      </c>
      <c r="B2126" s="2"/>
      <c r="C2126" s="35">
        <v>2092433403754</v>
      </c>
      <c r="D2126" s="47" t="s">
        <v>2739</v>
      </c>
      <c r="E2126" s="47" t="s">
        <v>2740</v>
      </c>
      <c r="F2126" s="37">
        <v>0</v>
      </c>
      <c r="G2126" s="38">
        <f t="shared" si="67"/>
        <v>8</v>
      </c>
      <c r="H2126" s="48">
        <v>0</v>
      </c>
      <c r="I2126" s="49">
        <v>8</v>
      </c>
      <c r="J2126" s="50">
        <v>28</v>
      </c>
      <c r="K2126" s="51">
        <v>5</v>
      </c>
      <c r="L2126" s="52" t="s">
        <v>2732</v>
      </c>
      <c r="M2126" s="53" t="s">
        <v>2733</v>
      </c>
      <c r="N2126" s="53" t="s">
        <v>2870</v>
      </c>
      <c r="O2126" s="53" t="s">
        <v>2834</v>
      </c>
      <c r="P2126" s="47" t="s">
        <v>2734</v>
      </c>
      <c r="Q2126" s="47" t="s">
        <v>1202</v>
      </c>
      <c r="R2126" s="47" t="s">
        <v>16</v>
      </c>
      <c r="S2126" s="47" t="s">
        <v>17</v>
      </c>
      <c r="T2126" s="47" t="s">
        <v>18</v>
      </c>
      <c r="U2126" s="51">
        <v>2</v>
      </c>
      <c r="V2126" s="51">
        <v>0</v>
      </c>
      <c r="W2126" s="47" t="s">
        <v>19</v>
      </c>
      <c r="X2126" s="47" t="s">
        <v>20</v>
      </c>
      <c r="Y2126" s="54">
        <v>85</v>
      </c>
      <c r="Z2126" s="55">
        <v>221</v>
      </c>
      <c r="AA2126" s="45">
        <f t="shared" si="66"/>
        <v>680</v>
      </c>
      <c r="AB2126" s="17"/>
      <c r="AC2126" s="17"/>
      <c r="AD2126" s="34"/>
    </row>
    <row r="2127" spans="1:30" ht="150" customHeight="1">
      <c r="A2127" s="2">
        <v>12873</v>
      </c>
      <c r="B2127" s="2"/>
      <c r="C2127" s="35">
        <v>2092433233832</v>
      </c>
      <c r="D2127" s="47" t="s">
        <v>1603</v>
      </c>
      <c r="E2127" s="47" t="s">
        <v>1604</v>
      </c>
      <c r="F2127" s="37">
        <v>0</v>
      </c>
      <c r="G2127" s="38">
        <f t="shared" si="67"/>
        <v>5</v>
      </c>
      <c r="H2127" s="48">
        <v>1</v>
      </c>
      <c r="I2127" s="49">
        <v>4</v>
      </c>
      <c r="J2127" s="50">
        <v>27</v>
      </c>
      <c r="K2127" s="51">
        <v>4</v>
      </c>
      <c r="L2127" s="52" t="s">
        <v>2732</v>
      </c>
      <c r="M2127" s="53" t="s">
        <v>2733</v>
      </c>
      <c r="N2127" s="53" t="s">
        <v>2870</v>
      </c>
      <c r="O2127" s="53" t="s">
        <v>2834</v>
      </c>
      <c r="P2127" s="47" t="s">
        <v>2734</v>
      </c>
      <c r="Q2127" s="47" t="s">
        <v>1202</v>
      </c>
      <c r="R2127" s="47" t="s">
        <v>16</v>
      </c>
      <c r="S2127" s="47" t="s">
        <v>17</v>
      </c>
      <c r="T2127" s="47" t="s">
        <v>18</v>
      </c>
      <c r="U2127" s="51">
        <v>2</v>
      </c>
      <c r="V2127" s="51">
        <v>0</v>
      </c>
      <c r="W2127" s="47" t="s">
        <v>19</v>
      </c>
      <c r="X2127" s="47" t="s">
        <v>20</v>
      </c>
      <c r="Y2127" s="54">
        <v>85</v>
      </c>
      <c r="Z2127" s="55">
        <v>221</v>
      </c>
      <c r="AA2127" s="45">
        <f t="shared" si="66"/>
        <v>425</v>
      </c>
      <c r="AB2127" s="17"/>
      <c r="AC2127" s="17"/>
      <c r="AD2127" s="34"/>
    </row>
    <row r="2128" spans="1:30" ht="150" customHeight="1">
      <c r="A2128" s="2">
        <v>15949</v>
      </c>
      <c r="B2128" s="2"/>
      <c r="C2128" s="35">
        <v>2092433403730</v>
      </c>
      <c r="D2128" s="47" t="s">
        <v>2737</v>
      </c>
      <c r="E2128" s="47" t="s">
        <v>2738</v>
      </c>
      <c r="F2128" s="37">
        <v>0</v>
      </c>
      <c r="G2128" s="38">
        <f t="shared" si="67"/>
        <v>1</v>
      </c>
      <c r="H2128" s="48">
        <v>0</v>
      </c>
      <c r="I2128" s="49">
        <v>1</v>
      </c>
      <c r="J2128" s="50">
        <v>25</v>
      </c>
      <c r="K2128" s="51">
        <v>2</v>
      </c>
      <c r="L2128" s="52" t="s">
        <v>2732</v>
      </c>
      <c r="M2128" s="53" t="s">
        <v>2733</v>
      </c>
      <c r="N2128" s="53" t="s">
        <v>2870</v>
      </c>
      <c r="O2128" s="53" t="s">
        <v>2834</v>
      </c>
      <c r="P2128" s="47" t="s">
        <v>2734</v>
      </c>
      <c r="Q2128" s="47" t="s">
        <v>1202</v>
      </c>
      <c r="R2128" s="47" t="s">
        <v>16</v>
      </c>
      <c r="S2128" s="47" t="s">
        <v>17</v>
      </c>
      <c r="T2128" s="47" t="s">
        <v>18</v>
      </c>
      <c r="U2128" s="51">
        <v>2</v>
      </c>
      <c r="V2128" s="51">
        <v>0</v>
      </c>
      <c r="W2128" s="47" t="s">
        <v>19</v>
      </c>
      <c r="X2128" s="47" t="s">
        <v>20</v>
      </c>
      <c r="Y2128" s="54">
        <v>85</v>
      </c>
      <c r="Z2128" s="55">
        <v>221</v>
      </c>
      <c r="AA2128" s="45">
        <f t="shared" si="66"/>
        <v>85</v>
      </c>
      <c r="AB2128" s="17"/>
      <c r="AC2128" s="17"/>
      <c r="AD2128" s="34"/>
    </row>
    <row r="2129" spans="1:30" ht="150" customHeight="1">
      <c r="A2129" s="2">
        <v>15952</v>
      </c>
      <c r="B2129" s="2"/>
      <c r="C2129" s="35">
        <v>2092433403761</v>
      </c>
      <c r="D2129" s="47" t="s">
        <v>2735</v>
      </c>
      <c r="E2129" s="47" t="s">
        <v>2736</v>
      </c>
      <c r="F2129" s="37">
        <v>0</v>
      </c>
      <c r="G2129" s="38">
        <f t="shared" si="67"/>
        <v>6</v>
      </c>
      <c r="H2129" s="48">
        <v>0</v>
      </c>
      <c r="I2129" s="49">
        <v>6</v>
      </c>
      <c r="J2129" s="50">
        <v>29</v>
      </c>
      <c r="K2129" s="51">
        <v>6</v>
      </c>
      <c r="L2129" s="52" t="s">
        <v>2732</v>
      </c>
      <c r="M2129" s="53" t="s">
        <v>2733</v>
      </c>
      <c r="N2129" s="53" t="s">
        <v>2870</v>
      </c>
      <c r="O2129" s="53" t="s">
        <v>2834</v>
      </c>
      <c r="P2129" s="47" t="s">
        <v>2734</v>
      </c>
      <c r="Q2129" s="47" t="s">
        <v>1202</v>
      </c>
      <c r="R2129" s="47" t="s">
        <v>16</v>
      </c>
      <c r="S2129" s="47" t="s">
        <v>17</v>
      </c>
      <c r="T2129" s="47" t="s">
        <v>18</v>
      </c>
      <c r="U2129" s="51">
        <v>2</v>
      </c>
      <c r="V2129" s="51">
        <v>0</v>
      </c>
      <c r="W2129" s="47" t="s">
        <v>19</v>
      </c>
      <c r="X2129" s="47" t="s">
        <v>20</v>
      </c>
      <c r="Y2129" s="54">
        <v>85</v>
      </c>
      <c r="Z2129" s="55">
        <v>221</v>
      </c>
      <c r="AA2129" s="45">
        <f t="shared" si="66"/>
        <v>510</v>
      </c>
      <c r="AB2129" s="17"/>
      <c r="AC2129" s="17"/>
      <c r="AD2129" s="34"/>
    </row>
    <row r="2130" spans="1:30" ht="150" customHeight="1">
      <c r="A2130" s="2">
        <v>15953</v>
      </c>
      <c r="B2130" s="2"/>
      <c r="C2130" s="35">
        <v>2092433403747</v>
      </c>
      <c r="D2130" s="47" t="s">
        <v>1220</v>
      </c>
      <c r="E2130" s="47" t="s">
        <v>1221</v>
      </c>
      <c r="F2130" s="37">
        <v>0</v>
      </c>
      <c r="G2130" s="38">
        <f t="shared" si="67"/>
        <v>5</v>
      </c>
      <c r="H2130" s="48">
        <v>0</v>
      </c>
      <c r="I2130" s="49">
        <v>5</v>
      </c>
      <c r="J2130" s="50">
        <v>26</v>
      </c>
      <c r="K2130" s="51">
        <v>3</v>
      </c>
      <c r="L2130" s="52" t="s">
        <v>2732</v>
      </c>
      <c r="M2130" s="53" t="s">
        <v>2733</v>
      </c>
      <c r="N2130" s="53" t="s">
        <v>2870</v>
      </c>
      <c r="O2130" s="53" t="s">
        <v>2834</v>
      </c>
      <c r="P2130" s="47" t="s">
        <v>2734</v>
      </c>
      <c r="Q2130" s="47" t="s">
        <v>1202</v>
      </c>
      <c r="R2130" s="47" t="s">
        <v>16</v>
      </c>
      <c r="S2130" s="47" t="s">
        <v>17</v>
      </c>
      <c r="T2130" s="47" t="s">
        <v>18</v>
      </c>
      <c r="U2130" s="51">
        <v>2</v>
      </c>
      <c r="V2130" s="51">
        <v>0</v>
      </c>
      <c r="W2130" s="47" t="s">
        <v>19</v>
      </c>
      <c r="X2130" s="47" t="s">
        <v>20</v>
      </c>
      <c r="Y2130" s="54">
        <v>85</v>
      </c>
      <c r="Z2130" s="55">
        <v>221</v>
      </c>
      <c r="AA2130" s="45">
        <f t="shared" si="66"/>
        <v>425</v>
      </c>
      <c r="AB2130" s="17"/>
      <c r="AC2130" s="17"/>
      <c r="AD2130" s="34"/>
    </row>
    <row r="2131" spans="1:30" ht="150" customHeight="1">
      <c r="A2131" s="2">
        <v>10151</v>
      </c>
      <c r="B2131" s="2"/>
      <c r="C2131" s="35">
        <v>2092434593485</v>
      </c>
      <c r="D2131" s="47" t="s">
        <v>411</v>
      </c>
      <c r="E2131" s="47" t="s">
        <v>412</v>
      </c>
      <c r="F2131" s="37">
        <v>0</v>
      </c>
      <c r="G2131" s="38">
        <f t="shared" si="67"/>
        <v>1</v>
      </c>
      <c r="H2131" s="48">
        <v>0</v>
      </c>
      <c r="I2131" s="49">
        <v>1</v>
      </c>
      <c r="J2131" s="50">
        <v>28</v>
      </c>
      <c r="K2131" s="51">
        <v>5</v>
      </c>
      <c r="L2131" s="52" t="s">
        <v>2743</v>
      </c>
      <c r="M2131" s="53" t="s">
        <v>2744</v>
      </c>
      <c r="N2131" s="53" t="s">
        <v>2829</v>
      </c>
      <c r="O2131" s="53" t="s">
        <v>2833</v>
      </c>
      <c r="P2131" s="47" t="s">
        <v>2745</v>
      </c>
      <c r="Q2131" s="47" t="s">
        <v>2746</v>
      </c>
      <c r="R2131" s="51">
        <v>231</v>
      </c>
      <c r="S2131" s="47" t="s">
        <v>17</v>
      </c>
      <c r="T2131" s="47" t="s">
        <v>18</v>
      </c>
      <c r="U2131" s="51">
        <v>2</v>
      </c>
      <c r="V2131" s="51">
        <v>0</v>
      </c>
      <c r="W2131" s="47" t="s">
        <v>19</v>
      </c>
      <c r="X2131" s="47" t="s">
        <v>20</v>
      </c>
      <c r="Y2131" s="54">
        <v>49</v>
      </c>
      <c r="Z2131" s="55">
        <v>127.4</v>
      </c>
      <c r="AA2131" s="45">
        <f t="shared" si="66"/>
        <v>49</v>
      </c>
      <c r="AB2131" s="17"/>
      <c r="AC2131" s="17"/>
      <c r="AD2131" s="34"/>
    </row>
    <row r="2132" spans="1:30" ht="150" customHeight="1">
      <c r="A2132" s="2">
        <v>13824</v>
      </c>
      <c r="B2132" s="2"/>
      <c r="C2132" s="35">
        <v>2092434593461</v>
      </c>
      <c r="D2132" s="47" t="s">
        <v>2741</v>
      </c>
      <c r="E2132" s="47" t="s">
        <v>2742</v>
      </c>
      <c r="F2132" s="37">
        <v>0</v>
      </c>
      <c r="G2132" s="38">
        <f t="shared" si="67"/>
        <v>2</v>
      </c>
      <c r="H2132" s="48">
        <v>0</v>
      </c>
      <c r="I2132" s="49">
        <v>2</v>
      </c>
      <c r="J2132" s="50">
        <v>26</v>
      </c>
      <c r="K2132" s="51">
        <v>3</v>
      </c>
      <c r="L2132" s="52" t="s">
        <v>2743</v>
      </c>
      <c r="M2132" s="53" t="s">
        <v>2744</v>
      </c>
      <c r="N2132" s="53" t="s">
        <v>2829</v>
      </c>
      <c r="O2132" s="53" t="s">
        <v>2833</v>
      </c>
      <c r="P2132" s="47" t="s">
        <v>2745</v>
      </c>
      <c r="Q2132" s="47" t="s">
        <v>2746</v>
      </c>
      <c r="R2132" s="51">
        <v>231</v>
      </c>
      <c r="S2132" s="47" t="s">
        <v>17</v>
      </c>
      <c r="T2132" s="47" t="s">
        <v>18</v>
      </c>
      <c r="U2132" s="51">
        <v>2</v>
      </c>
      <c r="V2132" s="51">
        <v>0</v>
      </c>
      <c r="W2132" s="47" t="s">
        <v>19</v>
      </c>
      <c r="X2132" s="47" t="s">
        <v>20</v>
      </c>
      <c r="Y2132" s="54">
        <v>49</v>
      </c>
      <c r="Z2132" s="55">
        <v>127.4</v>
      </c>
      <c r="AA2132" s="45">
        <f t="shared" si="66"/>
        <v>98</v>
      </c>
      <c r="AB2132" s="17"/>
      <c r="AC2132" s="17"/>
      <c r="AD2132" s="34"/>
    </row>
    <row r="2133" spans="1:30" ht="150" customHeight="1">
      <c r="A2133" s="2">
        <v>13825</v>
      </c>
      <c r="B2133" s="2"/>
      <c r="C2133" s="35">
        <v>2092434593492</v>
      </c>
      <c r="D2133" s="47" t="s">
        <v>2741</v>
      </c>
      <c r="E2133" s="47" t="s">
        <v>2742</v>
      </c>
      <c r="F2133" s="37">
        <v>0</v>
      </c>
      <c r="G2133" s="38">
        <f t="shared" si="67"/>
        <v>1</v>
      </c>
      <c r="H2133" s="48">
        <v>0</v>
      </c>
      <c r="I2133" s="49">
        <v>1</v>
      </c>
      <c r="J2133" s="50">
        <v>29</v>
      </c>
      <c r="K2133" s="51">
        <v>6</v>
      </c>
      <c r="L2133" s="52" t="s">
        <v>2743</v>
      </c>
      <c r="M2133" s="53" t="s">
        <v>2744</v>
      </c>
      <c r="N2133" s="53" t="s">
        <v>2829</v>
      </c>
      <c r="O2133" s="53" t="s">
        <v>2833</v>
      </c>
      <c r="P2133" s="47" t="s">
        <v>2745</v>
      </c>
      <c r="Q2133" s="47" t="s">
        <v>2746</v>
      </c>
      <c r="R2133" s="51">
        <v>231</v>
      </c>
      <c r="S2133" s="47" t="s">
        <v>17</v>
      </c>
      <c r="T2133" s="47" t="s">
        <v>18</v>
      </c>
      <c r="U2133" s="51">
        <v>2</v>
      </c>
      <c r="V2133" s="51">
        <v>0</v>
      </c>
      <c r="W2133" s="47" t="s">
        <v>19</v>
      </c>
      <c r="X2133" s="47" t="s">
        <v>20</v>
      </c>
      <c r="Y2133" s="54">
        <v>49</v>
      </c>
      <c r="Z2133" s="55">
        <v>127.4</v>
      </c>
      <c r="AA2133" s="45">
        <f t="shared" si="66"/>
        <v>49</v>
      </c>
      <c r="AB2133" s="17"/>
      <c r="AC2133" s="17"/>
      <c r="AD2133" s="34"/>
    </row>
    <row r="2134" spans="1:30" ht="150" customHeight="1">
      <c r="A2134" s="2">
        <v>13826</v>
      </c>
      <c r="B2134" s="2"/>
      <c r="C2134" s="35">
        <v>2092434593508</v>
      </c>
      <c r="D2134" s="47" t="s">
        <v>2741</v>
      </c>
      <c r="E2134" s="47" t="s">
        <v>2742</v>
      </c>
      <c r="F2134" s="37">
        <v>0</v>
      </c>
      <c r="G2134" s="38">
        <f t="shared" si="67"/>
        <v>1</v>
      </c>
      <c r="H2134" s="48">
        <v>0</v>
      </c>
      <c r="I2134" s="49">
        <v>1</v>
      </c>
      <c r="J2134" s="50">
        <v>30</v>
      </c>
      <c r="K2134" s="51">
        <v>7</v>
      </c>
      <c r="L2134" s="52" t="s">
        <v>2743</v>
      </c>
      <c r="M2134" s="53" t="s">
        <v>2744</v>
      </c>
      <c r="N2134" s="53" t="s">
        <v>2829</v>
      </c>
      <c r="O2134" s="53" t="s">
        <v>2833</v>
      </c>
      <c r="P2134" s="47" t="s">
        <v>2745</v>
      </c>
      <c r="Q2134" s="47" t="s">
        <v>2746</v>
      </c>
      <c r="R2134" s="51">
        <v>231</v>
      </c>
      <c r="S2134" s="47" t="s">
        <v>17</v>
      </c>
      <c r="T2134" s="47" t="s">
        <v>18</v>
      </c>
      <c r="U2134" s="51">
        <v>2</v>
      </c>
      <c r="V2134" s="51">
        <v>0</v>
      </c>
      <c r="W2134" s="47" t="s">
        <v>19</v>
      </c>
      <c r="X2134" s="47" t="s">
        <v>20</v>
      </c>
      <c r="Y2134" s="54">
        <v>49</v>
      </c>
      <c r="Z2134" s="55">
        <v>127.4</v>
      </c>
      <c r="AA2134" s="45">
        <f t="shared" si="66"/>
        <v>49</v>
      </c>
      <c r="AB2134" s="17"/>
      <c r="AC2134" s="17"/>
      <c r="AD2134" s="34"/>
    </row>
    <row r="2135" spans="1:30" ht="150" customHeight="1">
      <c r="A2135" s="2">
        <v>13827</v>
      </c>
      <c r="B2135" s="2"/>
      <c r="C2135" s="35">
        <v>2092434593478</v>
      </c>
      <c r="D2135" s="47" t="s">
        <v>2741</v>
      </c>
      <c r="E2135" s="47" t="s">
        <v>2742</v>
      </c>
      <c r="F2135" s="37">
        <v>0</v>
      </c>
      <c r="G2135" s="38">
        <f t="shared" si="67"/>
        <v>1</v>
      </c>
      <c r="H2135" s="48">
        <v>0</v>
      </c>
      <c r="I2135" s="49">
        <v>1</v>
      </c>
      <c r="J2135" s="50">
        <v>27</v>
      </c>
      <c r="K2135" s="51">
        <v>4</v>
      </c>
      <c r="L2135" s="52" t="s">
        <v>2743</v>
      </c>
      <c r="M2135" s="53" t="s">
        <v>2744</v>
      </c>
      <c r="N2135" s="53" t="s">
        <v>2829</v>
      </c>
      <c r="O2135" s="53" t="s">
        <v>2833</v>
      </c>
      <c r="P2135" s="47" t="s">
        <v>2745</v>
      </c>
      <c r="Q2135" s="47" t="s">
        <v>2746</v>
      </c>
      <c r="R2135" s="51">
        <v>231</v>
      </c>
      <c r="S2135" s="47" t="s">
        <v>17</v>
      </c>
      <c r="T2135" s="47" t="s">
        <v>18</v>
      </c>
      <c r="U2135" s="51">
        <v>2</v>
      </c>
      <c r="V2135" s="51">
        <v>0</v>
      </c>
      <c r="W2135" s="47" t="s">
        <v>19</v>
      </c>
      <c r="X2135" s="47" t="s">
        <v>20</v>
      </c>
      <c r="Y2135" s="54">
        <v>49</v>
      </c>
      <c r="Z2135" s="55">
        <v>127.4</v>
      </c>
      <c r="AA2135" s="45">
        <f t="shared" si="66"/>
        <v>49</v>
      </c>
      <c r="AB2135" s="17"/>
      <c r="AC2135" s="17"/>
      <c r="AD2135" s="34"/>
    </row>
    <row r="2136" spans="1:30" ht="150" customHeight="1">
      <c r="A2136" s="2">
        <v>13828</v>
      </c>
      <c r="B2136" s="2"/>
      <c r="C2136" s="35">
        <v>2092434593515</v>
      </c>
      <c r="D2136" s="47" t="s">
        <v>2741</v>
      </c>
      <c r="E2136" s="47" t="s">
        <v>2742</v>
      </c>
      <c r="F2136" s="37">
        <v>0</v>
      </c>
      <c r="G2136" s="38">
        <f t="shared" si="67"/>
        <v>1</v>
      </c>
      <c r="H2136" s="48">
        <v>0</v>
      </c>
      <c r="I2136" s="49">
        <v>1</v>
      </c>
      <c r="J2136" s="50">
        <v>31</v>
      </c>
      <c r="K2136" s="51">
        <v>8</v>
      </c>
      <c r="L2136" s="52" t="s">
        <v>2743</v>
      </c>
      <c r="M2136" s="53" t="s">
        <v>2744</v>
      </c>
      <c r="N2136" s="53" t="s">
        <v>2829</v>
      </c>
      <c r="O2136" s="53" t="s">
        <v>2833</v>
      </c>
      <c r="P2136" s="47" t="s">
        <v>2745</v>
      </c>
      <c r="Q2136" s="47" t="s">
        <v>2746</v>
      </c>
      <c r="R2136" s="51">
        <v>231</v>
      </c>
      <c r="S2136" s="47" t="s">
        <v>17</v>
      </c>
      <c r="T2136" s="47" t="s">
        <v>18</v>
      </c>
      <c r="U2136" s="51">
        <v>2</v>
      </c>
      <c r="V2136" s="51">
        <v>0</v>
      </c>
      <c r="W2136" s="47" t="s">
        <v>19</v>
      </c>
      <c r="X2136" s="47" t="s">
        <v>20</v>
      </c>
      <c r="Y2136" s="54">
        <v>49</v>
      </c>
      <c r="Z2136" s="55">
        <v>127.4</v>
      </c>
      <c r="AA2136" s="45">
        <f t="shared" si="66"/>
        <v>49</v>
      </c>
      <c r="AB2136" s="17"/>
      <c r="AC2136" s="17"/>
      <c r="AD2136" s="34"/>
    </row>
    <row r="2137" spans="1:30" ht="150" customHeight="1">
      <c r="A2137" s="2">
        <v>13868</v>
      </c>
      <c r="B2137" s="2"/>
      <c r="C2137" s="35">
        <v>2092434510154</v>
      </c>
      <c r="D2137" s="47" t="s">
        <v>2750</v>
      </c>
      <c r="E2137" s="47" t="s">
        <v>2751</v>
      </c>
      <c r="F2137" s="37">
        <v>0</v>
      </c>
      <c r="G2137" s="38">
        <f t="shared" si="67"/>
        <v>2</v>
      </c>
      <c r="H2137" s="48">
        <v>0</v>
      </c>
      <c r="I2137" s="49">
        <v>2</v>
      </c>
      <c r="J2137" s="50">
        <v>28</v>
      </c>
      <c r="K2137" s="51">
        <v>5</v>
      </c>
      <c r="L2137" s="52" t="s">
        <v>2749</v>
      </c>
      <c r="M2137" s="53" t="s">
        <v>2744</v>
      </c>
      <c r="N2137" s="53" t="s">
        <v>2829</v>
      </c>
      <c r="O2137" s="53" t="s">
        <v>2833</v>
      </c>
      <c r="P2137" s="47" t="s">
        <v>2745</v>
      </c>
      <c r="Q2137" s="47" t="s">
        <v>2746</v>
      </c>
      <c r="R2137" s="51">
        <v>999</v>
      </c>
      <c r="S2137" s="47" t="s">
        <v>17</v>
      </c>
      <c r="T2137" s="47" t="s">
        <v>18</v>
      </c>
      <c r="U2137" s="51">
        <v>2</v>
      </c>
      <c r="V2137" s="51">
        <v>0</v>
      </c>
      <c r="W2137" s="47" t="s">
        <v>19</v>
      </c>
      <c r="X2137" s="47" t="s">
        <v>20</v>
      </c>
      <c r="Y2137" s="54">
        <v>49</v>
      </c>
      <c r="Z2137" s="55">
        <v>127.4</v>
      </c>
      <c r="AA2137" s="45">
        <f t="shared" si="66"/>
        <v>98</v>
      </c>
      <c r="AB2137" s="17"/>
      <c r="AC2137" s="17"/>
      <c r="AD2137" s="34"/>
    </row>
    <row r="2138" spans="1:30" ht="150" customHeight="1">
      <c r="A2138" s="2">
        <v>13869</v>
      </c>
      <c r="B2138" s="2"/>
      <c r="C2138" s="35">
        <v>2092434378952</v>
      </c>
      <c r="D2138" s="47" t="s">
        <v>2747</v>
      </c>
      <c r="E2138" s="47" t="s">
        <v>2748</v>
      </c>
      <c r="F2138" s="37">
        <v>0</v>
      </c>
      <c r="G2138" s="38">
        <f t="shared" si="67"/>
        <v>1</v>
      </c>
      <c r="H2138" s="48">
        <v>1</v>
      </c>
      <c r="I2138" s="49">
        <v>0</v>
      </c>
      <c r="J2138" s="50">
        <v>27</v>
      </c>
      <c r="K2138" s="51">
        <v>4</v>
      </c>
      <c r="L2138" s="52" t="s">
        <v>2749</v>
      </c>
      <c r="M2138" s="53" t="s">
        <v>2744</v>
      </c>
      <c r="N2138" s="53" t="s">
        <v>2829</v>
      </c>
      <c r="O2138" s="53" t="s">
        <v>2833</v>
      </c>
      <c r="P2138" s="47" t="s">
        <v>2745</v>
      </c>
      <c r="Q2138" s="47" t="s">
        <v>2746</v>
      </c>
      <c r="R2138" s="51">
        <v>999</v>
      </c>
      <c r="S2138" s="47" t="s">
        <v>17</v>
      </c>
      <c r="T2138" s="47" t="s">
        <v>18</v>
      </c>
      <c r="U2138" s="51">
        <v>2</v>
      </c>
      <c r="V2138" s="51">
        <v>0</v>
      </c>
      <c r="W2138" s="47" t="s">
        <v>19</v>
      </c>
      <c r="X2138" s="47" t="s">
        <v>20</v>
      </c>
      <c r="Y2138" s="54">
        <v>49</v>
      </c>
      <c r="Z2138" s="55">
        <v>127.4</v>
      </c>
      <c r="AA2138" s="45">
        <f t="shared" si="66"/>
        <v>49</v>
      </c>
      <c r="AB2138" s="17"/>
      <c r="AC2138" s="17"/>
      <c r="AD2138" s="34"/>
    </row>
    <row r="2139" spans="1:30" ht="150" customHeight="1">
      <c r="A2139" s="2">
        <v>13870</v>
      </c>
      <c r="B2139" s="2"/>
      <c r="C2139" s="35">
        <v>2092434510161</v>
      </c>
      <c r="D2139" s="47" t="s">
        <v>2747</v>
      </c>
      <c r="E2139" s="47" t="s">
        <v>2748</v>
      </c>
      <c r="F2139" s="37">
        <v>0</v>
      </c>
      <c r="G2139" s="38">
        <f t="shared" si="67"/>
        <v>1</v>
      </c>
      <c r="H2139" s="48">
        <v>0</v>
      </c>
      <c r="I2139" s="49">
        <v>1</v>
      </c>
      <c r="J2139" s="50">
        <v>29</v>
      </c>
      <c r="K2139" s="51">
        <v>6</v>
      </c>
      <c r="L2139" s="52" t="s">
        <v>2749</v>
      </c>
      <c r="M2139" s="53" t="s">
        <v>2744</v>
      </c>
      <c r="N2139" s="53" t="s">
        <v>2829</v>
      </c>
      <c r="O2139" s="53" t="s">
        <v>2833</v>
      </c>
      <c r="P2139" s="47" t="s">
        <v>2745</v>
      </c>
      <c r="Q2139" s="47" t="s">
        <v>2746</v>
      </c>
      <c r="R2139" s="51">
        <v>999</v>
      </c>
      <c r="S2139" s="47" t="s">
        <v>17</v>
      </c>
      <c r="T2139" s="47" t="s">
        <v>18</v>
      </c>
      <c r="U2139" s="51">
        <v>2</v>
      </c>
      <c r="V2139" s="51">
        <v>0</v>
      </c>
      <c r="W2139" s="47" t="s">
        <v>19</v>
      </c>
      <c r="X2139" s="47" t="s">
        <v>20</v>
      </c>
      <c r="Y2139" s="54">
        <v>49</v>
      </c>
      <c r="Z2139" s="55">
        <v>127.4</v>
      </c>
      <c r="AA2139" s="45">
        <f t="shared" si="66"/>
        <v>49</v>
      </c>
      <c r="AB2139" s="17"/>
      <c r="AC2139" s="17"/>
      <c r="AD2139" s="34"/>
    </row>
    <row r="2140" spans="1:30" ht="150" customHeight="1">
      <c r="A2140" s="2">
        <v>13872</v>
      </c>
      <c r="B2140" s="2"/>
      <c r="C2140" s="35">
        <v>2092434510147</v>
      </c>
      <c r="D2140" s="47" t="s">
        <v>2747</v>
      </c>
      <c r="E2140" s="47" t="s">
        <v>2748</v>
      </c>
      <c r="F2140" s="37">
        <v>0</v>
      </c>
      <c r="G2140" s="38">
        <f t="shared" si="67"/>
        <v>1</v>
      </c>
      <c r="H2140" s="48">
        <v>0</v>
      </c>
      <c r="I2140" s="49">
        <v>1</v>
      </c>
      <c r="J2140" s="50">
        <v>26</v>
      </c>
      <c r="K2140" s="51">
        <v>3</v>
      </c>
      <c r="L2140" s="52" t="s">
        <v>2749</v>
      </c>
      <c r="M2140" s="53" t="s">
        <v>2744</v>
      </c>
      <c r="N2140" s="53" t="s">
        <v>2829</v>
      </c>
      <c r="O2140" s="53" t="s">
        <v>2833</v>
      </c>
      <c r="P2140" s="47" t="s">
        <v>2745</v>
      </c>
      <c r="Q2140" s="47" t="s">
        <v>2746</v>
      </c>
      <c r="R2140" s="51">
        <v>999</v>
      </c>
      <c r="S2140" s="47" t="s">
        <v>17</v>
      </c>
      <c r="T2140" s="47" t="s">
        <v>18</v>
      </c>
      <c r="U2140" s="51">
        <v>2</v>
      </c>
      <c r="V2140" s="51">
        <v>0</v>
      </c>
      <c r="W2140" s="47" t="s">
        <v>19</v>
      </c>
      <c r="X2140" s="47" t="s">
        <v>20</v>
      </c>
      <c r="Y2140" s="54">
        <v>49</v>
      </c>
      <c r="Z2140" s="55">
        <v>127.4</v>
      </c>
      <c r="AA2140" s="45">
        <f t="shared" si="66"/>
        <v>49</v>
      </c>
      <c r="AB2140" s="17"/>
      <c r="AC2140" s="17"/>
      <c r="AD2140" s="34"/>
    </row>
    <row r="2141" spans="1:30" ht="150" customHeight="1">
      <c r="A2141" s="2">
        <v>10862</v>
      </c>
      <c r="B2141" s="2"/>
      <c r="C2141" s="35">
        <v>2090000987140</v>
      </c>
      <c r="D2141" s="47" t="s">
        <v>1785</v>
      </c>
      <c r="E2141" s="47" t="s">
        <v>1786</v>
      </c>
      <c r="F2141" s="37">
        <v>0</v>
      </c>
      <c r="G2141" s="38">
        <f t="shared" si="67"/>
        <v>1</v>
      </c>
      <c r="H2141" s="48">
        <v>0</v>
      </c>
      <c r="I2141" s="49">
        <v>1</v>
      </c>
      <c r="J2141" s="57" t="s">
        <v>931</v>
      </c>
      <c r="K2141" s="51">
        <v>12</v>
      </c>
      <c r="L2141" s="52" t="s">
        <v>2752</v>
      </c>
      <c r="M2141" s="53" t="s">
        <v>2753</v>
      </c>
      <c r="N2141" s="53" t="s">
        <v>2871</v>
      </c>
      <c r="O2141" s="53" t="s">
        <v>2833</v>
      </c>
      <c r="P2141" s="47" t="s">
        <v>2754</v>
      </c>
      <c r="Q2141" s="47" t="s">
        <v>2649</v>
      </c>
      <c r="R2141" s="51">
        <v>1</v>
      </c>
      <c r="S2141" s="47" t="s">
        <v>17</v>
      </c>
      <c r="T2141" s="47" t="s">
        <v>18</v>
      </c>
      <c r="U2141" s="51">
        <v>2</v>
      </c>
      <c r="V2141" s="51">
        <v>0</v>
      </c>
      <c r="W2141" s="47" t="s">
        <v>19</v>
      </c>
      <c r="X2141" s="47" t="s">
        <v>20</v>
      </c>
      <c r="Y2141" s="54">
        <v>34</v>
      </c>
      <c r="Z2141" s="55">
        <v>88.4</v>
      </c>
      <c r="AA2141" s="45">
        <f t="shared" si="66"/>
        <v>34</v>
      </c>
      <c r="AB2141" s="17"/>
      <c r="AC2141" s="17"/>
      <c r="AD2141" s="34"/>
    </row>
    <row r="2142" spans="1:30" ht="150" customHeight="1">
      <c r="A2142" s="2">
        <v>11764</v>
      </c>
      <c r="B2142" s="2"/>
      <c r="C2142" s="35">
        <v>2090000987133</v>
      </c>
      <c r="D2142" s="47" t="s">
        <v>1354</v>
      </c>
      <c r="E2142" s="47" t="s">
        <v>1355</v>
      </c>
      <c r="F2142" s="37">
        <v>0</v>
      </c>
      <c r="G2142" s="38">
        <f t="shared" si="67"/>
        <v>1</v>
      </c>
      <c r="H2142" s="48">
        <v>0</v>
      </c>
      <c r="I2142" s="49">
        <v>1</v>
      </c>
      <c r="J2142" s="57" t="s">
        <v>938</v>
      </c>
      <c r="K2142" s="51">
        <v>13</v>
      </c>
      <c r="L2142" s="52" t="s">
        <v>2752</v>
      </c>
      <c r="M2142" s="53" t="s">
        <v>2753</v>
      </c>
      <c r="N2142" s="53" t="s">
        <v>2871</v>
      </c>
      <c r="O2142" s="53" t="s">
        <v>2833</v>
      </c>
      <c r="P2142" s="47" t="s">
        <v>2754</v>
      </c>
      <c r="Q2142" s="47" t="s">
        <v>2649</v>
      </c>
      <c r="R2142" s="51">
        <v>1</v>
      </c>
      <c r="S2142" s="47" t="s">
        <v>17</v>
      </c>
      <c r="T2142" s="47" t="s">
        <v>18</v>
      </c>
      <c r="U2142" s="51">
        <v>2</v>
      </c>
      <c r="V2142" s="51">
        <v>0</v>
      </c>
      <c r="W2142" s="47" t="s">
        <v>19</v>
      </c>
      <c r="X2142" s="47" t="s">
        <v>20</v>
      </c>
      <c r="Y2142" s="54">
        <v>34</v>
      </c>
      <c r="Z2142" s="55">
        <v>88.4</v>
      </c>
      <c r="AA2142" s="45">
        <f t="shared" si="66"/>
        <v>34</v>
      </c>
      <c r="AB2142" s="17"/>
      <c r="AC2142" s="17"/>
      <c r="AD2142" s="34"/>
    </row>
    <row r="2143" spans="1:30" ht="150" customHeight="1">
      <c r="A2143" s="2"/>
      <c r="B2143" s="2"/>
      <c r="C2143" s="35">
        <v>2090000987126</v>
      </c>
      <c r="D2143" s="47"/>
      <c r="E2143" s="47"/>
      <c r="F2143" s="37"/>
      <c r="G2143" s="38">
        <f t="shared" si="67"/>
        <v>1</v>
      </c>
      <c r="H2143" s="48">
        <v>0</v>
      </c>
      <c r="I2143" s="49">
        <v>1</v>
      </c>
      <c r="J2143" s="57" t="s">
        <v>883</v>
      </c>
      <c r="K2143" s="51"/>
      <c r="L2143" s="52" t="s">
        <v>2752</v>
      </c>
      <c r="M2143" s="53" t="s">
        <v>2753</v>
      </c>
      <c r="N2143" s="53" t="s">
        <v>2871</v>
      </c>
      <c r="O2143" s="53" t="s">
        <v>2833</v>
      </c>
      <c r="P2143" s="47" t="s">
        <v>2754</v>
      </c>
      <c r="Q2143" s="47" t="s">
        <v>2649</v>
      </c>
      <c r="R2143" s="51">
        <v>1</v>
      </c>
      <c r="S2143" s="47" t="s">
        <v>17</v>
      </c>
      <c r="T2143" s="47" t="s">
        <v>18</v>
      </c>
      <c r="U2143" s="51">
        <v>2</v>
      </c>
      <c r="V2143" s="51">
        <v>0</v>
      </c>
      <c r="W2143" s="47" t="s">
        <v>19</v>
      </c>
      <c r="X2143" s="47" t="s">
        <v>20</v>
      </c>
      <c r="Y2143" s="54">
        <v>34</v>
      </c>
      <c r="Z2143" s="55">
        <v>88.4</v>
      </c>
      <c r="AA2143" s="45">
        <f t="shared" si="66"/>
        <v>34</v>
      </c>
      <c r="AB2143" s="17"/>
      <c r="AC2143" s="17"/>
      <c r="AD2143" s="34"/>
    </row>
    <row r="2144" spans="1:30" ht="150" customHeight="1">
      <c r="A2144" s="2"/>
      <c r="B2144" s="2"/>
      <c r="C2144" s="35">
        <v>2090000987119</v>
      </c>
      <c r="D2144" s="47"/>
      <c r="E2144" s="47"/>
      <c r="F2144" s="37"/>
      <c r="G2144" s="38">
        <f t="shared" si="67"/>
        <v>1</v>
      </c>
      <c r="H2144" s="48">
        <v>0</v>
      </c>
      <c r="I2144" s="49">
        <v>1</v>
      </c>
      <c r="J2144" s="57" t="s">
        <v>937</v>
      </c>
      <c r="K2144" s="51"/>
      <c r="L2144" s="52" t="s">
        <v>2752</v>
      </c>
      <c r="M2144" s="53" t="s">
        <v>2753</v>
      </c>
      <c r="N2144" s="53" t="s">
        <v>2871</v>
      </c>
      <c r="O2144" s="53" t="s">
        <v>2833</v>
      </c>
      <c r="P2144" s="47" t="s">
        <v>2754</v>
      </c>
      <c r="Q2144" s="47" t="s">
        <v>2649</v>
      </c>
      <c r="R2144" s="51">
        <v>1</v>
      </c>
      <c r="S2144" s="47" t="s">
        <v>17</v>
      </c>
      <c r="T2144" s="47" t="s">
        <v>18</v>
      </c>
      <c r="U2144" s="51">
        <v>2</v>
      </c>
      <c r="V2144" s="51">
        <v>0</v>
      </c>
      <c r="W2144" s="47" t="s">
        <v>19</v>
      </c>
      <c r="X2144" s="47" t="s">
        <v>20</v>
      </c>
      <c r="Y2144" s="54">
        <v>34</v>
      </c>
      <c r="Z2144" s="55">
        <v>88.4</v>
      </c>
      <c r="AA2144" s="45">
        <f t="shared" si="66"/>
        <v>34</v>
      </c>
      <c r="AB2144" s="17"/>
      <c r="AC2144" s="17"/>
      <c r="AD2144" s="34"/>
    </row>
    <row r="2145" spans="1:30" ht="150" customHeight="1">
      <c r="A2145" s="2">
        <v>14930</v>
      </c>
      <c r="B2145" s="2"/>
      <c r="C2145" s="35">
        <v>11539032</v>
      </c>
      <c r="D2145" s="47" t="s">
        <v>2759</v>
      </c>
      <c r="E2145" s="47" t="s">
        <v>2760</v>
      </c>
      <c r="F2145" s="37">
        <v>4</v>
      </c>
      <c r="G2145" s="38">
        <f t="shared" si="67"/>
        <v>1</v>
      </c>
      <c r="H2145" s="48">
        <v>0</v>
      </c>
      <c r="I2145" s="49">
        <v>1</v>
      </c>
      <c r="J2145" s="50">
        <v>26</v>
      </c>
      <c r="K2145" s="51">
        <v>3</v>
      </c>
      <c r="L2145" s="52" t="s">
        <v>2755</v>
      </c>
      <c r="M2145" s="53" t="s">
        <v>2756</v>
      </c>
      <c r="N2145" s="53" t="s">
        <v>2829</v>
      </c>
      <c r="O2145" s="53" t="s">
        <v>2834</v>
      </c>
      <c r="P2145" s="47" t="s">
        <v>2757</v>
      </c>
      <c r="Q2145" s="47" t="s">
        <v>2758</v>
      </c>
      <c r="R2145" s="51">
        <v>450</v>
      </c>
      <c r="S2145" s="47" t="s">
        <v>17</v>
      </c>
      <c r="T2145" s="47" t="s">
        <v>18</v>
      </c>
      <c r="U2145" s="51">
        <v>2</v>
      </c>
      <c r="V2145" s="51">
        <v>0</v>
      </c>
      <c r="W2145" s="47" t="s">
        <v>19</v>
      </c>
      <c r="X2145" s="47" t="s">
        <v>20</v>
      </c>
      <c r="Y2145" s="54">
        <v>69</v>
      </c>
      <c r="Z2145" s="55">
        <v>179.4</v>
      </c>
      <c r="AA2145" s="45">
        <f t="shared" si="66"/>
        <v>69</v>
      </c>
      <c r="AB2145" s="17"/>
      <c r="AC2145" s="17"/>
      <c r="AD2145" s="34"/>
    </row>
    <row r="2146" spans="1:30" ht="150" customHeight="1">
      <c r="A2146" s="2">
        <v>14947</v>
      </c>
      <c r="B2146" s="2"/>
      <c r="C2146" s="35">
        <v>11539049</v>
      </c>
      <c r="D2146" s="47" t="s">
        <v>2247</v>
      </c>
      <c r="E2146" s="47" t="s">
        <v>2248</v>
      </c>
      <c r="F2146" s="37">
        <v>8</v>
      </c>
      <c r="G2146" s="38">
        <f t="shared" si="67"/>
        <v>8</v>
      </c>
      <c r="H2146" s="48">
        <v>1</v>
      </c>
      <c r="I2146" s="49">
        <v>7</v>
      </c>
      <c r="J2146" s="50">
        <v>27</v>
      </c>
      <c r="K2146" s="51">
        <v>4</v>
      </c>
      <c r="L2146" s="52" t="s">
        <v>2755</v>
      </c>
      <c r="M2146" s="53" t="s">
        <v>2756</v>
      </c>
      <c r="N2146" s="53" t="s">
        <v>2829</v>
      </c>
      <c r="O2146" s="53" t="s">
        <v>2834</v>
      </c>
      <c r="P2146" s="47" t="s">
        <v>2757</v>
      </c>
      <c r="Q2146" s="47" t="s">
        <v>2758</v>
      </c>
      <c r="R2146" s="51">
        <v>450</v>
      </c>
      <c r="S2146" s="47" t="s">
        <v>17</v>
      </c>
      <c r="T2146" s="47" t="s">
        <v>18</v>
      </c>
      <c r="U2146" s="51">
        <v>2</v>
      </c>
      <c r="V2146" s="51">
        <v>0</v>
      </c>
      <c r="W2146" s="47" t="s">
        <v>19</v>
      </c>
      <c r="X2146" s="47" t="s">
        <v>20</v>
      </c>
      <c r="Y2146" s="54">
        <v>69</v>
      </c>
      <c r="Z2146" s="55">
        <v>179.4</v>
      </c>
      <c r="AA2146" s="45">
        <f t="shared" si="66"/>
        <v>552</v>
      </c>
      <c r="AB2146" s="17"/>
      <c r="AC2146" s="17"/>
      <c r="AD2146" s="34"/>
    </row>
    <row r="2147" spans="1:30" ht="150" customHeight="1">
      <c r="A2147" s="2">
        <v>11543</v>
      </c>
      <c r="B2147" s="2"/>
      <c r="C2147" s="35">
        <v>8055527091095</v>
      </c>
      <c r="D2147" s="47" t="s">
        <v>672</v>
      </c>
      <c r="E2147" s="47" t="s">
        <v>673</v>
      </c>
      <c r="F2147" s="37">
        <v>0</v>
      </c>
      <c r="G2147" s="38">
        <f t="shared" si="67"/>
        <v>1</v>
      </c>
      <c r="H2147" s="48">
        <v>0</v>
      </c>
      <c r="I2147" s="49">
        <v>1</v>
      </c>
      <c r="J2147" s="50">
        <v>25</v>
      </c>
      <c r="K2147" s="51">
        <v>2</v>
      </c>
      <c r="L2147" s="52" t="s">
        <v>2761</v>
      </c>
      <c r="M2147" s="53" t="s">
        <v>13</v>
      </c>
      <c r="N2147" s="53" t="s">
        <v>2862</v>
      </c>
      <c r="O2147" s="53" t="s">
        <v>2834</v>
      </c>
      <c r="P2147" s="47" t="s">
        <v>2762</v>
      </c>
      <c r="Q2147" s="47" t="s">
        <v>16</v>
      </c>
      <c r="R2147" s="47" t="s">
        <v>16</v>
      </c>
      <c r="S2147" s="47" t="s">
        <v>17</v>
      </c>
      <c r="T2147" s="47" t="s">
        <v>18</v>
      </c>
      <c r="U2147" s="51">
        <v>2</v>
      </c>
      <c r="V2147" s="51">
        <v>0</v>
      </c>
      <c r="W2147" s="47" t="s">
        <v>19</v>
      </c>
      <c r="X2147" s="47" t="s">
        <v>20</v>
      </c>
      <c r="Y2147" s="54">
        <v>85</v>
      </c>
      <c r="Z2147" s="55">
        <v>221</v>
      </c>
      <c r="AA2147" s="45">
        <f t="shared" si="66"/>
        <v>85</v>
      </c>
      <c r="AB2147" s="17"/>
      <c r="AC2147" s="17"/>
      <c r="AD2147" s="34"/>
    </row>
    <row r="2148" spans="1:30" ht="150" customHeight="1">
      <c r="A2148" s="2">
        <v>16506</v>
      </c>
      <c r="B2148" s="2"/>
      <c r="C2148" s="35">
        <v>25399073</v>
      </c>
      <c r="D2148" s="47" t="s">
        <v>2763</v>
      </c>
      <c r="E2148" s="47" t="s">
        <v>2764</v>
      </c>
      <c r="F2148" s="37">
        <v>0</v>
      </c>
      <c r="G2148" s="38">
        <f t="shared" si="67"/>
        <v>11</v>
      </c>
      <c r="H2148" s="48">
        <v>0</v>
      </c>
      <c r="I2148" s="49">
        <v>11</v>
      </c>
      <c r="J2148" s="50">
        <v>30</v>
      </c>
      <c r="K2148" s="51">
        <v>7</v>
      </c>
      <c r="L2148" s="52" t="s">
        <v>2765</v>
      </c>
      <c r="M2148" s="53" t="s">
        <v>2766</v>
      </c>
      <c r="N2148" s="53" t="s">
        <v>2874</v>
      </c>
      <c r="O2148" s="53" t="s">
        <v>2833</v>
      </c>
      <c r="P2148" s="47" t="s">
        <v>2767</v>
      </c>
      <c r="Q2148" s="47" t="s">
        <v>2768</v>
      </c>
      <c r="R2148" s="51">
        <v>1</v>
      </c>
      <c r="S2148" s="47" t="s">
        <v>17</v>
      </c>
      <c r="T2148" s="47" t="s">
        <v>18</v>
      </c>
      <c r="U2148" s="51">
        <v>2</v>
      </c>
      <c r="V2148" s="51">
        <v>0</v>
      </c>
      <c r="W2148" s="47" t="s">
        <v>19</v>
      </c>
      <c r="X2148" s="47" t="s">
        <v>20</v>
      </c>
      <c r="Y2148" s="54">
        <v>39.5</v>
      </c>
      <c r="Z2148" s="55">
        <v>102.7</v>
      </c>
      <c r="AA2148" s="45">
        <f t="shared" si="66"/>
        <v>434.5</v>
      </c>
      <c r="AB2148" s="17"/>
      <c r="AC2148" s="17"/>
      <c r="AD2148" s="34"/>
    </row>
    <row r="2149" spans="1:30" ht="150" customHeight="1">
      <c r="A2149" s="2">
        <v>16507</v>
      </c>
      <c r="B2149" s="2"/>
      <c r="C2149" s="35">
        <v>25399080</v>
      </c>
      <c r="D2149" s="47" t="s">
        <v>2763</v>
      </c>
      <c r="E2149" s="47" t="s">
        <v>2764</v>
      </c>
      <c r="F2149" s="37">
        <v>0</v>
      </c>
      <c r="G2149" s="38">
        <f t="shared" si="67"/>
        <v>15</v>
      </c>
      <c r="H2149" s="48">
        <v>0</v>
      </c>
      <c r="I2149" s="49">
        <v>15</v>
      </c>
      <c r="J2149" s="50">
        <v>31</v>
      </c>
      <c r="K2149" s="51">
        <v>8</v>
      </c>
      <c r="L2149" s="52" t="s">
        <v>2765</v>
      </c>
      <c r="M2149" s="53" t="s">
        <v>2766</v>
      </c>
      <c r="N2149" s="53" t="s">
        <v>2874</v>
      </c>
      <c r="O2149" s="53" t="s">
        <v>2833</v>
      </c>
      <c r="P2149" s="47" t="s">
        <v>2767</v>
      </c>
      <c r="Q2149" s="47" t="s">
        <v>2768</v>
      </c>
      <c r="R2149" s="51">
        <v>1</v>
      </c>
      <c r="S2149" s="47" t="s">
        <v>17</v>
      </c>
      <c r="T2149" s="47" t="s">
        <v>18</v>
      </c>
      <c r="U2149" s="51">
        <v>2</v>
      </c>
      <c r="V2149" s="51">
        <v>0</v>
      </c>
      <c r="W2149" s="47" t="s">
        <v>19</v>
      </c>
      <c r="X2149" s="47" t="s">
        <v>20</v>
      </c>
      <c r="Y2149" s="54">
        <v>39.5</v>
      </c>
      <c r="Z2149" s="55">
        <v>102.7</v>
      </c>
      <c r="AA2149" s="45">
        <f t="shared" si="66"/>
        <v>592.5</v>
      </c>
      <c r="AB2149" s="17"/>
      <c r="AC2149" s="17"/>
      <c r="AD2149" s="34"/>
    </row>
    <row r="2150" spans="1:30" ht="150" customHeight="1">
      <c r="A2150" s="2">
        <v>16508</v>
      </c>
      <c r="B2150" s="2"/>
      <c r="C2150" s="35">
        <v>25399066</v>
      </c>
      <c r="D2150" s="47" t="s">
        <v>2763</v>
      </c>
      <c r="E2150" s="47" t="s">
        <v>2764</v>
      </c>
      <c r="F2150" s="37">
        <v>0</v>
      </c>
      <c r="G2150" s="38">
        <f t="shared" si="67"/>
        <v>4</v>
      </c>
      <c r="H2150" s="48">
        <v>1</v>
      </c>
      <c r="I2150" s="49">
        <v>3</v>
      </c>
      <c r="J2150" s="50">
        <v>29</v>
      </c>
      <c r="K2150" s="51">
        <v>6</v>
      </c>
      <c r="L2150" s="52" t="s">
        <v>2765</v>
      </c>
      <c r="M2150" s="53" t="s">
        <v>2766</v>
      </c>
      <c r="N2150" s="53" t="s">
        <v>2874</v>
      </c>
      <c r="O2150" s="53" t="s">
        <v>2833</v>
      </c>
      <c r="P2150" s="47" t="s">
        <v>2767</v>
      </c>
      <c r="Q2150" s="47" t="s">
        <v>2768</v>
      </c>
      <c r="R2150" s="51">
        <v>1</v>
      </c>
      <c r="S2150" s="47" t="s">
        <v>17</v>
      </c>
      <c r="T2150" s="47" t="s">
        <v>18</v>
      </c>
      <c r="U2150" s="51">
        <v>2</v>
      </c>
      <c r="V2150" s="51">
        <v>0</v>
      </c>
      <c r="W2150" s="47" t="s">
        <v>19</v>
      </c>
      <c r="X2150" s="47" t="s">
        <v>20</v>
      </c>
      <c r="Y2150" s="54">
        <v>39.5</v>
      </c>
      <c r="Z2150" s="55">
        <v>102.7</v>
      </c>
      <c r="AA2150" s="45">
        <f t="shared" si="66"/>
        <v>158</v>
      </c>
      <c r="AB2150" s="17"/>
      <c r="AC2150" s="17"/>
      <c r="AD2150" s="34"/>
    </row>
    <row r="2151" spans="1:30" ht="150" customHeight="1">
      <c r="A2151" s="2">
        <v>16826</v>
      </c>
      <c r="B2151" s="2"/>
      <c r="C2151" s="35">
        <v>25413021</v>
      </c>
      <c r="D2151" s="47" t="s">
        <v>2769</v>
      </c>
      <c r="E2151" s="47" t="s">
        <v>2770</v>
      </c>
      <c r="F2151" s="37">
        <v>0</v>
      </c>
      <c r="G2151" s="38">
        <f t="shared" si="67"/>
        <v>15</v>
      </c>
      <c r="H2151" s="48">
        <v>1</v>
      </c>
      <c r="I2151" s="49">
        <v>14</v>
      </c>
      <c r="J2151" s="50">
        <v>25</v>
      </c>
      <c r="K2151" s="51">
        <v>2</v>
      </c>
      <c r="L2151" s="52" t="s">
        <v>2771</v>
      </c>
      <c r="M2151" s="53" t="s">
        <v>2766</v>
      </c>
      <c r="N2151" s="53" t="s">
        <v>2874</v>
      </c>
      <c r="O2151" s="53" t="s">
        <v>2833</v>
      </c>
      <c r="P2151" s="47" t="s">
        <v>2767</v>
      </c>
      <c r="Q2151" s="47" t="s">
        <v>2768</v>
      </c>
      <c r="R2151" s="51">
        <v>10</v>
      </c>
      <c r="S2151" s="47" t="s">
        <v>17</v>
      </c>
      <c r="T2151" s="47" t="s">
        <v>18</v>
      </c>
      <c r="U2151" s="51">
        <v>2</v>
      </c>
      <c r="V2151" s="51">
        <v>0</v>
      </c>
      <c r="W2151" s="47" t="s">
        <v>19</v>
      </c>
      <c r="X2151" s="47" t="s">
        <v>20</v>
      </c>
      <c r="Y2151" s="54">
        <v>39.5</v>
      </c>
      <c r="Z2151" s="55">
        <v>102.7</v>
      </c>
      <c r="AA2151" s="45">
        <f t="shared" si="66"/>
        <v>592.5</v>
      </c>
      <c r="AB2151" s="17"/>
      <c r="AC2151" s="17"/>
      <c r="AD2151" s="34"/>
    </row>
    <row r="2152" spans="1:30" ht="150" customHeight="1">
      <c r="A2152" s="2">
        <v>16828</v>
      </c>
      <c r="B2152" s="2"/>
      <c r="C2152" s="35">
        <v>25413014</v>
      </c>
      <c r="D2152" s="47" t="s">
        <v>2769</v>
      </c>
      <c r="E2152" s="47" t="s">
        <v>2770</v>
      </c>
      <c r="F2152" s="37">
        <v>0</v>
      </c>
      <c r="G2152" s="38">
        <f t="shared" si="67"/>
        <v>7</v>
      </c>
      <c r="H2152" s="48">
        <v>0</v>
      </c>
      <c r="I2152" s="49">
        <v>7</v>
      </c>
      <c r="J2152" s="50">
        <v>24</v>
      </c>
      <c r="K2152" s="51">
        <v>1</v>
      </c>
      <c r="L2152" s="52" t="s">
        <v>2771</v>
      </c>
      <c r="M2152" s="53" t="s">
        <v>2766</v>
      </c>
      <c r="N2152" s="53" t="s">
        <v>2874</v>
      </c>
      <c r="O2152" s="53" t="s">
        <v>2833</v>
      </c>
      <c r="P2152" s="47" t="s">
        <v>2767</v>
      </c>
      <c r="Q2152" s="47" t="s">
        <v>2768</v>
      </c>
      <c r="R2152" s="51">
        <v>10</v>
      </c>
      <c r="S2152" s="47" t="s">
        <v>17</v>
      </c>
      <c r="T2152" s="47" t="s">
        <v>18</v>
      </c>
      <c r="U2152" s="51">
        <v>2</v>
      </c>
      <c r="V2152" s="51">
        <v>0</v>
      </c>
      <c r="W2152" s="47" t="s">
        <v>19</v>
      </c>
      <c r="X2152" s="47" t="s">
        <v>20</v>
      </c>
      <c r="Y2152" s="54">
        <v>39.5</v>
      </c>
      <c r="Z2152" s="55">
        <v>102.7</v>
      </c>
      <c r="AA2152" s="45">
        <f t="shared" si="66"/>
        <v>276.5</v>
      </c>
      <c r="AB2152" s="17"/>
      <c r="AC2152" s="17"/>
      <c r="AD2152" s="34"/>
    </row>
    <row r="2153" spans="1:30" ht="150" customHeight="1">
      <c r="A2153" s="2">
        <v>16012</v>
      </c>
      <c r="B2153" s="2"/>
      <c r="C2153" s="35">
        <v>40579047</v>
      </c>
      <c r="D2153" s="47" t="s">
        <v>2776</v>
      </c>
      <c r="E2153" s="47" t="s">
        <v>2777</v>
      </c>
      <c r="F2153" s="37">
        <v>3</v>
      </c>
      <c r="G2153" s="38">
        <f t="shared" si="67"/>
        <v>1</v>
      </c>
      <c r="H2153" s="48">
        <v>1</v>
      </c>
      <c r="I2153" s="49">
        <v>0</v>
      </c>
      <c r="J2153" s="50">
        <v>27</v>
      </c>
      <c r="K2153" s="51">
        <v>4</v>
      </c>
      <c r="L2153" s="52" t="s">
        <v>2772</v>
      </c>
      <c r="M2153" s="53" t="s">
        <v>2773</v>
      </c>
      <c r="N2153" s="53" t="s">
        <v>2829</v>
      </c>
      <c r="O2153" s="53" t="s">
        <v>2834</v>
      </c>
      <c r="P2153" s="47" t="s">
        <v>2774</v>
      </c>
      <c r="Q2153" s="47" t="s">
        <v>2775</v>
      </c>
      <c r="R2153" s="51">
        <v>901</v>
      </c>
      <c r="S2153" s="47" t="s">
        <v>17</v>
      </c>
      <c r="T2153" s="47" t="s">
        <v>18</v>
      </c>
      <c r="U2153" s="51">
        <v>2</v>
      </c>
      <c r="V2153" s="51">
        <v>0</v>
      </c>
      <c r="W2153" s="47" t="s">
        <v>19</v>
      </c>
      <c r="X2153" s="47" t="s">
        <v>20</v>
      </c>
      <c r="Y2153" s="54">
        <v>79</v>
      </c>
      <c r="Z2153" s="55">
        <v>205.4</v>
      </c>
      <c r="AA2153" s="45">
        <f t="shared" si="66"/>
        <v>79</v>
      </c>
      <c r="AB2153" s="17"/>
      <c r="AC2153" s="17"/>
      <c r="AD2153" s="34"/>
    </row>
    <row r="2154" spans="1:30" ht="150" customHeight="1">
      <c r="A2154" s="2">
        <v>12196</v>
      </c>
      <c r="B2154" s="2"/>
      <c r="C2154" s="35">
        <v>35171058</v>
      </c>
      <c r="D2154" s="47" t="s">
        <v>850</v>
      </c>
      <c r="E2154" s="47" t="s">
        <v>851</v>
      </c>
      <c r="F2154" s="37">
        <v>12</v>
      </c>
      <c r="G2154" s="38">
        <f t="shared" si="67"/>
        <v>11</v>
      </c>
      <c r="H2154" s="48">
        <v>0</v>
      </c>
      <c r="I2154" s="49">
        <v>11</v>
      </c>
      <c r="J2154" s="50">
        <v>28</v>
      </c>
      <c r="K2154" s="51">
        <v>5</v>
      </c>
      <c r="L2154" s="52" t="s">
        <v>2778</v>
      </c>
      <c r="M2154" s="53" t="s">
        <v>2779</v>
      </c>
      <c r="N2154" s="53" t="s">
        <v>2862</v>
      </c>
      <c r="O2154" s="53" t="s">
        <v>2834</v>
      </c>
      <c r="P2154" s="47" t="s">
        <v>2780</v>
      </c>
      <c r="Q2154" s="47" t="s">
        <v>2781</v>
      </c>
      <c r="R2154" s="51">
        <v>435</v>
      </c>
      <c r="S2154" s="47" t="s">
        <v>17</v>
      </c>
      <c r="T2154" s="47" t="s">
        <v>18</v>
      </c>
      <c r="U2154" s="51">
        <v>2</v>
      </c>
      <c r="V2154" s="51">
        <v>0</v>
      </c>
      <c r="W2154" s="47" t="s">
        <v>19</v>
      </c>
      <c r="X2154" s="47" t="s">
        <v>20</v>
      </c>
      <c r="Y2154" s="54">
        <v>64</v>
      </c>
      <c r="Z2154" s="55">
        <v>166.4</v>
      </c>
      <c r="AA2154" s="45">
        <f t="shared" si="66"/>
        <v>704</v>
      </c>
      <c r="AB2154" s="17"/>
      <c r="AC2154" s="17"/>
      <c r="AD2154" s="34"/>
    </row>
    <row r="2155" spans="1:30" ht="150" customHeight="1">
      <c r="A2155" s="2">
        <v>13182</v>
      </c>
      <c r="B2155" s="2"/>
      <c r="C2155" s="35">
        <v>35171065</v>
      </c>
      <c r="D2155" s="47" t="s">
        <v>867</v>
      </c>
      <c r="E2155" s="47" t="s">
        <v>868</v>
      </c>
      <c r="F2155" s="37">
        <v>16</v>
      </c>
      <c r="G2155" s="38">
        <f t="shared" si="67"/>
        <v>16</v>
      </c>
      <c r="H2155" s="48">
        <v>0</v>
      </c>
      <c r="I2155" s="49">
        <v>16</v>
      </c>
      <c r="J2155" s="50">
        <v>29</v>
      </c>
      <c r="K2155" s="51">
        <v>6</v>
      </c>
      <c r="L2155" s="52" t="s">
        <v>2778</v>
      </c>
      <c r="M2155" s="53" t="s">
        <v>2779</v>
      </c>
      <c r="N2155" s="53" t="s">
        <v>2862</v>
      </c>
      <c r="O2155" s="53" t="s">
        <v>2834</v>
      </c>
      <c r="P2155" s="47" t="s">
        <v>2780</v>
      </c>
      <c r="Q2155" s="47" t="s">
        <v>2781</v>
      </c>
      <c r="R2155" s="51">
        <v>435</v>
      </c>
      <c r="S2155" s="47" t="s">
        <v>17</v>
      </c>
      <c r="T2155" s="47" t="s">
        <v>18</v>
      </c>
      <c r="U2155" s="51">
        <v>2</v>
      </c>
      <c r="V2155" s="51">
        <v>0</v>
      </c>
      <c r="W2155" s="47" t="s">
        <v>19</v>
      </c>
      <c r="X2155" s="47" t="s">
        <v>20</v>
      </c>
      <c r="Y2155" s="54">
        <v>64</v>
      </c>
      <c r="Z2155" s="55">
        <v>166.4</v>
      </c>
      <c r="AA2155" s="45">
        <f t="shared" si="66"/>
        <v>1024</v>
      </c>
      <c r="AB2155" s="17"/>
      <c r="AC2155" s="17"/>
      <c r="AD2155" s="34"/>
    </row>
    <row r="2156" spans="1:30" ht="150" customHeight="1">
      <c r="A2156" s="2">
        <v>16684</v>
      </c>
      <c r="B2156" s="2"/>
      <c r="C2156" s="35">
        <v>35171027</v>
      </c>
      <c r="D2156" s="47" t="s">
        <v>2782</v>
      </c>
      <c r="E2156" s="47" t="s">
        <v>2783</v>
      </c>
      <c r="F2156" s="37">
        <v>1</v>
      </c>
      <c r="G2156" s="38">
        <f t="shared" si="67"/>
        <v>1</v>
      </c>
      <c r="H2156" s="48">
        <v>0</v>
      </c>
      <c r="I2156" s="49">
        <v>1</v>
      </c>
      <c r="J2156" s="50">
        <v>25</v>
      </c>
      <c r="K2156" s="51">
        <v>2</v>
      </c>
      <c r="L2156" s="52" t="s">
        <v>2778</v>
      </c>
      <c r="M2156" s="53" t="s">
        <v>2779</v>
      </c>
      <c r="N2156" s="53" t="s">
        <v>2862</v>
      </c>
      <c r="O2156" s="53" t="s">
        <v>2834</v>
      </c>
      <c r="P2156" s="47" t="s">
        <v>2780</v>
      </c>
      <c r="Q2156" s="47" t="s">
        <v>2781</v>
      </c>
      <c r="R2156" s="51">
        <v>435</v>
      </c>
      <c r="S2156" s="47" t="s">
        <v>17</v>
      </c>
      <c r="T2156" s="47" t="s">
        <v>18</v>
      </c>
      <c r="U2156" s="51">
        <v>2</v>
      </c>
      <c r="V2156" s="51">
        <v>0</v>
      </c>
      <c r="W2156" s="47" t="s">
        <v>19</v>
      </c>
      <c r="X2156" s="47" t="s">
        <v>20</v>
      </c>
      <c r="Y2156" s="54">
        <v>64</v>
      </c>
      <c r="Z2156" s="55">
        <v>166.4</v>
      </c>
      <c r="AA2156" s="45">
        <f t="shared" si="66"/>
        <v>64</v>
      </c>
      <c r="AB2156" s="17"/>
      <c r="AC2156" s="17"/>
      <c r="AD2156" s="34"/>
    </row>
    <row r="2157" spans="1:30" ht="150" customHeight="1">
      <c r="A2157" s="2">
        <v>16686</v>
      </c>
      <c r="B2157" s="2"/>
      <c r="C2157" s="35">
        <v>35171041</v>
      </c>
      <c r="D2157" s="47" t="s">
        <v>2782</v>
      </c>
      <c r="E2157" s="47" t="s">
        <v>2783</v>
      </c>
      <c r="F2157" s="37">
        <v>6</v>
      </c>
      <c r="G2157" s="38">
        <f t="shared" si="67"/>
        <v>5</v>
      </c>
      <c r="H2157" s="48">
        <v>1</v>
      </c>
      <c r="I2157" s="49">
        <v>4</v>
      </c>
      <c r="J2157" s="50">
        <v>27</v>
      </c>
      <c r="K2157" s="51">
        <v>4</v>
      </c>
      <c r="L2157" s="52" t="s">
        <v>2778</v>
      </c>
      <c r="M2157" s="53" t="s">
        <v>2779</v>
      </c>
      <c r="N2157" s="53" t="s">
        <v>2862</v>
      </c>
      <c r="O2157" s="53" t="s">
        <v>2834</v>
      </c>
      <c r="P2157" s="47" t="s">
        <v>2780</v>
      </c>
      <c r="Q2157" s="47" t="s">
        <v>2781</v>
      </c>
      <c r="R2157" s="51">
        <v>435</v>
      </c>
      <c r="S2157" s="47" t="s">
        <v>17</v>
      </c>
      <c r="T2157" s="47" t="s">
        <v>18</v>
      </c>
      <c r="U2157" s="51">
        <v>2</v>
      </c>
      <c r="V2157" s="51">
        <v>0</v>
      </c>
      <c r="W2157" s="47" t="s">
        <v>19</v>
      </c>
      <c r="X2157" s="47" t="s">
        <v>20</v>
      </c>
      <c r="Y2157" s="54">
        <v>64</v>
      </c>
      <c r="Z2157" s="55">
        <v>166.4</v>
      </c>
      <c r="AA2157" s="45">
        <f t="shared" si="66"/>
        <v>320</v>
      </c>
      <c r="AB2157" s="17"/>
      <c r="AC2157" s="17"/>
      <c r="AD2157" s="34"/>
    </row>
    <row r="2158" spans="1:30" ht="150" customHeight="1">
      <c r="A2158" s="2">
        <v>16820</v>
      </c>
      <c r="B2158" s="2"/>
      <c r="C2158" s="35">
        <v>35171072</v>
      </c>
      <c r="D2158" s="47" t="s">
        <v>1213</v>
      </c>
      <c r="E2158" s="47" t="s">
        <v>1214</v>
      </c>
      <c r="F2158" s="37">
        <v>14</v>
      </c>
      <c r="G2158" s="38">
        <f t="shared" si="67"/>
        <v>14</v>
      </c>
      <c r="H2158" s="48">
        <v>0</v>
      </c>
      <c r="I2158" s="49">
        <v>14</v>
      </c>
      <c r="J2158" s="50">
        <v>30</v>
      </c>
      <c r="K2158" s="51">
        <v>7</v>
      </c>
      <c r="L2158" s="52" t="s">
        <v>2778</v>
      </c>
      <c r="M2158" s="53" t="s">
        <v>2779</v>
      </c>
      <c r="N2158" s="53" t="s">
        <v>2862</v>
      </c>
      <c r="O2158" s="53" t="s">
        <v>2834</v>
      </c>
      <c r="P2158" s="47" t="s">
        <v>2780</v>
      </c>
      <c r="Q2158" s="47" t="s">
        <v>2781</v>
      </c>
      <c r="R2158" s="51">
        <v>435</v>
      </c>
      <c r="S2158" s="47" t="s">
        <v>17</v>
      </c>
      <c r="T2158" s="47" t="s">
        <v>18</v>
      </c>
      <c r="U2158" s="51">
        <v>2</v>
      </c>
      <c r="V2158" s="51">
        <v>0</v>
      </c>
      <c r="W2158" s="47" t="s">
        <v>19</v>
      </c>
      <c r="X2158" s="47" t="s">
        <v>20</v>
      </c>
      <c r="Y2158" s="54">
        <v>64</v>
      </c>
      <c r="Z2158" s="55">
        <v>166.4</v>
      </c>
      <c r="AA2158" s="45">
        <f t="shared" si="66"/>
        <v>896</v>
      </c>
      <c r="AB2158" s="17"/>
      <c r="AC2158" s="17"/>
      <c r="AD2158" s="34"/>
    </row>
    <row r="2159" spans="1:30" ht="150" customHeight="1">
      <c r="A2159" s="2">
        <v>16822</v>
      </c>
      <c r="B2159" s="2"/>
      <c r="C2159" s="35">
        <v>35171089</v>
      </c>
      <c r="D2159" s="47" t="s">
        <v>1213</v>
      </c>
      <c r="E2159" s="47" t="s">
        <v>1214</v>
      </c>
      <c r="F2159" s="37">
        <v>4</v>
      </c>
      <c r="G2159" s="38">
        <f t="shared" si="67"/>
        <v>4</v>
      </c>
      <c r="H2159" s="48">
        <v>0</v>
      </c>
      <c r="I2159" s="49">
        <v>4</v>
      </c>
      <c r="J2159" s="50">
        <v>31</v>
      </c>
      <c r="K2159" s="51">
        <v>8</v>
      </c>
      <c r="L2159" s="52" t="s">
        <v>2778</v>
      </c>
      <c r="M2159" s="53" t="s">
        <v>2779</v>
      </c>
      <c r="N2159" s="53" t="s">
        <v>2862</v>
      </c>
      <c r="O2159" s="53" t="s">
        <v>2834</v>
      </c>
      <c r="P2159" s="47" t="s">
        <v>2780</v>
      </c>
      <c r="Q2159" s="47" t="s">
        <v>2781</v>
      </c>
      <c r="R2159" s="51">
        <v>435</v>
      </c>
      <c r="S2159" s="47" t="s">
        <v>17</v>
      </c>
      <c r="T2159" s="47" t="s">
        <v>18</v>
      </c>
      <c r="U2159" s="51">
        <v>2</v>
      </c>
      <c r="V2159" s="51">
        <v>0</v>
      </c>
      <c r="W2159" s="47" t="s">
        <v>19</v>
      </c>
      <c r="X2159" s="47" t="s">
        <v>20</v>
      </c>
      <c r="Y2159" s="54">
        <v>64</v>
      </c>
      <c r="Z2159" s="55">
        <v>166.4</v>
      </c>
      <c r="AA2159" s="45">
        <f t="shared" si="66"/>
        <v>256</v>
      </c>
      <c r="AB2159" s="17"/>
      <c r="AC2159" s="17"/>
      <c r="AD2159" s="34"/>
    </row>
    <row r="2160" spans="1:30" ht="150" customHeight="1">
      <c r="A2160" s="2">
        <v>16824</v>
      </c>
      <c r="B2160" s="2"/>
      <c r="C2160" s="35">
        <v>35171096</v>
      </c>
      <c r="D2160" s="47" t="s">
        <v>1213</v>
      </c>
      <c r="E2160" s="47" t="s">
        <v>1214</v>
      </c>
      <c r="F2160" s="37">
        <v>6</v>
      </c>
      <c r="G2160" s="38">
        <f t="shared" si="67"/>
        <v>5</v>
      </c>
      <c r="H2160" s="48">
        <v>0</v>
      </c>
      <c r="I2160" s="49">
        <v>5</v>
      </c>
      <c r="J2160" s="50">
        <v>32</v>
      </c>
      <c r="K2160" s="51">
        <v>9</v>
      </c>
      <c r="L2160" s="52" t="s">
        <v>2778</v>
      </c>
      <c r="M2160" s="53" t="s">
        <v>2779</v>
      </c>
      <c r="N2160" s="53" t="s">
        <v>2862</v>
      </c>
      <c r="O2160" s="53" t="s">
        <v>2834</v>
      </c>
      <c r="P2160" s="47" t="s">
        <v>2780</v>
      </c>
      <c r="Q2160" s="47" t="s">
        <v>2781</v>
      </c>
      <c r="R2160" s="51">
        <v>435</v>
      </c>
      <c r="S2160" s="47" t="s">
        <v>17</v>
      </c>
      <c r="T2160" s="47" t="s">
        <v>18</v>
      </c>
      <c r="U2160" s="51">
        <v>2</v>
      </c>
      <c r="V2160" s="51">
        <v>0</v>
      </c>
      <c r="W2160" s="47" t="s">
        <v>19</v>
      </c>
      <c r="X2160" s="47" t="s">
        <v>20</v>
      </c>
      <c r="Y2160" s="54">
        <v>64</v>
      </c>
      <c r="Z2160" s="55">
        <v>166.4</v>
      </c>
      <c r="AA2160" s="45">
        <f t="shared" si="66"/>
        <v>320</v>
      </c>
      <c r="AB2160" s="17"/>
      <c r="AC2160" s="17"/>
      <c r="AD2160" s="34"/>
    </row>
    <row r="2161" spans="1:30" ht="150" customHeight="1">
      <c r="A2161" s="2">
        <v>12849</v>
      </c>
      <c r="B2161" s="2"/>
      <c r="C2161" s="35">
        <v>56376043</v>
      </c>
      <c r="D2161" s="47" t="s">
        <v>951</v>
      </c>
      <c r="E2161" s="47" t="s">
        <v>952</v>
      </c>
      <c r="F2161" s="37">
        <v>0</v>
      </c>
      <c r="G2161" s="38">
        <f t="shared" si="67"/>
        <v>4</v>
      </c>
      <c r="H2161" s="48">
        <v>0</v>
      </c>
      <c r="I2161" s="49">
        <v>4</v>
      </c>
      <c r="J2161" s="50">
        <v>31</v>
      </c>
      <c r="K2161" s="51">
        <v>8</v>
      </c>
      <c r="L2161" s="52" t="s">
        <v>2784</v>
      </c>
      <c r="M2161" s="53" t="s">
        <v>13</v>
      </c>
      <c r="N2161" s="53" t="s">
        <v>2862</v>
      </c>
      <c r="O2161" s="53" t="s">
        <v>2835</v>
      </c>
      <c r="P2161" s="47" t="s">
        <v>2785</v>
      </c>
      <c r="Q2161" s="47" t="s">
        <v>93</v>
      </c>
      <c r="R2161" s="51">
        <v>195</v>
      </c>
      <c r="S2161" s="47" t="s">
        <v>17</v>
      </c>
      <c r="T2161" s="47" t="s">
        <v>18</v>
      </c>
      <c r="U2161" s="51">
        <v>0</v>
      </c>
      <c r="V2161" s="51">
        <v>0</v>
      </c>
      <c r="W2161" s="47" t="s">
        <v>19</v>
      </c>
      <c r="X2161" s="47" t="s">
        <v>20</v>
      </c>
      <c r="Y2161" s="54">
        <v>85</v>
      </c>
      <c r="Z2161" s="55">
        <v>221</v>
      </c>
      <c r="AA2161" s="45">
        <f t="shared" si="66"/>
        <v>340</v>
      </c>
      <c r="AB2161" s="17"/>
      <c r="AC2161" s="17"/>
      <c r="AD2161" s="34"/>
    </row>
    <row r="2162" spans="1:30" ht="150" customHeight="1">
      <c r="A2162" s="2">
        <v>12850</v>
      </c>
      <c r="B2162" s="2"/>
      <c r="C2162" s="35">
        <v>56376029</v>
      </c>
      <c r="D2162" s="47" t="s">
        <v>951</v>
      </c>
      <c r="E2162" s="47" t="s">
        <v>952</v>
      </c>
      <c r="F2162" s="37">
        <v>0</v>
      </c>
      <c r="G2162" s="38">
        <f t="shared" si="67"/>
        <v>2</v>
      </c>
      <c r="H2162" s="48">
        <v>0</v>
      </c>
      <c r="I2162" s="49">
        <v>2</v>
      </c>
      <c r="J2162" s="50">
        <v>29</v>
      </c>
      <c r="K2162" s="51">
        <v>6</v>
      </c>
      <c r="L2162" s="52" t="s">
        <v>2784</v>
      </c>
      <c r="M2162" s="53" t="s">
        <v>13</v>
      </c>
      <c r="N2162" s="53" t="s">
        <v>2862</v>
      </c>
      <c r="O2162" s="53" t="s">
        <v>2835</v>
      </c>
      <c r="P2162" s="47" t="s">
        <v>2785</v>
      </c>
      <c r="Q2162" s="47" t="s">
        <v>93</v>
      </c>
      <c r="R2162" s="51">
        <v>195</v>
      </c>
      <c r="S2162" s="47" t="s">
        <v>17</v>
      </c>
      <c r="T2162" s="47" t="s">
        <v>18</v>
      </c>
      <c r="U2162" s="51">
        <v>0</v>
      </c>
      <c r="V2162" s="51">
        <v>0</v>
      </c>
      <c r="W2162" s="47" t="s">
        <v>19</v>
      </c>
      <c r="X2162" s="47" t="s">
        <v>20</v>
      </c>
      <c r="Y2162" s="54">
        <v>85</v>
      </c>
      <c r="Z2162" s="55">
        <v>221</v>
      </c>
      <c r="AA2162" s="45">
        <f t="shared" si="66"/>
        <v>170</v>
      </c>
      <c r="AB2162" s="17"/>
      <c r="AC2162" s="17"/>
      <c r="AD2162" s="34"/>
    </row>
    <row r="2163" spans="1:30" ht="150" customHeight="1">
      <c r="A2163" s="2">
        <v>11238</v>
      </c>
      <c r="B2163" s="2"/>
      <c r="C2163" s="35">
        <v>44592073</v>
      </c>
      <c r="D2163" s="47" t="s">
        <v>1605</v>
      </c>
      <c r="E2163" s="47" t="s">
        <v>1606</v>
      </c>
      <c r="F2163" s="37">
        <v>0</v>
      </c>
      <c r="G2163" s="38">
        <f t="shared" si="67"/>
        <v>9</v>
      </c>
      <c r="H2163" s="48">
        <v>0</v>
      </c>
      <c r="I2163" s="49">
        <v>9</v>
      </c>
      <c r="J2163" s="50">
        <v>30</v>
      </c>
      <c r="K2163" s="51">
        <v>7</v>
      </c>
      <c r="L2163" s="52" t="s">
        <v>2790</v>
      </c>
      <c r="M2163" s="53" t="s">
        <v>2791</v>
      </c>
      <c r="N2163" s="53" t="s">
        <v>2862</v>
      </c>
      <c r="O2163" s="53" t="s">
        <v>2834</v>
      </c>
      <c r="P2163" s="47" t="s">
        <v>2786</v>
      </c>
      <c r="Q2163" s="47" t="s">
        <v>2787</v>
      </c>
      <c r="R2163" s="47" t="s">
        <v>16</v>
      </c>
      <c r="S2163" s="47" t="s">
        <v>17</v>
      </c>
      <c r="T2163" s="47" t="s">
        <v>18</v>
      </c>
      <c r="U2163" s="51">
        <v>2</v>
      </c>
      <c r="V2163" s="51">
        <v>0</v>
      </c>
      <c r="W2163" s="47" t="s">
        <v>19</v>
      </c>
      <c r="X2163" s="47" t="s">
        <v>20</v>
      </c>
      <c r="Y2163" s="54">
        <v>99</v>
      </c>
      <c r="Z2163" s="55">
        <v>257.40000000000003</v>
      </c>
      <c r="AA2163" s="45">
        <f t="shared" si="66"/>
        <v>891</v>
      </c>
      <c r="AB2163" s="17"/>
      <c r="AC2163" s="17"/>
      <c r="AD2163" s="34"/>
    </row>
    <row r="2164" spans="1:30" ht="150" customHeight="1">
      <c r="A2164" s="2">
        <v>16607</v>
      </c>
      <c r="B2164" s="2"/>
      <c r="C2164" s="35">
        <v>44592028</v>
      </c>
      <c r="D2164" s="47" t="s">
        <v>2792</v>
      </c>
      <c r="E2164" s="47" t="s">
        <v>2793</v>
      </c>
      <c r="F2164" s="37">
        <v>0</v>
      </c>
      <c r="G2164" s="38">
        <f t="shared" si="67"/>
        <v>7</v>
      </c>
      <c r="H2164" s="48">
        <v>0</v>
      </c>
      <c r="I2164" s="49">
        <v>7</v>
      </c>
      <c r="J2164" s="50">
        <v>25</v>
      </c>
      <c r="K2164" s="51">
        <v>2</v>
      </c>
      <c r="L2164" s="52" t="s">
        <v>2790</v>
      </c>
      <c r="M2164" s="53" t="s">
        <v>2791</v>
      </c>
      <c r="N2164" s="53" t="s">
        <v>2874</v>
      </c>
      <c r="O2164" s="53" t="s">
        <v>2834</v>
      </c>
      <c r="P2164" s="47" t="s">
        <v>2786</v>
      </c>
      <c r="Q2164" s="47" t="s">
        <v>2787</v>
      </c>
      <c r="R2164" s="47" t="s">
        <v>16</v>
      </c>
      <c r="S2164" s="47" t="s">
        <v>17</v>
      </c>
      <c r="T2164" s="47" t="s">
        <v>18</v>
      </c>
      <c r="U2164" s="51">
        <v>2</v>
      </c>
      <c r="V2164" s="51">
        <v>0</v>
      </c>
      <c r="W2164" s="47" t="s">
        <v>19</v>
      </c>
      <c r="X2164" s="47" t="s">
        <v>20</v>
      </c>
      <c r="Y2164" s="54">
        <v>54</v>
      </c>
      <c r="Z2164" s="55">
        <v>140.4</v>
      </c>
      <c r="AA2164" s="45">
        <f t="shared" si="66"/>
        <v>378</v>
      </c>
      <c r="AB2164" s="17"/>
      <c r="AC2164" s="17"/>
      <c r="AD2164" s="34"/>
    </row>
    <row r="2165" spans="1:30" ht="150" customHeight="1">
      <c r="A2165" s="2">
        <v>16608</v>
      </c>
      <c r="B2165" s="2"/>
      <c r="C2165" s="35">
        <v>44592035</v>
      </c>
      <c r="D2165" s="47" t="s">
        <v>2792</v>
      </c>
      <c r="E2165" s="47" t="s">
        <v>2793</v>
      </c>
      <c r="F2165" s="37">
        <v>0</v>
      </c>
      <c r="G2165" s="38">
        <f t="shared" si="67"/>
        <v>13</v>
      </c>
      <c r="H2165" s="48">
        <v>0</v>
      </c>
      <c r="I2165" s="49">
        <v>13</v>
      </c>
      <c r="J2165" s="50">
        <v>26</v>
      </c>
      <c r="K2165" s="51">
        <v>3</v>
      </c>
      <c r="L2165" s="52" t="s">
        <v>2790</v>
      </c>
      <c r="M2165" s="53" t="s">
        <v>2791</v>
      </c>
      <c r="N2165" s="53" t="s">
        <v>2874</v>
      </c>
      <c r="O2165" s="53" t="s">
        <v>2834</v>
      </c>
      <c r="P2165" s="47" t="s">
        <v>2786</v>
      </c>
      <c r="Q2165" s="47" t="s">
        <v>2787</v>
      </c>
      <c r="R2165" s="47" t="s">
        <v>16</v>
      </c>
      <c r="S2165" s="47" t="s">
        <v>17</v>
      </c>
      <c r="T2165" s="47" t="s">
        <v>18</v>
      </c>
      <c r="U2165" s="51">
        <v>2</v>
      </c>
      <c r="V2165" s="51">
        <v>0</v>
      </c>
      <c r="W2165" s="47" t="s">
        <v>19</v>
      </c>
      <c r="X2165" s="47" t="s">
        <v>20</v>
      </c>
      <c r="Y2165" s="54">
        <v>54</v>
      </c>
      <c r="Z2165" s="55">
        <v>140.4</v>
      </c>
      <c r="AA2165" s="45">
        <f t="shared" si="66"/>
        <v>702</v>
      </c>
      <c r="AB2165" s="17"/>
      <c r="AC2165" s="17"/>
      <c r="AD2165" s="34"/>
    </row>
    <row r="2166" spans="1:30" ht="150" customHeight="1">
      <c r="A2166" s="2">
        <v>16612</v>
      </c>
      <c r="B2166" s="2"/>
      <c r="C2166" s="35">
        <v>44592042</v>
      </c>
      <c r="D2166" s="47" t="s">
        <v>104</v>
      </c>
      <c r="E2166" s="47" t="s">
        <v>105</v>
      </c>
      <c r="F2166" s="37">
        <v>0</v>
      </c>
      <c r="G2166" s="38">
        <f t="shared" si="67"/>
        <v>20</v>
      </c>
      <c r="H2166" s="48">
        <v>0</v>
      </c>
      <c r="I2166" s="49">
        <v>20</v>
      </c>
      <c r="J2166" s="50">
        <v>27</v>
      </c>
      <c r="K2166" s="51">
        <v>4</v>
      </c>
      <c r="L2166" s="52" t="s">
        <v>2790</v>
      </c>
      <c r="M2166" s="53" t="s">
        <v>2791</v>
      </c>
      <c r="N2166" s="53" t="s">
        <v>2874</v>
      </c>
      <c r="O2166" s="53" t="s">
        <v>2834</v>
      </c>
      <c r="P2166" s="47" t="s">
        <v>2786</v>
      </c>
      <c r="Q2166" s="47" t="s">
        <v>2787</v>
      </c>
      <c r="R2166" s="47" t="s">
        <v>16</v>
      </c>
      <c r="S2166" s="47" t="s">
        <v>17</v>
      </c>
      <c r="T2166" s="47" t="s">
        <v>18</v>
      </c>
      <c r="U2166" s="51">
        <v>2</v>
      </c>
      <c r="V2166" s="51">
        <v>0</v>
      </c>
      <c r="W2166" s="47" t="s">
        <v>19</v>
      </c>
      <c r="X2166" s="47" t="s">
        <v>20</v>
      </c>
      <c r="Y2166" s="54">
        <v>54</v>
      </c>
      <c r="Z2166" s="55">
        <v>140.4</v>
      </c>
      <c r="AA2166" s="45">
        <f t="shared" si="66"/>
        <v>1080</v>
      </c>
      <c r="AB2166" s="17"/>
      <c r="AC2166" s="17"/>
      <c r="AD2166" s="34"/>
    </row>
    <row r="2167" spans="1:30" ht="150" customHeight="1">
      <c r="A2167" s="2">
        <v>16830</v>
      </c>
      <c r="B2167" s="2"/>
      <c r="C2167" s="35">
        <v>44592097</v>
      </c>
      <c r="D2167" s="47" t="s">
        <v>2788</v>
      </c>
      <c r="E2167" s="47" t="s">
        <v>2789</v>
      </c>
      <c r="F2167" s="37">
        <v>0</v>
      </c>
      <c r="G2167" s="38">
        <f t="shared" si="67"/>
        <v>5</v>
      </c>
      <c r="H2167" s="48">
        <v>0</v>
      </c>
      <c r="I2167" s="49">
        <v>5</v>
      </c>
      <c r="J2167" s="50">
        <v>32</v>
      </c>
      <c r="K2167" s="51">
        <v>9</v>
      </c>
      <c r="L2167" s="52" t="s">
        <v>2790</v>
      </c>
      <c r="M2167" s="53" t="s">
        <v>2791</v>
      </c>
      <c r="N2167" s="53" t="s">
        <v>2874</v>
      </c>
      <c r="O2167" s="53" t="s">
        <v>2834</v>
      </c>
      <c r="P2167" s="47" t="s">
        <v>2786</v>
      </c>
      <c r="Q2167" s="47" t="s">
        <v>2787</v>
      </c>
      <c r="R2167" s="47" t="s">
        <v>16</v>
      </c>
      <c r="S2167" s="47" t="s">
        <v>17</v>
      </c>
      <c r="T2167" s="47" t="s">
        <v>18</v>
      </c>
      <c r="U2167" s="51">
        <v>2</v>
      </c>
      <c r="V2167" s="51">
        <v>0</v>
      </c>
      <c r="W2167" s="47" t="s">
        <v>19</v>
      </c>
      <c r="X2167" s="47" t="s">
        <v>20</v>
      </c>
      <c r="Y2167" s="54">
        <v>99</v>
      </c>
      <c r="Z2167" s="55">
        <v>257.40000000000003</v>
      </c>
      <c r="AA2167" s="45">
        <f t="shared" si="66"/>
        <v>495</v>
      </c>
      <c r="AB2167" s="17"/>
      <c r="AC2167" s="17"/>
      <c r="AD2167" s="34"/>
    </row>
    <row r="2168" spans="1:30" ht="150" customHeight="1">
      <c r="A2168" s="2">
        <v>16832</v>
      </c>
      <c r="B2168" s="2"/>
      <c r="C2168" s="35">
        <v>44592066</v>
      </c>
      <c r="D2168" s="47" t="s">
        <v>2788</v>
      </c>
      <c r="E2168" s="47" t="s">
        <v>2789</v>
      </c>
      <c r="F2168" s="37">
        <v>0</v>
      </c>
      <c r="G2168" s="38">
        <f t="shared" si="67"/>
        <v>22</v>
      </c>
      <c r="H2168" s="48">
        <v>0</v>
      </c>
      <c r="I2168" s="49">
        <v>22</v>
      </c>
      <c r="J2168" s="50">
        <v>29</v>
      </c>
      <c r="K2168" s="51">
        <v>6</v>
      </c>
      <c r="L2168" s="52" t="s">
        <v>2790</v>
      </c>
      <c r="M2168" s="53" t="s">
        <v>2791</v>
      </c>
      <c r="N2168" s="53" t="s">
        <v>2874</v>
      </c>
      <c r="O2168" s="53" t="s">
        <v>2834</v>
      </c>
      <c r="P2168" s="47" t="s">
        <v>2786</v>
      </c>
      <c r="Q2168" s="47" t="s">
        <v>2787</v>
      </c>
      <c r="R2168" s="47" t="s">
        <v>16</v>
      </c>
      <c r="S2168" s="47" t="s">
        <v>17</v>
      </c>
      <c r="T2168" s="47" t="s">
        <v>18</v>
      </c>
      <c r="U2168" s="51">
        <v>2</v>
      </c>
      <c r="V2168" s="51">
        <v>0</v>
      </c>
      <c r="W2168" s="47" t="s">
        <v>19</v>
      </c>
      <c r="X2168" s="47" t="s">
        <v>20</v>
      </c>
      <c r="Y2168" s="54">
        <v>99</v>
      </c>
      <c r="Z2168" s="55">
        <v>257.40000000000003</v>
      </c>
      <c r="AA2168" s="45">
        <f t="shared" si="66"/>
        <v>2178</v>
      </c>
      <c r="AB2168" s="17"/>
      <c r="AC2168" s="17"/>
      <c r="AD2168" s="34"/>
    </row>
    <row r="2169" spans="1:30" ht="150" customHeight="1">
      <c r="A2169" s="2">
        <v>16834</v>
      </c>
      <c r="B2169" s="2"/>
      <c r="C2169" s="35">
        <v>44592080</v>
      </c>
      <c r="D2169" s="47" t="s">
        <v>2788</v>
      </c>
      <c r="E2169" s="47" t="s">
        <v>2789</v>
      </c>
      <c r="F2169" s="37">
        <v>0</v>
      </c>
      <c r="G2169" s="38">
        <f t="shared" si="67"/>
        <v>5</v>
      </c>
      <c r="H2169" s="48">
        <v>0</v>
      </c>
      <c r="I2169" s="49">
        <v>5</v>
      </c>
      <c r="J2169" s="50">
        <v>31</v>
      </c>
      <c r="K2169" s="51">
        <v>8</v>
      </c>
      <c r="L2169" s="52" t="s">
        <v>2790</v>
      </c>
      <c r="M2169" s="53" t="s">
        <v>2791</v>
      </c>
      <c r="N2169" s="53" t="s">
        <v>2862</v>
      </c>
      <c r="O2169" s="53" t="s">
        <v>2834</v>
      </c>
      <c r="P2169" s="47" t="s">
        <v>2786</v>
      </c>
      <c r="Q2169" s="47" t="s">
        <v>2787</v>
      </c>
      <c r="R2169" s="47" t="s">
        <v>16</v>
      </c>
      <c r="S2169" s="47" t="s">
        <v>17</v>
      </c>
      <c r="T2169" s="47" t="s">
        <v>18</v>
      </c>
      <c r="U2169" s="51">
        <v>2</v>
      </c>
      <c r="V2169" s="51">
        <v>0</v>
      </c>
      <c r="W2169" s="47" t="s">
        <v>19</v>
      </c>
      <c r="X2169" s="47" t="s">
        <v>20</v>
      </c>
      <c r="Y2169" s="54">
        <v>99</v>
      </c>
      <c r="Z2169" s="55">
        <v>257.40000000000003</v>
      </c>
      <c r="AA2169" s="45">
        <f t="shared" si="66"/>
        <v>495</v>
      </c>
      <c r="AB2169" s="17"/>
      <c r="AC2169" s="17"/>
      <c r="AD2169" s="34"/>
    </row>
    <row r="2170" spans="1:30" ht="150" customHeight="1">
      <c r="A2170" s="2">
        <v>16834</v>
      </c>
      <c r="B2170" s="2"/>
      <c r="C2170" s="35">
        <v>44592059</v>
      </c>
      <c r="D2170" s="47" t="s">
        <v>2788</v>
      </c>
      <c r="E2170" s="47" t="s">
        <v>2789</v>
      </c>
      <c r="F2170" s="37">
        <v>0</v>
      </c>
      <c r="G2170" s="38">
        <f t="shared" si="67"/>
        <v>19</v>
      </c>
      <c r="H2170" s="48">
        <v>1</v>
      </c>
      <c r="I2170" s="49">
        <v>18</v>
      </c>
      <c r="J2170" s="50">
        <v>28</v>
      </c>
      <c r="K2170" s="51">
        <v>8</v>
      </c>
      <c r="L2170" s="52" t="s">
        <v>2790</v>
      </c>
      <c r="M2170" s="53" t="s">
        <v>2791</v>
      </c>
      <c r="N2170" s="53" t="s">
        <v>2862</v>
      </c>
      <c r="O2170" s="53" t="s">
        <v>2834</v>
      </c>
      <c r="P2170" s="47" t="s">
        <v>2786</v>
      </c>
      <c r="Q2170" s="47" t="s">
        <v>2787</v>
      </c>
      <c r="R2170" s="47" t="s">
        <v>16</v>
      </c>
      <c r="S2170" s="47" t="s">
        <v>17</v>
      </c>
      <c r="T2170" s="47" t="s">
        <v>18</v>
      </c>
      <c r="U2170" s="51">
        <v>2</v>
      </c>
      <c r="V2170" s="51">
        <v>0</v>
      </c>
      <c r="W2170" s="47" t="s">
        <v>19</v>
      </c>
      <c r="X2170" s="47" t="s">
        <v>20</v>
      </c>
      <c r="Y2170" s="54">
        <v>99</v>
      </c>
      <c r="Z2170" s="55">
        <v>257.40000000000003</v>
      </c>
      <c r="AA2170" s="45">
        <f t="shared" si="66"/>
        <v>1881</v>
      </c>
      <c r="AB2170" s="17"/>
      <c r="AC2170" s="17"/>
      <c r="AD2170" s="34"/>
    </row>
    <row r="2171" spans="1:30" ht="150" customHeight="1">
      <c r="A2171" s="2">
        <v>12420</v>
      </c>
      <c r="B2171" s="2"/>
      <c r="C2171" s="35">
        <v>55995030</v>
      </c>
      <c r="D2171" s="47" t="s">
        <v>605</v>
      </c>
      <c r="E2171" s="47" t="s">
        <v>606</v>
      </c>
      <c r="F2171" s="37">
        <v>1</v>
      </c>
      <c r="G2171" s="38">
        <f t="shared" si="67"/>
        <v>1</v>
      </c>
      <c r="H2171" s="48">
        <v>0</v>
      </c>
      <c r="I2171" s="49">
        <v>1</v>
      </c>
      <c r="J2171" s="50">
        <v>26</v>
      </c>
      <c r="K2171" s="51">
        <v>3</v>
      </c>
      <c r="L2171" s="52" t="s">
        <v>2794</v>
      </c>
      <c r="M2171" s="53" t="s">
        <v>2795</v>
      </c>
      <c r="N2171" s="53" t="s">
        <v>2862</v>
      </c>
      <c r="O2171" s="53" t="s">
        <v>2834</v>
      </c>
      <c r="P2171" s="47" t="s">
        <v>2796</v>
      </c>
      <c r="Q2171" s="47" t="s">
        <v>99</v>
      </c>
      <c r="R2171" s="51">
        <v>895</v>
      </c>
      <c r="S2171" s="47" t="s">
        <v>17</v>
      </c>
      <c r="T2171" s="47" t="s">
        <v>18</v>
      </c>
      <c r="U2171" s="51">
        <v>2</v>
      </c>
      <c r="V2171" s="51">
        <v>0</v>
      </c>
      <c r="W2171" s="47" t="s">
        <v>19</v>
      </c>
      <c r="X2171" s="47" t="s">
        <v>20</v>
      </c>
      <c r="Y2171" s="54">
        <v>99</v>
      </c>
      <c r="Z2171" s="55">
        <v>257.40000000000003</v>
      </c>
      <c r="AA2171" s="45">
        <f t="shared" ref="AA2171:AA2192" si="68">Y2171*G2171</f>
        <v>99</v>
      </c>
      <c r="AB2171" s="17"/>
      <c r="AC2171" s="17"/>
      <c r="AD2171" s="34"/>
    </row>
    <row r="2172" spans="1:30" ht="150" customHeight="1">
      <c r="A2172" s="2">
        <v>12525</v>
      </c>
      <c r="B2172" s="2"/>
      <c r="C2172" s="35">
        <v>55995054</v>
      </c>
      <c r="D2172" s="47" t="s">
        <v>328</v>
      </c>
      <c r="E2172" s="47" t="s">
        <v>329</v>
      </c>
      <c r="F2172" s="37">
        <v>1</v>
      </c>
      <c r="G2172" s="38">
        <f t="shared" ref="G2172:G2192" si="69">I2172+H2172</f>
        <v>1</v>
      </c>
      <c r="H2172" s="48">
        <v>1</v>
      </c>
      <c r="I2172" s="49">
        <v>0</v>
      </c>
      <c r="J2172" s="50">
        <v>28</v>
      </c>
      <c r="K2172" s="51">
        <v>5</v>
      </c>
      <c r="L2172" s="52" t="s">
        <v>2794</v>
      </c>
      <c r="M2172" s="53" t="s">
        <v>2795</v>
      </c>
      <c r="N2172" s="53" t="s">
        <v>2862</v>
      </c>
      <c r="O2172" s="53" t="s">
        <v>2834</v>
      </c>
      <c r="P2172" s="47" t="s">
        <v>2796</v>
      </c>
      <c r="Q2172" s="47" t="s">
        <v>99</v>
      </c>
      <c r="R2172" s="51">
        <v>895</v>
      </c>
      <c r="S2172" s="47" t="s">
        <v>17</v>
      </c>
      <c r="T2172" s="47" t="s">
        <v>18</v>
      </c>
      <c r="U2172" s="51">
        <v>2</v>
      </c>
      <c r="V2172" s="51">
        <v>0</v>
      </c>
      <c r="W2172" s="47" t="s">
        <v>19</v>
      </c>
      <c r="X2172" s="47" t="s">
        <v>20</v>
      </c>
      <c r="Y2172" s="54">
        <v>99</v>
      </c>
      <c r="Z2172" s="55">
        <v>257.40000000000003</v>
      </c>
      <c r="AA2172" s="45">
        <f t="shared" si="68"/>
        <v>99</v>
      </c>
      <c r="AB2172" s="17"/>
      <c r="AC2172" s="17"/>
      <c r="AD2172" s="34"/>
    </row>
    <row r="2173" spans="1:30" ht="150" customHeight="1">
      <c r="A2173" s="2">
        <v>14719</v>
      </c>
      <c r="B2173" s="2"/>
      <c r="C2173" s="35">
        <v>55995085</v>
      </c>
      <c r="D2173" s="47" t="s">
        <v>2799</v>
      </c>
      <c r="E2173" s="47" t="s">
        <v>2800</v>
      </c>
      <c r="F2173" s="37">
        <v>9</v>
      </c>
      <c r="G2173" s="38">
        <f t="shared" si="69"/>
        <v>6</v>
      </c>
      <c r="H2173" s="48">
        <v>0</v>
      </c>
      <c r="I2173" s="49">
        <v>6</v>
      </c>
      <c r="J2173" s="50">
        <v>31</v>
      </c>
      <c r="K2173" s="51">
        <v>8</v>
      </c>
      <c r="L2173" s="52" t="s">
        <v>2794</v>
      </c>
      <c r="M2173" s="53" t="s">
        <v>2795</v>
      </c>
      <c r="N2173" s="53" t="s">
        <v>2862</v>
      </c>
      <c r="O2173" s="53" t="s">
        <v>2834</v>
      </c>
      <c r="P2173" s="47" t="s">
        <v>2796</v>
      </c>
      <c r="Q2173" s="47" t="s">
        <v>99</v>
      </c>
      <c r="R2173" s="51">
        <v>895</v>
      </c>
      <c r="S2173" s="47" t="s">
        <v>17</v>
      </c>
      <c r="T2173" s="47" t="s">
        <v>18</v>
      </c>
      <c r="U2173" s="51">
        <v>2</v>
      </c>
      <c r="V2173" s="51">
        <v>0</v>
      </c>
      <c r="W2173" s="47" t="s">
        <v>19</v>
      </c>
      <c r="X2173" s="47" t="s">
        <v>20</v>
      </c>
      <c r="Y2173" s="54">
        <v>99</v>
      </c>
      <c r="Z2173" s="55">
        <v>257.40000000000003</v>
      </c>
      <c r="AA2173" s="45">
        <f t="shared" si="68"/>
        <v>594</v>
      </c>
      <c r="AB2173" s="17"/>
      <c r="AC2173" s="17"/>
      <c r="AD2173" s="34"/>
    </row>
    <row r="2174" spans="1:30" ht="150" customHeight="1">
      <c r="A2174" s="2">
        <v>14721</v>
      </c>
      <c r="B2174" s="2"/>
      <c r="C2174" s="35">
        <v>55995078</v>
      </c>
      <c r="D2174" s="47" t="s">
        <v>2797</v>
      </c>
      <c r="E2174" s="47" t="s">
        <v>2798</v>
      </c>
      <c r="F2174" s="37">
        <v>15</v>
      </c>
      <c r="G2174" s="38">
        <f t="shared" si="69"/>
        <v>13</v>
      </c>
      <c r="H2174" s="48">
        <v>0</v>
      </c>
      <c r="I2174" s="49">
        <v>13</v>
      </c>
      <c r="J2174" s="50">
        <v>30</v>
      </c>
      <c r="K2174" s="51">
        <v>7</v>
      </c>
      <c r="L2174" s="52" t="s">
        <v>2794</v>
      </c>
      <c r="M2174" s="53" t="s">
        <v>2795</v>
      </c>
      <c r="N2174" s="53" t="s">
        <v>2862</v>
      </c>
      <c r="O2174" s="53" t="s">
        <v>2834</v>
      </c>
      <c r="P2174" s="47" t="s">
        <v>2796</v>
      </c>
      <c r="Q2174" s="47" t="s">
        <v>99</v>
      </c>
      <c r="R2174" s="51">
        <v>895</v>
      </c>
      <c r="S2174" s="47" t="s">
        <v>17</v>
      </c>
      <c r="T2174" s="47" t="s">
        <v>18</v>
      </c>
      <c r="U2174" s="51">
        <v>2</v>
      </c>
      <c r="V2174" s="51">
        <v>0</v>
      </c>
      <c r="W2174" s="47" t="s">
        <v>19</v>
      </c>
      <c r="X2174" s="47" t="s">
        <v>20</v>
      </c>
      <c r="Y2174" s="54">
        <v>99</v>
      </c>
      <c r="Z2174" s="55">
        <v>257.40000000000003</v>
      </c>
      <c r="AA2174" s="45">
        <f t="shared" si="68"/>
        <v>1287</v>
      </c>
      <c r="AB2174" s="17"/>
      <c r="AC2174" s="17"/>
      <c r="AD2174" s="34"/>
    </row>
    <row r="2175" spans="1:30" ht="150" customHeight="1">
      <c r="A2175" s="2">
        <v>14724</v>
      </c>
      <c r="B2175" s="2"/>
      <c r="C2175" s="35">
        <v>55995016</v>
      </c>
      <c r="D2175" s="47" t="s">
        <v>1037</v>
      </c>
      <c r="E2175" s="47" t="s">
        <v>1038</v>
      </c>
      <c r="F2175" s="37">
        <v>1</v>
      </c>
      <c r="G2175" s="38">
        <f t="shared" si="69"/>
        <v>1</v>
      </c>
      <c r="H2175" s="48">
        <v>0</v>
      </c>
      <c r="I2175" s="49">
        <v>1</v>
      </c>
      <c r="J2175" s="50">
        <v>24</v>
      </c>
      <c r="K2175" s="51">
        <v>1</v>
      </c>
      <c r="L2175" s="52" t="s">
        <v>2794</v>
      </c>
      <c r="M2175" s="53" t="s">
        <v>2795</v>
      </c>
      <c r="N2175" s="53" t="s">
        <v>2862</v>
      </c>
      <c r="O2175" s="53" t="s">
        <v>2834</v>
      </c>
      <c r="P2175" s="47" t="s">
        <v>2796</v>
      </c>
      <c r="Q2175" s="47" t="s">
        <v>99</v>
      </c>
      <c r="R2175" s="51">
        <v>895</v>
      </c>
      <c r="S2175" s="47" t="s">
        <v>17</v>
      </c>
      <c r="T2175" s="47" t="s">
        <v>18</v>
      </c>
      <c r="U2175" s="51">
        <v>2</v>
      </c>
      <c r="V2175" s="51">
        <v>0</v>
      </c>
      <c r="W2175" s="47" t="s">
        <v>19</v>
      </c>
      <c r="X2175" s="47" t="s">
        <v>20</v>
      </c>
      <c r="Y2175" s="54">
        <v>99</v>
      </c>
      <c r="Z2175" s="55">
        <v>257.40000000000003</v>
      </c>
      <c r="AA2175" s="45">
        <f t="shared" si="68"/>
        <v>99</v>
      </c>
      <c r="AB2175" s="17"/>
      <c r="AC2175" s="17"/>
      <c r="AD2175" s="34"/>
    </row>
    <row r="2176" spans="1:30" ht="150" customHeight="1">
      <c r="A2176" s="2">
        <v>14725</v>
      </c>
      <c r="B2176" s="2"/>
      <c r="C2176" s="35">
        <v>55995061</v>
      </c>
      <c r="D2176" s="47" t="s">
        <v>1037</v>
      </c>
      <c r="E2176" s="47" t="s">
        <v>1038</v>
      </c>
      <c r="F2176" s="37">
        <v>13</v>
      </c>
      <c r="G2176" s="38">
        <f t="shared" si="69"/>
        <v>12</v>
      </c>
      <c r="H2176" s="48">
        <v>0</v>
      </c>
      <c r="I2176" s="49">
        <v>12</v>
      </c>
      <c r="J2176" s="50">
        <v>29</v>
      </c>
      <c r="K2176" s="51">
        <v>6</v>
      </c>
      <c r="L2176" s="52" t="s">
        <v>2794</v>
      </c>
      <c r="M2176" s="53" t="s">
        <v>2795</v>
      </c>
      <c r="N2176" s="53" t="s">
        <v>2862</v>
      </c>
      <c r="O2176" s="53" t="s">
        <v>2834</v>
      </c>
      <c r="P2176" s="47" t="s">
        <v>2796</v>
      </c>
      <c r="Q2176" s="47" t="s">
        <v>99</v>
      </c>
      <c r="R2176" s="51">
        <v>895</v>
      </c>
      <c r="S2176" s="47" t="s">
        <v>17</v>
      </c>
      <c r="T2176" s="47" t="s">
        <v>18</v>
      </c>
      <c r="U2176" s="51">
        <v>2</v>
      </c>
      <c r="V2176" s="51">
        <v>0</v>
      </c>
      <c r="W2176" s="47" t="s">
        <v>19</v>
      </c>
      <c r="X2176" s="47" t="s">
        <v>20</v>
      </c>
      <c r="Y2176" s="54">
        <v>99</v>
      </c>
      <c r="Z2176" s="55">
        <v>257.40000000000003</v>
      </c>
      <c r="AA2176" s="45">
        <f t="shared" si="68"/>
        <v>1188</v>
      </c>
      <c r="AB2176" s="17"/>
      <c r="AC2176" s="17"/>
      <c r="AD2176" s="34"/>
    </row>
    <row r="2177" spans="1:30" ht="150" customHeight="1">
      <c r="A2177" s="2">
        <v>10981</v>
      </c>
      <c r="B2177" s="2"/>
      <c r="C2177" s="35">
        <v>55169011</v>
      </c>
      <c r="D2177" s="47" t="s">
        <v>826</v>
      </c>
      <c r="E2177" s="47" t="s">
        <v>827</v>
      </c>
      <c r="F2177" s="37">
        <v>0</v>
      </c>
      <c r="G2177" s="38">
        <f t="shared" si="69"/>
        <v>1</v>
      </c>
      <c r="H2177" s="48">
        <v>0</v>
      </c>
      <c r="I2177" s="49">
        <v>1</v>
      </c>
      <c r="J2177" s="50">
        <v>24</v>
      </c>
      <c r="K2177" s="51">
        <v>1</v>
      </c>
      <c r="L2177" s="52" t="s">
        <v>2801</v>
      </c>
      <c r="M2177" s="53" t="s">
        <v>2802</v>
      </c>
      <c r="N2177" s="53" t="s">
        <v>2863</v>
      </c>
      <c r="O2177" s="53" t="s">
        <v>2834</v>
      </c>
      <c r="P2177" s="47" t="s">
        <v>2803</v>
      </c>
      <c r="Q2177" s="47" t="s">
        <v>127</v>
      </c>
      <c r="R2177" s="47" t="s">
        <v>16</v>
      </c>
      <c r="S2177" s="47" t="s">
        <v>17</v>
      </c>
      <c r="T2177" s="47" t="s">
        <v>18</v>
      </c>
      <c r="U2177" s="51">
        <v>2</v>
      </c>
      <c r="V2177" s="51">
        <v>0</v>
      </c>
      <c r="W2177" s="47" t="s">
        <v>19</v>
      </c>
      <c r="X2177" s="47" t="s">
        <v>20</v>
      </c>
      <c r="Y2177" s="54">
        <v>99</v>
      </c>
      <c r="Z2177" s="55">
        <v>257.40000000000003</v>
      </c>
      <c r="AA2177" s="45">
        <f t="shared" si="68"/>
        <v>99</v>
      </c>
      <c r="AB2177" s="17"/>
      <c r="AC2177" s="17"/>
      <c r="AD2177" s="34"/>
    </row>
    <row r="2178" spans="1:30" ht="150" customHeight="1">
      <c r="A2178" s="2">
        <v>10990</v>
      </c>
      <c r="B2178" s="2"/>
      <c r="C2178" s="35">
        <v>55169059</v>
      </c>
      <c r="D2178" s="47" t="s">
        <v>1878</v>
      </c>
      <c r="E2178" s="47" t="s">
        <v>1879</v>
      </c>
      <c r="F2178" s="37">
        <v>0</v>
      </c>
      <c r="G2178" s="38">
        <f t="shared" si="69"/>
        <v>1</v>
      </c>
      <c r="H2178" s="48">
        <v>0</v>
      </c>
      <c r="I2178" s="49">
        <v>1</v>
      </c>
      <c r="J2178" s="50">
        <v>28</v>
      </c>
      <c r="K2178" s="51">
        <v>5</v>
      </c>
      <c r="L2178" s="52" t="s">
        <v>2801</v>
      </c>
      <c r="M2178" s="53" t="s">
        <v>2802</v>
      </c>
      <c r="N2178" s="53" t="s">
        <v>2863</v>
      </c>
      <c r="O2178" s="53" t="s">
        <v>2834</v>
      </c>
      <c r="P2178" s="47" t="s">
        <v>2803</v>
      </c>
      <c r="Q2178" s="47" t="s">
        <v>127</v>
      </c>
      <c r="R2178" s="47" t="s">
        <v>16</v>
      </c>
      <c r="S2178" s="47" t="s">
        <v>17</v>
      </c>
      <c r="T2178" s="47" t="s">
        <v>18</v>
      </c>
      <c r="U2178" s="51">
        <v>2</v>
      </c>
      <c r="V2178" s="51">
        <v>0</v>
      </c>
      <c r="W2178" s="47" t="s">
        <v>19</v>
      </c>
      <c r="X2178" s="47" t="s">
        <v>20</v>
      </c>
      <c r="Y2178" s="54">
        <v>99</v>
      </c>
      <c r="Z2178" s="55">
        <v>257.40000000000003</v>
      </c>
      <c r="AA2178" s="45">
        <f t="shared" si="68"/>
        <v>99</v>
      </c>
      <c r="AB2178" s="17"/>
      <c r="AC2178" s="17"/>
      <c r="AD2178" s="34"/>
    </row>
    <row r="2179" spans="1:30" ht="150" customHeight="1">
      <c r="A2179" s="2">
        <v>12959</v>
      </c>
      <c r="B2179" s="2"/>
      <c r="C2179" s="35">
        <v>55169035</v>
      </c>
      <c r="D2179" s="47" t="s">
        <v>818</v>
      </c>
      <c r="E2179" s="47" t="s">
        <v>819</v>
      </c>
      <c r="F2179" s="37">
        <v>0</v>
      </c>
      <c r="G2179" s="38">
        <f t="shared" si="69"/>
        <v>1</v>
      </c>
      <c r="H2179" s="48">
        <v>0</v>
      </c>
      <c r="I2179" s="49">
        <v>1</v>
      </c>
      <c r="J2179" s="50">
        <v>26</v>
      </c>
      <c r="K2179" s="51">
        <v>3</v>
      </c>
      <c r="L2179" s="52" t="s">
        <v>2801</v>
      </c>
      <c r="M2179" s="53" t="s">
        <v>2802</v>
      </c>
      <c r="N2179" s="53" t="s">
        <v>2863</v>
      </c>
      <c r="O2179" s="53" t="s">
        <v>2834</v>
      </c>
      <c r="P2179" s="47" t="s">
        <v>2803</v>
      </c>
      <c r="Q2179" s="47" t="s">
        <v>127</v>
      </c>
      <c r="R2179" s="47" t="s">
        <v>16</v>
      </c>
      <c r="S2179" s="47" t="s">
        <v>17</v>
      </c>
      <c r="T2179" s="47" t="s">
        <v>18</v>
      </c>
      <c r="U2179" s="51">
        <v>0</v>
      </c>
      <c r="V2179" s="51">
        <v>0</v>
      </c>
      <c r="W2179" s="47" t="s">
        <v>19</v>
      </c>
      <c r="X2179" s="47" t="s">
        <v>20</v>
      </c>
      <c r="Y2179" s="54">
        <v>99</v>
      </c>
      <c r="Z2179" s="55">
        <v>257.40000000000003</v>
      </c>
      <c r="AA2179" s="45">
        <f t="shared" si="68"/>
        <v>99</v>
      </c>
      <c r="AB2179" s="17"/>
      <c r="AC2179" s="17"/>
      <c r="AD2179" s="34"/>
    </row>
    <row r="2180" spans="1:30" ht="150" customHeight="1">
      <c r="A2180" s="2">
        <v>11416</v>
      </c>
      <c r="B2180" s="2"/>
      <c r="C2180" s="35">
        <v>58223024</v>
      </c>
      <c r="D2180" s="47" t="s">
        <v>2808</v>
      </c>
      <c r="E2180" s="47" t="s">
        <v>2809</v>
      </c>
      <c r="F2180" s="37">
        <v>8</v>
      </c>
      <c r="G2180" s="38">
        <f t="shared" si="69"/>
        <v>5</v>
      </c>
      <c r="H2180" s="48">
        <v>0</v>
      </c>
      <c r="I2180" s="49">
        <v>5</v>
      </c>
      <c r="J2180" s="50">
        <v>25</v>
      </c>
      <c r="K2180" s="51">
        <v>2</v>
      </c>
      <c r="L2180" s="52" t="s">
        <v>2804</v>
      </c>
      <c r="M2180" s="53" t="s">
        <v>13</v>
      </c>
      <c r="N2180" s="53" t="s">
        <v>2862</v>
      </c>
      <c r="O2180" s="53" t="s">
        <v>2834</v>
      </c>
      <c r="P2180" s="47" t="s">
        <v>2805</v>
      </c>
      <c r="Q2180" s="47" t="s">
        <v>85</v>
      </c>
      <c r="R2180" s="51">
        <v>713</v>
      </c>
      <c r="S2180" s="47" t="s">
        <v>17</v>
      </c>
      <c r="T2180" s="47" t="s">
        <v>18</v>
      </c>
      <c r="U2180" s="51">
        <v>0</v>
      </c>
      <c r="V2180" s="51">
        <v>0</v>
      </c>
      <c r="W2180" s="47" t="s">
        <v>19</v>
      </c>
      <c r="X2180" s="47" t="s">
        <v>20</v>
      </c>
      <c r="Y2180" s="54">
        <v>85</v>
      </c>
      <c r="Z2180" s="55">
        <v>221</v>
      </c>
      <c r="AA2180" s="45">
        <f t="shared" si="68"/>
        <v>425</v>
      </c>
      <c r="AB2180" s="17"/>
      <c r="AC2180" s="17"/>
      <c r="AD2180" s="34"/>
    </row>
    <row r="2181" spans="1:30" ht="150" customHeight="1">
      <c r="A2181" s="2">
        <v>12422</v>
      </c>
      <c r="B2181" s="2"/>
      <c r="C2181" s="35">
        <v>58223031</v>
      </c>
      <c r="D2181" s="47" t="s">
        <v>110</v>
      </c>
      <c r="E2181" s="47" t="s">
        <v>111</v>
      </c>
      <c r="F2181" s="37">
        <v>16</v>
      </c>
      <c r="G2181" s="38">
        <f t="shared" si="69"/>
        <v>8</v>
      </c>
      <c r="H2181" s="48">
        <v>0</v>
      </c>
      <c r="I2181" s="49">
        <v>8</v>
      </c>
      <c r="J2181" s="50">
        <v>26</v>
      </c>
      <c r="K2181" s="51">
        <v>3</v>
      </c>
      <c r="L2181" s="52" t="s">
        <v>2804</v>
      </c>
      <c r="M2181" s="53" t="s">
        <v>13</v>
      </c>
      <c r="N2181" s="53" t="s">
        <v>2862</v>
      </c>
      <c r="O2181" s="53" t="s">
        <v>2834</v>
      </c>
      <c r="P2181" s="47" t="s">
        <v>2805</v>
      </c>
      <c r="Q2181" s="47" t="s">
        <v>85</v>
      </c>
      <c r="R2181" s="51">
        <v>713</v>
      </c>
      <c r="S2181" s="47" t="s">
        <v>17</v>
      </c>
      <c r="T2181" s="47" t="s">
        <v>18</v>
      </c>
      <c r="U2181" s="51">
        <v>0</v>
      </c>
      <c r="V2181" s="51">
        <v>0</v>
      </c>
      <c r="W2181" s="47" t="s">
        <v>19</v>
      </c>
      <c r="X2181" s="47" t="s">
        <v>20</v>
      </c>
      <c r="Y2181" s="54">
        <v>85</v>
      </c>
      <c r="Z2181" s="55">
        <v>221</v>
      </c>
      <c r="AA2181" s="45">
        <f t="shared" si="68"/>
        <v>680</v>
      </c>
      <c r="AB2181" s="17"/>
      <c r="AC2181" s="17"/>
      <c r="AD2181" s="34"/>
    </row>
    <row r="2182" spans="1:30" ht="150" customHeight="1">
      <c r="A2182" s="2">
        <v>14989</v>
      </c>
      <c r="B2182" s="2"/>
      <c r="C2182" s="35">
        <v>58223048</v>
      </c>
      <c r="D2182" s="47" t="s">
        <v>2806</v>
      </c>
      <c r="E2182" s="47" t="s">
        <v>2807</v>
      </c>
      <c r="F2182" s="37">
        <v>0</v>
      </c>
      <c r="G2182" s="38">
        <f t="shared" si="69"/>
        <v>1</v>
      </c>
      <c r="H2182" s="48">
        <v>1</v>
      </c>
      <c r="I2182" s="49">
        <v>0</v>
      </c>
      <c r="J2182" s="50">
        <v>27</v>
      </c>
      <c r="K2182" s="51">
        <v>4</v>
      </c>
      <c r="L2182" s="52" t="s">
        <v>2804</v>
      </c>
      <c r="M2182" s="53" t="s">
        <v>13</v>
      </c>
      <c r="N2182" s="53" t="s">
        <v>2862</v>
      </c>
      <c r="O2182" s="53" t="s">
        <v>2834</v>
      </c>
      <c r="P2182" s="47" t="s">
        <v>2805</v>
      </c>
      <c r="Q2182" s="47" t="s">
        <v>85</v>
      </c>
      <c r="R2182" s="51">
        <v>713</v>
      </c>
      <c r="S2182" s="47" t="s">
        <v>17</v>
      </c>
      <c r="T2182" s="47" t="s">
        <v>18</v>
      </c>
      <c r="U2182" s="51">
        <v>0</v>
      </c>
      <c r="V2182" s="51">
        <v>0</v>
      </c>
      <c r="W2182" s="47" t="s">
        <v>19</v>
      </c>
      <c r="X2182" s="47" t="s">
        <v>20</v>
      </c>
      <c r="Y2182" s="54">
        <v>85</v>
      </c>
      <c r="Z2182" s="55">
        <v>221</v>
      </c>
      <c r="AA2182" s="45">
        <f t="shared" si="68"/>
        <v>85</v>
      </c>
      <c r="AB2182" s="17"/>
      <c r="AC2182" s="17"/>
      <c r="AD2182" s="34"/>
    </row>
    <row r="2183" spans="1:30" ht="150" customHeight="1">
      <c r="A2183" s="2">
        <v>16017</v>
      </c>
      <c r="B2183" s="2"/>
      <c r="C2183" s="35">
        <v>58223062</v>
      </c>
      <c r="D2183" s="47" t="s">
        <v>80</v>
      </c>
      <c r="E2183" s="47" t="s">
        <v>81</v>
      </c>
      <c r="F2183" s="37">
        <v>23</v>
      </c>
      <c r="G2183" s="38">
        <f t="shared" si="69"/>
        <v>11</v>
      </c>
      <c r="H2183" s="48">
        <v>1</v>
      </c>
      <c r="I2183" s="49">
        <v>10</v>
      </c>
      <c r="J2183" s="50">
        <v>29</v>
      </c>
      <c r="K2183" s="51">
        <v>6</v>
      </c>
      <c r="L2183" s="52" t="s">
        <v>2804</v>
      </c>
      <c r="M2183" s="53" t="s">
        <v>13</v>
      </c>
      <c r="N2183" s="53" t="s">
        <v>2862</v>
      </c>
      <c r="O2183" s="53" t="s">
        <v>2834</v>
      </c>
      <c r="P2183" s="47" t="s">
        <v>2805</v>
      </c>
      <c r="Q2183" s="47" t="s">
        <v>85</v>
      </c>
      <c r="R2183" s="51">
        <v>713</v>
      </c>
      <c r="S2183" s="47" t="s">
        <v>17</v>
      </c>
      <c r="T2183" s="47" t="s">
        <v>18</v>
      </c>
      <c r="U2183" s="51">
        <v>0</v>
      </c>
      <c r="V2183" s="51">
        <v>0</v>
      </c>
      <c r="W2183" s="47" t="s">
        <v>19</v>
      </c>
      <c r="X2183" s="47" t="s">
        <v>20</v>
      </c>
      <c r="Y2183" s="54">
        <v>85</v>
      </c>
      <c r="Z2183" s="55">
        <v>221</v>
      </c>
      <c r="AA2183" s="45">
        <f t="shared" si="68"/>
        <v>935</v>
      </c>
      <c r="AB2183" s="17"/>
      <c r="AC2183" s="17"/>
      <c r="AD2183" s="34"/>
    </row>
    <row r="2184" spans="1:30" ht="150" customHeight="1">
      <c r="A2184" s="2">
        <v>12370</v>
      </c>
      <c r="B2184" s="2"/>
      <c r="C2184" s="35">
        <v>58420065</v>
      </c>
      <c r="D2184" s="47" t="s">
        <v>133</v>
      </c>
      <c r="E2184" s="47" t="s">
        <v>134</v>
      </c>
      <c r="F2184" s="37">
        <v>0</v>
      </c>
      <c r="G2184" s="38">
        <f t="shared" si="69"/>
        <v>1</v>
      </c>
      <c r="H2184" s="48">
        <v>1</v>
      </c>
      <c r="I2184" s="49">
        <v>0</v>
      </c>
      <c r="J2184" s="50">
        <v>29</v>
      </c>
      <c r="K2184" s="51">
        <v>6</v>
      </c>
      <c r="L2184" s="52" t="s">
        <v>2810</v>
      </c>
      <c r="M2184" s="53" t="s">
        <v>13</v>
      </c>
      <c r="N2184" s="53" t="s">
        <v>2862</v>
      </c>
      <c r="O2184" s="53" t="s">
        <v>2834</v>
      </c>
      <c r="P2184" s="47" t="s">
        <v>2811</v>
      </c>
      <c r="Q2184" s="47" t="s">
        <v>99</v>
      </c>
      <c r="R2184" s="51">
        <v>909</v>
      </c>
      <c r="S2184" s="47" t="s">
        <v>17</v>
      </c>
      <c r="T2184" s="47" t="s">
        <v>18</v>
      </c>
      <c r="U2184" s="51">
        <v>0</v>
      </c>
      <c r="V2184" s="51">
        <v>0</v>
      </c>
      <c r="W2184" s="47" t="s">
        <v>19</v>
      </c>
      <c r="X2184" s="47" t="s">
        <v>20</v>
      </c>
      <c r="Y2184" s="54">
        <v>85</v>
      </c>
      <c r="Z2184" s="55">
        <v>221</v>
      </c>
      <c r="AA2184" s="45">
        <f t="shared" si="68"/>
        <v>85</v>
      </c>
      <c r="AB2184" s="17"/>
      <c r="AC2184" s="17"/>
      <c r="AD2184" s="34"/>
    </row>
    <row r="2185" spans="1:30" ht="150" customHeight="1">
      <c r="A2185" s="2">
        <v>14641</v>
      </c>
      <c r="B2185" s="2"/>
      <c r="C2185" s="35">
        <v>58420041</v>
      </c>
      <c r="D2185" s="47" t="s">
        <v>1403</v>
      </c>
      <c r="E2185" s="47" t="s">
        <v>1404</v>
      </c>
      <c r="F2185" s="37">
        <v>0</v>
      </c>
      <c r="G2185" s="38">
        <f t="shared" si="69"/>
        <v>1</v>
      </c>
      <c r="H2185" s="48">
        <v>0</v>
      </c>
      <c r="I2185" s="49">
        <v>1</v>
      </c>
      <c r="J2185" s="50">
        <v>28</v>
      </c>
      <c r="K2185" s="51">
        <v>5</v>
      </c>
      <c r="L2185" s="52" t="s">
        <v>2810</v>
      </c>
      <c r="M2185" s="53" t="s">
        <v>13</v>
      </c>
      <c r="N2185" s="53" t="s">
        <v>2862</v>
      </c>
      <c r="O2185" s="53" t="s">
        <v>2834</v>
      </c>
      <c r="P2185" s="47" t="s">
        <v>2811</v>
      </c>
      <c r="Q2185" s="47" t="s">
        <v>99</v>
      </c>
      <c r="R2185" s="51">
        <v>909</v>
      </c>
      <c r="S2185" s="47" t="s">
        <v>17</v>
      </c>
      <c r="T2185" s="47" t="s">
        <v>18</v>
      </c>
      <c r="U2185" s="51">
        <v>0</v>
      </c>
      <c r="V2185" s="51">
        <v>0</v>
      </c>
      <c r="W2185" s="47" t="s">
        <v>19</v>
      </c>
      <c r="X2185" s="47" t="s">
        <v>20</v>
      </c>
      <c r="Y2185" s="54">
        <v>85</v>
      </c>
      <c r="Z2185" s="55">
        <v>221</v>
      </c>
      <c r="AA2185" s="45">
        <f t="shared" si="68"/>
        <v>85</v>
      </c>
      <c r="AB2185" s="17"/>
      <c r="AC2185" s="17"/>
      <c r="AD2185" s="34"/>
    </row>
    <row r="2186" spans="1:30" ht="150" customHeight="1">
      <c r="A2186" s="2">
        <v>11538</v>
      </c>
      <c r="B2186" s="2"/>
      <c r="C2186" s="35">
        <v>1601400304027</v>
      </c>
      <c r="D2186" s="47" t="s">
        <v>2812</v>
      </c>
      <c r="E2186" s="47" t="s">
        <v>2813</v>
      </c>
      <c r="F2186" s="37">
        <v>0</v>
      </c>
      <c r="G2186" s="38">
        <f t="shared" si="69"/>
        <v>3</v>
      </c>
      <c r="H2186" s="48">
        <v>0</v>
      </c>
      <c r="I2186" s="49">
        <v>3</v>
      </c>
      <c r="J2186" s="50">
        <v>25</v>
      </c>
      <c r="K2186" s="51">
        <v>2</v>
      </c>
      <c r="L2186" s="52" t="s">
        <v>2814</v>
      </c>
      <c r="M2186" s="53" t="s">
        <v>13</v>
      </c>
      <c r="N2186" s="53" t="s">
        <v>2862</v>
      </c>
      <c r="O2186" s="53" t="s">
        <v>2834</v>
      </c>
      <c r="P2186" s="47" t="s">
        <v>2815</v>
      </c>
      <c r="Q2186" s="47" t="s">
        <v>16</v>
      </c>
      <c r="R2186" s="47" t="s">
        <v>16</v>
      </c>
      <c r="S2186" s="47" t="s">
        <v>17</v>
      </c>
      <c r="T2186" s="47" t="s">
        <v>18</v>
      </c>
      <c r="U2186" s="51">
        <v>2</v>
      </c>
      <c r="V2186" s="51">
        <v>0</v>
      </c>
      <c r="W2186" s="47" t="s">
        <v>19</v>
      </c>
      <c r="X2186" s="47" t="s">
        <v>20</v>
      </c>
      <c r="Y2186" s="54">
        <v>85</v>
      </c>
      <c r="Z2186" s="55">
        <v>221</v>
      </c>
      <c r="AA2186" s="45">
        <f t="shared" si="68"/>
        <v>255</v>
      </c>
      <c r="AB2186" s="17"/>
      <c r="AC2186" s="17"/>
      <c r="AD2186" s="34"/>
    </row>
    <row r="2187" spans="1:30" ht="150" customHeight="1">
      <c r="A2187" s="2">
        <v>11539</v>
      </c>
      <c r="B2187" s="2"/>
      <c r="C2187" s="35">
        <v>1601400304010</v>
      </c>
      <c r="D2187" s="47" t="s">
        <v>2812</v>
      </c>
      <c r="E2187" s="47" t="s">
        <v>2813</v>
      </c>
      <c r="F2187" s="37">
        <v>0</v>
      </c>
      <c r="G2187" s="38">
        <f t="shared" si="69"/>
        <v>2</v>
      </c>
      <c r="H2187" s="48">
        <v>0</v>
      </c>
      <c r="I2187" s="49">
        <v>2</v>
      </c>
      <c r="J2187" s="50">
        <v>24</v>
      </c>
      <c r="K2187" s="51">
        <v>1</v>
      </c>
      <c r="L2187" s="52" t="s">
        <v>2814</v>
      </c>
      <c r="M2187" s="53" t="s">
        <v>13</v>
      </c>
      <c r="N2187" s="53" t="s">
        <v>2862</v>
      </c>
      <c r="O2187" s="53" t="s">
        <v>2834</v>
      </c>
      <c r="P2187" s="47" t="s">
        <v>2815</v>
      </c>
      <c r="Q2187" s="47" t="s">
        <v>16</v>
      </c>
      <c r="R2187" s="47" t="s">
        <v>16</v>
      </c>
      <c r="S2187" s="47" t="s">
        <v>17</v>
      </c>
      <c r="T2187" s="47" t="s">
        <v>18</v>
      </c>
      <c r="U2187" s="51">
        <v>2</v>
      </c>
      <c r="V2187" s="51">
        <v>0</v>
      </c>
      <c r="W2187" s="47" t="s">
        <v>19</v>
      </c>
      <c r="X2187" s="47" t="s">
        <v>20</v>
      </c>
      <c r="Y2187" s="54">
        <v>85</v>
      </c>
      <c r="Z2187" s="55">
        <v>221</v>
      </c>
      <c r="AA2187" s="45">
        <f t="shared" si="68"/>
        <v>170</v>
      </c>
      <c r="AB2187" s="17"/>
      <c r="AC2187" s="17"/>
      <c r="AD2187" s="34"/>
    </row>
    <row r="2188" spans="1:30" ht="150" customHeight="1">
      <c r="A2188" s="2">
        <v>11541</v>
      </c>
      <c r="B2188" s="2"/>
      <c r="C2188" s="35">
        <v>1601400304058</v>
      </c>
      <c r="D2188" s="47" t="s">
        <v>2812</v>
      </c>
      <c r="E2188" s="47" t="s">
        <v>2813</v>
      </c>
      <c r="F2188" s="37">
        <v>0</v>
      </c>
      <c r="G2188" s="38">
        <f t="shared" si="69"/>
        <v>1</v>
      </c>
      <c r="H2188" s="48">
        <v>0</v>
      </c>
      <c r="I2188" s="49">
        <v>1</v>
      </c>
      <c r="J2188" s="50">
        <v>28</v>
      </c>
      <c r="K2188" s="51">
        <v>5</v>
      </c>
      <c r="L2188" s="52" t="s">
        <v>2814</v>
      </c>
      <c r="M2188" s="53" t="s">
        <v>13</v>
      </c>
      <c r="N2188" s="53" t="s">
        <v>2862</v>
      </c>
      <c r="O2188" s="53" t="s">
        <v>2834</v>
      </c>
      <c r="P2188" s="47" t="s">
        <v>2815</v>
      </c>
      <c r="Q2188" s="47" t="s">
        <v>16</v>
      </c>
      <c r="R2188" s="47" t="s">
        <v>16</v>
      </c>
      <c r="S2188" s="47" t="s">
        <v>17</v>
      </c>
      <c r="T2188" s="47" t="s">
        <v>18</v>
      </c>
      <c r="U2188" s="51">
        <v>2</v>
      </c>
      <c r="V2188" s="51">
        <v>0</v>
      </c>
      <c r="W2188" s="47" t="s">
        <v>19</v>
      </c>
      <c r="X2188" s="47" t="s">
        <v>20</v>
      </c>
      <c r="Y2188" s="54">
        <v>85</v>
      </c>
      <c r="Z2188" s="55">
        <v>221</v>
      </c>
      <c r="AA2188" s="45">
        <f t="shared" si="68"/>
        <v>85</v>
      </c>
      <c r="AB2188" s="17"/>
      <c r="AC2188" s="17"/>
      <c r="AD2188" s="34"/>
    </row>
    <row r="2189" spans="1:30" ht="150" customHeight="1">
      <c r="A2189" s="2">
        <v>11542</v>
      </c>
      <c r="B2189" s="2"/>
      <c r="C2189" s="35">
        <v>1601400304065</v>
      </c>
      <c r="D2189" s="47" t="s">
        <v>2812</v>
      </c>
      <c r="E2189" s="47" t="s">
        <v>2813</v>
      </c>
      <c r="F2189" s="37">
        <v>0</v>
      </c>
      <c r="G2189" s="38">
        <f t="shared" si="69"/>
        <v>2</v>
      </c>
      <c r="H2189" s="48">
        <v>0</v>
      </c>
      <c r="I2189" s="49">
        <v>2</v>
      </c>
      <c r="J2189" s="50">
        <v>29</v>
      </c>
      <c r="K2189" s="51">
        <v>6</v>
      </c>
      <c r="L2189" s="52" t="s">
        <v>2814</v>
      </c>
      <c r="M2189" s="53" t="s">
        <v>13</v>
      </c>
      <c r="N2189" s="53" t="s">
        <v>2862</v>
      </c>
      <c r="O2189" s="53" t="s">
        <v>2834</v>
      </c>
      <c r="P2189" s="47" t="s">
        <v>2815</v>
      </c>
      <c r="Q2189" s="47" t="s">
        <v>16</v>
      </c>
      <c r="R2189" s="47" t="s">
        <v>16</v>
      </c>
      <c r="S2189" s="47" t="s">
        <v>17</v>
      </c>
      <c r="T2189" s="47" t="s">
        <v>18</v>
      </c>
      <c r="U2189" s="51">
        <v>2</v>
      </c>
      <c r="V2189" s="51">
        <v>0</v>
      </c>
      <c r="W2189" s="47" t="s">
        <v>19</v>
      </c>
      <c r="X2189" s="47" t="s">
        <v>20</v>
      </c>
      <c r="Y2189" s="54">
        <v>85</v>
      </c>
      <c r="Z2189" s="55">
        <v>221</v>
      </c>
      <c r="AA2189" s="45">
        <f t="shared" si="68"/>
        <v>170</v>
      </c>
      <c r="AB2189" s="17"/>
      <c r="AC2189" s="17"/>
      <c r="AD2189" s="34"/>
    </row>
    <row r="2190" spans="1:30" ht="150" customHeight="1">
      <c r="A2190" s="2">
        <v>12560</v>
      </c>
      <c r="B2190" s="2"/>
      <c r="C2190" s="35">
        <v>8057005790650</v>
      </c>
      <c r="D2190" s="47" t="s">
        <v>496</v>
      </c>
      <c r="E2190" s="47" t="s">
        <v>497</v>
      </c>
      <c r="F2190" s="37">
        <v>0</v>
      </c>
      <c r="G2190" s="38">
        <f t="shared" si="69"/>
        <v>1</v>
      </c>
      <c r="H2190" s="48">
        <v>0</v>
      </c>
      <c r="I2190" s="49">
        <v>1</v>
      </c>
      <c r="J2190" s="50">
        <v>34</v>
      </c>
      <c r="K2190" s="51">
        <v>11</v>
      </c>
      <c r="L2190" s="52" t="s">
        <v>2816</v>
      </c>
      <c r="M2190" s="53" t="s">
        <v>13</v>
      </c>
      <c r="N2190" s="53" t="s">
        <v>2862</v>
      </c>
      <c r="O2190" s="53" t="s">
        <v>2833</v>
      </c>
      <c r="P2190" s="47" t="s">
        <v>2817</v>
      </c>
      <c r="Q2190" s="47" t="s">
        <v>2818</v>
      </c>
      <c r="R2190" s="47" t="s">
        <v>16</v>
      </c>
      <c r="S2190" s="47" t="s">
        <v>17</v>
      </c>
      <c r="T2190" s="47" t="s">
        <v>18</v>
      </c>
      <c r="U2190" s="51">
        <v>2</v>
      </c>
      <c r="V2190" s="51">
        <v>0</v>
      </c>
      <c r="W2190" s="47" t="s">
        <v>19</v>
      </c>
      <c r="X2190" s="47" t="s">
        <v>20</v>
      </c>
      <c r="Y2190" s="54">
        <v>85</v>
      </c>
      <c r="Z2190" s="55">
        <v>221</v>
      </c>
      <c r="AA2190" s="45">
        <f t="shared" si="68"/>
        <v>85</v>
      </c>
      <c r="AB2190" s="17"/>
      <c r="AC2190" s="17"/>
      <c r="AD2190" s="34"/>
    </row>
    <row r="2191" spans="1:30" ht="150" customHeight="1">
      <c r="A2191" s="2">
        <v>12561</v>
      </c>
      <c r="B2191" s="2"/>
      <c r="C2191" s="35">
        <v>8057005790544</v>
      </c>
      <c r="D2191" s="47" t="s">
        <v>496</v>
      </c>
      <c r="E2191" s="47" t="s">
        <v>497</v>
      </c>
      <c r="F2191" s="37">
        <v>0</v>
      </c>
      <c r="G2191" s="38">
        <f t="shared" si="69"/>
        <v>1</v>
      </c>
      <c r="H2191" s="48">
        <v>0</v>
      </c>
      <c r="I2191" s="49">
        <v>1</v>
      </c>
      <c r="J2191" s="50">
        <v>34</v>
      </c>
      <c r="K2191" s="51">
        <v>11</v>
      </c>
      <c r="L2191" s="52" t="s">
        <v>2819</v>
      </c>
      <c r="M2191" s="53" t="s">
        <v>13</v>
      </c>
      <c r="N2191" s="53" t="s">
        <v>2862</v>
      </c>
      <c r="O2191" s="53" t="s">
        <v>2833</v>
      </c>
      <c r="P2191" s="47" t="s">
        <v>2817</v>
      </c>
      <c r="Q2191" s="47" t="s">
        <v>2820</v>
      </c>
      <c r="R2191" s="47" t="s">
        <v>16</v>
      </c>
      <c r="S2191" s="47" t="s">
        <v>17</v>
      </c>
      <c r="T2191" s="47" t="s">
        <v>18</v>
      </c>
      <c r="U2191" s="51">
        <v>2</v>
      </c>
      <c r="V2191" s="51">
        <v>0</v>
      </c>
      <c r="W2191" s="47" t="s">
        <v>19</v>
      </c>
      <c r="X2191" s="47" t="s">
        <v>20</v>
      </c>
      <c r="Y2191" s="54">
        <v>85</v>
      </c>
      <c r="Z2191" s="55">
        <v>221</v>
      </c>
      <c r="AA2191" s="45">
        <f t="shared" si="68"/>
        <v>85</v>
      </c>
      <c r="AB2191" s="17"/>
      <c r="AC2191" s="17"/>
      <c r="AD2191" s="34"/>
    </row>
    <row r="2192" spans="1:30" ht="150" customHeight="1">
      <c r="A2192" s="2">
        <v>10368</v>
      </c>
      <c r="B2192" s="2"/>
      <c r="C2192" s="35">
        <v>8059599470277</v>
      </c>
      <c r="D2192" s="47" t="s">
        <v>275</v>
      </c>
      <c r="E2192" s="47" t="s">
        <v>276</v>
      </c>
      <c r="F2192" s="37">
        <v>0</v>
      </c>
      <c r="G2192" s="38">
        <f t="shared" si="69"/>
        <v>1</v>
      </c>
      <c r="H2192" s="48">
        <v>0</v>
      </c>
      <c r="I2192" s="49">
        <v>1</v>
      </c>
      <c r="J2192" s="57" t="s">
        <v>938</v>
      </c>
      <c r="K2192" s="51">
        <v>13</v>
      </c>
      <c r="L2192" s="52" t="s">
        <v>2822</v>
      </c>
      <c r="M2192" s="53" t="s">
        <v>2823</v>
      </c>
      <c r="N2192" s="53" t="s">
        <v>2831</v>
      </c>
      <c r="O2192" s="53" t="s">
        <v>2836</v>
      </c>
      <c r="P2192" s="47" t="s">
        <v>2824</v>
      </c>
      <c r="Q2192" s="47" t="s">
        <v>2825</v>
      </c>
      <c r="R2192" s="47" t="s">
        <v>2826</v>
      </c>
      <c r="S2192" s="47" t="s">
        <v>17</v>
      </c>
      <c r="T2192" s="47" t="s">
        <v>18</v>
      </c>
      <c r="U2192" s="51">
        <v>2</v>
      </c>
      <c r="V2192" s="51">
        <v>0</v>
      </c>
      <c r="W2192" s="47" t="s">
        <v>19</v>
      </c>
      <c r="X2192" s="47" t="s">
        <v>20</v>
      </c>
      <c r="Y2192" s="54">
        <v>19</v>
      </c>
      <c r="Z2192" s="55">
        <f>Y2192*2.6</f>
        <v>49.4</v>
      </c>
      <c r="AA2192" s="45">
        <f t="shared" si="68"/>
        <v>19</v>
      </c>
      <c r="AB2192" s="17"/>
      <c r="AC2192" s="17"/>
      <c r="AD2192" s="34"/>
    </row>
    <row r="2193" spans="1:30" ht="20.100000000000001" customHeight="1">
      <c r="A2193" s="20"/>
      <c r="B2193" s="20"/>
      <c r="C2193" s="20"/>
      <c r="D2193" s="20"/>
      <c r="E2193" s="20"/>
      <c r="F2193" s="20"/>
      <c r="G2193" s="20"/>
      <c r="H2193" s="20"/>
      <c r="I2193" s="19"/>
      <c r="J2193" s="20"/>
      <c r="K2193" s="20"/>
      <c r="L2193" s="21"/>
      <c r="M2193" s="21"/>
      <c r="N2193" s="21"/>
      <c r="O2193" s="21"/>
      <c r="P2193" s="20"/>
      <c r="Q2193" s="20"/>
      <c r="R2193" s="20"/>
      <c r="S2193" s="20"/>
      <c r="T2193" s="20"/>
      <c r="U2193" s="20"/>
      <c r="V2193" s="20"/>
      <c r="W2193" s="20"/>
      <c r="X2193" s="20"/>
      <c r="Y2193" s="22"/>
      <c r="Z2193" s="23"/>
      <c r="AA2193" s="20"/>
      <c r="AD2193" s="34"/>
    </row>
    <row r="2194" spans="1:30" ht="20.100000000000001" customHeight="1">
      <c r="A2194" s="20"/>
      <c r="B2194" s="20"/>
      <c r="C2194" s="20"/>
      <c r="D2194" s="20"/>
      <c r="E2194" s="20"/>
      <c r="F2194" s="20"/>
      <c r="G2194" s="20"/>
      <c r="H2194" s="20"/>
      <c r="I2194" s="19"/>
      <c r="J2194" s="20"/>
      <c r="K2194" s="20"/>
      <c r="L2194" s="21"/>
      <c r="M2194" s="21"/>
      <c r="N2194" s="21"/>
      <c r="O2194" s="21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3"/>
      <c r="AA2194" s="20"/>
      <c r="AD2194" s="34"/>
    </row>
    <row r="2195" spans="1:30" ht="20.100000000000001" customHeight="1">
      <c r="A2195" s="20"/>
      <c r="B2195" s="20"/>
      <c r="C2195" s="20"/>
      <c r="D2195" s="20"/>
      <c r="E2195" s="20"/>
      <c r="F2195" s="20"/>
      <c r="G2195" s="20"/>
      <c r="H2195" s="20"/>
      <c r="I2195" s="19"/>
      <c r="J2195" s="20"/>
      <c r="K2195" s="20"/>
      <c r="L2195" s="21"/>
      <c r="M2195" s="21"/>
      <c r="N2195" s="21"/>
      <c r="O2195" s="21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3"/>
      <c r="AA2195" s="20"/>
      <c r="AD2195" s="34"/>
    </row>
    <row r="2196" spans="1:30" ht="20.100000000000001" customHeight="1">
      <c r="A2196" s="20"/>
      <c r="B2196" s="20"/>
      <c r="C2196" s="20"/>
      <c r="D2196" s="20"/>
      <c r="E2196" s="20"/>
      <c r="F2196" s="20"/>
      <c r="G2196" s="20"/>
      <c r="H2196" s="20"/>
      <c r="I2196" s="19"/>
      <c r="J2196" s="20"/>
      <c r="K2196" s="20"/>
      <c r="L2196" s="21"/>
      <c r="M2196" s="21"/>
      <c r="N2196" s="21"/>
      <c r="O2196" s="21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3"/>
      <c r="AA2196" s="20"/>
      <c r="AD2196" s="34"/>
    </row>
    <row r="2197" spans="1:30" ht="20.100000000000001" customHeight="1">
      <c r="A2197" s="20"/>
      <c r="B2197" s="20"/>
      <c r="C2197" s="20"/>
      <c r="D2197" s="20"/>
      <c r="E2197" s="20"/>
      <c r="F2197" s="20"/>
      <c r="G2197" s="20"/>
      <c r="H2197" s="20"/>
      <c r="I2197" s="19"/>
      <c r="J2197" s="20"/>
      <c r="K2197" s="20"/>
      <c r="L2197" s="21"/>
      <c r="M2197" s="21"/>
      <c r="N2197" s="21"/>
      <c r="O2197" s="21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3"/>
      <c r="AA2197" s="20"/>
      <c r="AD2197" s="34"/>
    </row>
    <row r="2198" spans="1:30" ht="20.100000000000001" customHeight="1">
      <c r="A2198" s="20"/>
      <c r="B2198" s="20"/>
      <c r="C2198" s="20"/>
      <c r="D2198" s="20"/>
      <c r="E2198" s="20"/>
      <c r="F2198" s="20"/>
      <c r="G2198" s="20"/>
      <c r="H2198" s="20"/>
      <c r="I2198" s="19"/>
      <c r="J2198" s="20"/>
      <c r="K2198" s="20"/>
      <c r="L2198" s="21"/>
      <c r="M2198" s="21"/>
      <c r="N2198" s="21"/>
      <c r="O2198" s="21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3"/>
      <c r="AA2198" s="20"/>
      <c r="AD2198" s="34"/>
    </row>
    <row r="2199" spans="1:30" ht="20.100000000000001" customHeight="1">
      <c r="A2199" s="20"/>
      <c r="B2199" s="20"/>
      <c r="C2199" s="20"/>
      <c r="D2199" s="20"/>
      <c r="E2199" s="20"/>
      <c r="F2199" s="20"/>
      <c r="G2199" s="20"/>
      <c r="H2199" s="20"/>
      <c r="I2199" s="19"/>
      <c r="J2199" s="20"/>
      <c r="K2199" s="20"/>
      <c r="L2199" s="21"/>
      <c r="M2199" s="21"/>
      <c r="N2199" s="21"/>
      <c r="O2199" s="21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3"/>
      <c r="AA2199" s="20"/>
      <c r="AD2199" s="34"/>
    </row>
    <row r="2200" spans="1:30" ht="20.100000000000001" customHeight="1">
      <c r="A2200" s="20"/>
      <c r="B2200" s="20"/>
      <c r="C2200" s="20"/>
      <c r="D2200" s="20"/>
      <c r="E2200" s="20"/>
      <c r="F2200" s="20"/>
      <c r="G2200" s="20"/>
      <c r="H2200" s="20"/>
      <c r="I2200" s="19"/>
      <c r="J2200" s="20"/>
      <c r="K2200" s="20"/>
      <c r="L2200" s="21"/>
      <c r="M2200" s="21"/>
      <c r="N2200" s="21"/>
      <c r="O2200" s="21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3"/>
      <c r="AA2200" s="20"/>
      <c r="AD2200" s="34"/>
    </row>
    <row r="2201" spans="1:30" ht="20.100000000000001" customHeight="1">
      <c r="A2201" s="20"/>
      <c r="B2201" s="20"/>
      <c r="C2201" s="20"/>
      <c r="D2201" s="20"/>
      <c r="E2201" s="20"/>
      <c r="F2201" s="20"/>
      <c r="G2201" s="20"/>
      <c r="H2201" s="20"/>
      <c r="I2201" s="19"/>
      <c r="J2201" s="20"/>
      <c r="K2201" s="20"/>
      <c r="L2201" s="21"/>
      <c r="M2201" s="21"/>
      <c r="N2201" s="21"/>
      <c r="O2201" s="21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3"/>
      <c r="AA2201" s="20"/>
      <c r="AD2201" s="34"/>
    </row>
    <row r="2202" spans="1:30" ht="20.100000000000001" customHeight="1">
      <c r="A2202" s="20"/>
      <c r="B2202" s="20"/>
      <c r="C2202" s="20"/>
      <c r="D2202" s="20"/>
      <c r="E2202" s="20"/>
      <c r="F2202" s="20"/>
      <c r="G2202" s="20"/>
      <c r="H2202" s="20"/>
      <c r="I2202" s="19"/>
      <c r="J2202" s="20"/>
      <c r="K2202" s="20"/>
      <c r="L2202" s="21"/>
      <c r="M2202" s="21"/>
      <c r="N2202" s="21"/>
      <c r="O2202" s="21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3"/>
      <c r="AA2202" s="20"/>
      <c r="AD2202" s="34"/>
    </row>
    <row r="2203" spans="1:30" ht="20.100000000000001" customHeight="1">
      <c r="A2203" s="20"/>
      <c r="B2203" s="20"/>
      <c r="C2203" s="20"/>
      <c r="D2203" s="20"/>
      <c r="E2203" s="20"/>
      <c r="F2203" s="20"/>
      <c r="G2203" s="20"/>
      <c r="H2203" s="20"/>
      <c r="I2203" s="19"/>
      <c r="J2203" s="20"/>
      <c r="K2203" s="20"/>
      <c r="L2203" s="21"/>
      <c r="M2203" s="21"/>
      <c r="N2203" s="21"/>
      <c r="O2203" s="21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3"/>
      <c r="AA2203" s="20"/>
      <c r="AD2203" s="34"/>
    </row>
    <row r="2204" spans="1:30" ht="20.100000000000001" customHeight="1">
      <c r="A2204" s="20"/>
      <c r="B2204" s="20"/>
      <c r="C2204" s="20"/>
      <c r="D2204" s="20"/>
      <c r="E2204" s="20"/>
      <c r="F2204" s="20"/>
      <c r="G2204" s="20"/>
      <c r="H2204" s="20"/>
      <c r="I2204" s="19"/>
      <c r="J2204" s="20"/>
      <c r="K2204" s="20"/>
      <c r="L2204" s="21"/>
      <c r="M2204" s="21"/>
      <c r="N2204" s="21"/>
      <c r="O2204" s="21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3"/>
      <c r="AA2204" s="20"/>
      <c r="AD2204" s="34"/>
    </row>
    <row r="2205" spans="1:30" ht="20.100000000000001" customHeight="1">
      <c r="A2205" s="20"/>
      <c r="B2205" s="20"/>
      <c r="C2205" s="20"/>
      <c r="D2205" s="20"/>
      <c r="E2205" s="20"/>
      <c r="F2205" s="20"/>
      <c r="G2205" s="20"/>
      <c r="H2205" s="20"/>
      <c r="I2205" s="19"/>
      <c r="J2205" s="20"/>
      <c r="K2205" s="20"/>
      <c r="L2205" s="21"/>
      <c r="M2205" s="21"/>
      <c r="N2205" s="21"/>
      <c r="O2205" s="21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3"/>
      <c r="AA2205" s="20"/>
      <c r="AD2205" s="34"/>
    </row>
    <row r="2206" spans="1:30" ht="20.100000000000001" customHeight="1">
      <c r="A2206" s="20"/>
      <c r="B2206" s="20"/>
      <c r="C2206" s="20"/>
      <c r="D2206" s="20"/>
      <c r="E2206" s="20"/>
      <c r="F2206" s="20"/>
      <c r="G2206" s="20"/>
      <c r="H2206" s="20"/>
      <c r="I2206" s="19"/>
      <c r="J2206" s="20"/>
      <c r="K2206" s="20"/>
      <c r="L2206" s="21"/>
      <c r="M2206" s="21"/>
      <c r="N2206" s="21"/>
      <c r="O2206" s="21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3"/>
      <c r="AA2206" s="20"/>
      <c r="AD2206" s="34"/>
    </row>
    <row r="2207" spans="1:30" ht="20.100000000000001" customHeight="1">
      <c r="A2207" s="20"/>
      <c r="B2207" s="20"/>
      <c r="C2207" s="20"/>
      <c r="D2207" s="20"/>
      <c r="E2207" s="20"/>
      <c r="F2207" s="20"/>
      <c r="G2207" s="20"/>
      <c r="H2207" s="20"/>
      <c r="I2207" s="19"/>
      <c r="J2207" s="20"/>
      <c r="K2207" s="20"/>
      <c r="L2207" s="21"/>
      <c r="M2207" s="21"/>
      <c r="N2207" s="21"/>
      <c r="O2207" s="21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3"/>
      <c r="AA2207" s="20"/>
      <c r="AD2207" s="34"/>
    </row>
    <row r="2208" spans="1:30" ht="20.100000000000001" customHeight="1">
      <c r="A2208" s="20"/>
      <c r="B2208" s="20"/>
      <c r="C2208" s="20"/>
      <c r="D2208" s="20"/>
      <c r="E2208" s="20"/>
      <c r="F2208" s="20"/>
      <c r="G2208" s="20"/>
      <c r="H2208" s="20"/>
      <c r="I2208" s="19"/>
      <c r="J2208" s="20"/>
      <c r="K2208" s="20"/>
      <c r="L2208" s="21"/>
      <c r="M2208" s="21"/>
      <c r="N2208" s="21"/>
      <c r="O2208" s="21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3"/>
      <c r="AA2208" s="20"/>
      <c r="AD2208" s="34"/>
    </row>
    <row r="2209" spans="1:30" ht="20.100000000000001" customHeight="1">
      <c r="A2209" s="20"/>
      <c r="B2209" s="20"/>
      <c r="C2209" s="20"/>
      <c r="D2209" s="20"/>
      <c r="E2209" s="20"/>
      <c r="F2209" s="20"/>
      <c r="G2209" s="20"/>
      <c r="H2209" s="20"/>
      <c r="I2209" s="19"/>
      <c r="J2209" s="20"/>
      <c r="K2209" s="20"/>
      <c r="L2209" s="21"/>
      <c r="M2209" s="21"/>
      <c r="N2209" s="21"/>
      <c r="O2209" s="21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3"/>
      <c r="AA2209" s="20"/>
      <c r="AD2209" s="34"/>
    </row>
    <row r="2210" spans="1:30" ht="20.100000000000001" customHeight="1">
      <c r="A2210" s="20"/>
      <c r="B2210" s="20"/>
      <c r="C2210" s="20"/>
      <c r="D2210" s="20"/>
      <c r="E2210" s="20"/>
      <c r="F2210" s="20"/>
      <c r="G2210" s="20"/>
      <c r="H2210" s="20"/>
      <c r="I2210" s="19"/>
      <c r="J2210" s="20"/>
      <c r="K2210" s="20"/>
      <c r="L2210" s="21"/>
      <c r="M2210" s="21"/>
      <c r="N2210" s="21"/>
      <c r="O2210" s="21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3"/>
      <c r="AA2210" s="20"/>
      <c r="AD2210" s="34"/>
    </row>
    <row r="2211" spans="1:30" ht="20.100000000000001" customHeight="1">
      <c r="A2211" s="20"/>
      <c r="B2211" s="20"/>
      <c r="C2211" s="20"/>
      <c r="D2211" s="20"/>
      <c r="E2211" s="20"/>
      <c r="F2211" s="20"/>
      <c r="G2211" s="20"/>
      <c r="H2211" s="20"/>
      <c r="I2211" s="19"/>
      <c r="J2211" s="20"/>
      <c r="K2211" s="20"/>
      <c r="L2211" s="21"/>
      <c r="M2211" s="21"/>
      <c r="N2211" s="21"/>
      <c r="O2211" s="21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3"/>
      <c r="AA2211" s="20"/>
      <c r="AD2211" s="34"/>
    </row>
    <row r="2212" spans="1:30" ht="20.100000000000001" customHeight="1">
      <c r="A2212" s="20"/>
      <c r="B2212" s="20"/>
      <c r="C2212" s="20"/>
      <c r="D2212" s="20"/>
      <c r="E2212" s="20"/>
      <c r="F2212" s="20"/>
      <c r="G2212" s="20"/>
      <c r="H2212" s="20"/>
      <c r="I2212" s="19"/>
      <c r="J2212" s="20"/>
      <c r="K2212" s="20"/>
      <c r="L2212" s="21"/>
      <c r="M2212" s="21"/>
      <c r="N2212" s="21"/>
      <c r="O2212" s="21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3"/>
      <c r="AA2212" s="20"/>
      <c r="AD2212" s="34"/>
    </row>
    <row r="2213" spans="1:30" ht="20.100000000000001" customHeight="1">
      <c r="A2213" s="20"/>
      <c r="B2213" s="20"/>
      <c r="C2213" s="20"/>
      <c r="D2213" s="20"/>
      <c r="E2213" s="20"/>
      <c r="F2213" s="20"/>
      <c r="G2213" s="20"/>
      <c r="H2213" s="20"/>
      <c r="I2213" s="19"/>
      <c r="J2213" s="20"/>
      <c r="K2213" s="20"/>
      <c r="L2213" s="21"/>
      <c r="M2213" s="21"/>
      <c r="N2213" s="21"/>
      <c r="O2213" s="21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3"/>
      <c r="AA2213" s="20"/>
      <c r="AD2213" s="34"/>
    </row>
    <row r="2214" spans="1:30" ht="20.100000000000001" customHeight="1">
      <c r="A2214" s="20"/>
      <c r="B2214" s="20"/>
      <c r="C2214" s="20"/>
      <c r="D2214" s="20"/>
      <c r="E2214" s="20"/>
      <c r="F2214" s="20"/>
      <c r="G2214" s="20"/>
      <c r="H2214" s="20"/>
      <c r="I2214" s="19"/>
      <c r="J2214" s="20"/>
      <c r="K2214" s="20"/>
      <c r="L2214" s="21"/>
      <c r="M2214" s="21"/>
      <c r="N2214" s="21"/>
      <c r="O2214" s="21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3"/>
      <c r="AA2214" s="20"/>
      <c r="AD2214" s="34"/>
    </row>
    <row r="2215" spans="1:30" ht="20.100000000000001" customHeight="1">
      <c r="A2215" s="20"/>
      <c r="B2215" s="20"/>
      <c r="C2215" s="20"/>
      <c r="D2215" s="20"/>
      <c r="E2215" s="20"/>
      <c r="F2215" s="20"/>
      <c r="G2215" s="20"/>
      <c r="H2215" s="20"/>
      <c r="I2215" s="19"/>
      <c r="J2215" s="20"/>
      <c r="K2215" s="20"/>
      <c r="L2215" s="21"/>
      <c r="M2215" s="21"/>
      <c r="N2215" s="21"/>
      <c r="O2215" s="21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3"/>
      <c r="AA2215" s="20"/>
      <c r="AD2215" s="34"/>
    </row>
    <row r="2216" spans="1:30" ht="20.100000000000001" customHeight="1">
      <c r="A2216" s="20"/>
      <c r="B2216" s="20"/>
      <c r="C2216" s="20"/>
      <c r="D2216" s="20"/>
      <c r="E2216" s="20"/>
      <c r="F2216" s="20"/>
      <c r="G2216" s="20"/>
      <c r="H2216" s="20"/>
      <c r="I2216" s="19"/>
      <c r="J2216" s="20"/>
      <c r="K2216" s="20"/>
      <c r="L2216" s="21"/>
      <c r="M2216" s="21"/>
      <c r="N2216" s="21"/>
      <c r="O2216" s="21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3"/>
      <c r="AA2216" s="20"/>
      <c r="AD2216" s="34"/>
    </row>
    <row r="2217" spans="1:30" ht="20.100000000000001" customHeight="1">
      <c r="A2217" s="20"/>
      <c r="B2217" s="20"/>
      <c r="C2217" s="20"/>
      <c r="D2217" s="20"/>
      <c r="E2217" s="20"/>
      <c r="F2217" s="20"/>
      <c r="G2217" s="20"/>
      <c r="H2217" s="20"/>
      <c r="I2217" s="19"/>
      <c r="J2217" s="20"/>
      <c r="K2217" s="20"/>
      <c r="L2217" s="21"/>
      <c r="M2217" s="21"/>
      <c r="N2217" s="21"/>
      <c r="O2217" s="21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3"/>
      <c r="AA2217" s="20"/>
      <c r="AD2217" s="34"/>
    </row>
    <row r="2218" spans="1:30" ht="20.100000000000001" customHeight="1">
      <c r="A2218" s="20"/>
      <c r="B2218" s="20"/>
      <c r="C2218" s="20"/>
      <c r="D2218" s="20"/>
      <c r="E2218" s="20"/>
      <c r="F2218" s="20"/>
      <c r="G2218" s="20"/>
      <c r="H2218" s="20"/>
      <c r="I2218" s="19"/>
      <c r="J2218" s="20"/>
      <c r="K2218" s="20"/>
      <c r="L2218" s="21"/>
      <c r="M2218" s="21"/>
      <c r="N2218" s="21"/>
      <c r="O2218" s="21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3"/>
      <c r="AA2218" s="20"/>
      <c r="AD2218" s="34"/>
    </row>
    <row r="2219" spans="1:30" ht="20.100000000000001" customHeight="1">
      <c r="A2219" s="20"/>
      <c r="B2219" s="20"/>
      <c r="C2219" s="20"/>
      <c r="D2219" s="20"/>
      <c r="E2219" s="20"/>
      <c r="F2219" s="20"/>
      <c r="G2219" s="20"/>
      <c r="H2219" s="20"/>
      <c r="I2219" s="19"/>
      <c r="J2219" s="20"/>
      <c r="K2219" s="20"/>
      <c r="L2219" s="21"/>
      <c r="M2219" s="21"/>
      <c r="N2219" s="21"/>
      <c r="O2219" s="21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3"/>
      <c r="AA2219" s="20"/>
      <c r="AD2219" s="34"/>
    </row>
    <row r="2220" spans="1:30" ht="20.100000000000001" customHeight="1">
      <c r="A2220" s="20"/>
      <c r="B2220" s="20"/>
      <c r="C2220" s="20"/>
      <c r="D2220" s="20"/>
      <c r="E2220" s="20"/>
      <c r="F2220" s="20"/>
      <c r="G2220" s="20"/>
      <c r="H2220" s="20"/>
      <c r="I2220" s="19"/>
      <c r="J2220" s="20"/>
      <c r="K2220" s="20"/>
      <c r="L2220" s="21"/>
      <c r="M2220" s="21"/>
      <c r="N2220" s="21"/>
      <c r="O2220" s="21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3"/>
      <c r="AA2220" s="20"/>
      <c r="AD2220" s="34"/>
    </row>
    <row r="2221" spans="1:30" ht="20.100000000000001" customHeight="1">
      <c r="A2221" s="20"/>
      <c r="B2221" s="20"/>
      <c r="C2221" s="20"/>
      <c r="D2221" s="20"/>
      <c r="E2221" s="20"/>
      <c r="F2221" s="20"/>
      <c r="G2221" s="20"/>
      <c r="H2221" s="20"/>
      <c r="I2221" s="19"/>
      <c r="J2221" s="20"/>
      <c r="K2221" s="20"/>
      <c r="L2221" s="21"/>
      <c r="M2221" s="21"/>
      <c r="N2221" s="21"/>
      <c r="O2221" s="21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3"/>
      <c r="AA2221" s="20"/>
      <c r="AD2221" s="34"/>
    </row>
    <row r="2222" spans="1:30" ht="20.100000000000001" customHeight="1">
      <c r="A2222" s="20"/>
      <c r="B2222" s="20"/>
      <c r="C2222" s="20"/>
      <c r="D2222" s="20"/>
      <c r="E2222" s="20"/>
      <c r="F2222" s="20"/>
      <c r="G2222" s="20"/>
      <c r="H2222" s="20"/>
      <c r="I2222" s="19"/>
      <c r="J2222" s="20"/>
      <c r="K2222" s="20"/>
      <c r="L2222" s="21"/>
      <c r="M2222" s="21"/>
      <c r="N2222" s="21"/>
      <c r="O2222" s="21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3"/>
      <c r="AA2222" s="20"/>
      <c r="AD2222" s="34"/>
    </row>
    <row r="2223" spans="1:30" ht="20.100000000000001" customHeight="1">
      <c r="A2223" s="20"/>
      <c r="B2223" s="20"/>
      <c r="C2223" s="20"/>
      <c r="D2223" s="20"/>
      <c r="E2223" s="20"/>
      <c r="F2223" s="20"/>
      <c r="G2223" s="20"/>
      <c r="H2223" s="20"/>
      <c r="I2223" s="19"/>
      <c r="J2223" s="20"/>
      <c r="K2223" s="20"/>
      <c r="L2223" s="21"/>
      <c r="M2223" s="21"/>
      <c r="N2223" s="21"/>
      <c r="O2223" s="21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3"/>
      <c r="AA2223" s="20"/>
      <c r="AD2223" s="34"/>
    </row>
    <row r="2224" spans="1:30" ht="20.100000000000001" customHeight="1">
      <c r="A2224" s="20"/>
      <c r="B2224" s="20"/>
      <c r="C2224" s="20"/>
      <c r="D2224" s="20"/>
      <c r="E2224" s="20"/>
      <c r="F2224" s="20"/>
      <c r="G2224" s="20"/>
      <c r="H2224" s="20"/>
      <c r="I2224" s="19"/>
      <c r="J2224" s="20"/>
      <c r="K2224" s="20"/>
      <c r="L2224" s="21"/>
      <c r="M2224" s="21"/>
      <c r="N2224" s="21"/>
      <c r="O2224" s="21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3"/>
      <c r="AA2224" s="20"/>
      <c r="AD2224" s="34"/>
    </row>
    <row r="2225" spans="1:30" ht="20.100000000000001" customHeight="1">
      <c r="A2225" s="20"/>
      <c r="B2225" s="20"/>
      <c r="C2225" s="20"/>
      <c r="D2225" s="20"/>
      <c r="E2225" s="20"/>
      <c r="F2225" s="20"/>
      <c r="G2225" s="20"/>
      <c r="H2225" s="20"/>
      <c r="I2225" s="19"/>
      <c r="J2225" s="20"/>
      <c r="K2225" s="20"/>
      <c r="L2225" s="21"/>
      <c r="M2225" s="21"/>
      <c r="N2225" s="21"/>
      <c r="O2225" s="21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3"/>
      <c r="AA2225" s="20"/>
      <c r="AD2225" s="34"/>
    </row>
    <row r="2226" spans="1:30" ht="20.100000000000001" customHeight="1">
      <c r="A2226" s="20"/>
      <c r="B2226" s="20"/>
      <c r="C2226" s="20"/>
      <c r="D2226" s="20"/>
      <c r="E2226" s="20"/>
      <c r="F2226" s="20"/>
      <c r="G2226" s="20"/>
      <c r="H2226" s="20"/>
      <c r="I2226" s="19"/>
      <c r="J2226" s="20"/>
      <c r="K2226" s="20"/>
      <c r="L2226" s="21"/>
      <c r="M2226" s="21"/>
      <c r="N2226" s="21"/>
      <c r="O2226" s="21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3"/>
      <c r="AA2226" s="20"/>
      <c r="AD2226" s="34"/>
    </row>
    <row r="2227" spans="1:30" ht="20.100000000000001" customHeight="1">
      <c r="A2227" s="20"/>
      <c r="B2227" s="20"/>
      <c r="C2227" s="20"/>
      <c r="D2227" s="20"/>
      <c r="E2227" s="20"/>
      <c r="F2227" s="20"/>
      <c r="G2227" s="20"/>
      <c r="H2227" s="20"/>
      <c r="I2227" s="19"/>
      <c r="J2227" s="20"/>
      <c r="K2227" s="20"/>
      <c r="L2227" s="21"/>
      <c r="M2227" s="21"/>
      <c r="N2227" s="21"/>
      <c r="O2227" s="21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3"/>
      <c r="AA2227" s="20"/>
      <c r="AD2227" s="34"/>
    </row>
    <row r="2228" spans="1:30" ht="20.100000000000001" customHeight="1">
      <c r="A2228" s="20"/>
      <c r="B2228" s="20"/>
      <c r="C2228" s="20"/>
      <c r="D2228" s="20"/>
      <c r="E2228" s="20"/>
      <c r="F2228" s="20"/>
      <c r="G2228" s="20"/>
      <c r="H2228" s="20"/>
      <c r="I2228" s="19"/>
      <c r="J2228" s="20"/>
      <c r="K2228" s="20"/>
      <c r="L2228" s="21"/>
      <c r="M2228" s="21"/>
      <c r="N2228" s="21"/>
      <c r="O2228" s="21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3"/>
      <c r="AA2228" s="20"/>
      <c r="AD2228" s="34"/>
    </row>
    <row r="2229" spans="1:30" ht="20.100000000000001" customHeight="1">
      <c r="A2229" s="20"/>
      <c r="B2229" s="20"/>
      <c r="C2229" s="20"/>
      <c r="D2229" s="20"/>
      <c r="E2229" s="20"/>
      <c r="F2229" s="20"/>
      <c r="G2229" s="20"/>
      <c r="H2229" s="20"/>
      <c r="I2229" s="19"/>
      <c r="J2229" s="20"/>
      <c r="K2229" s="20"/>
      <c r="L2229" s="21"/>
      <c r="M2229" s="21"/>
      <c r="N2229" s="21"/>
      <c r="O2229" s="21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3"/>
      <c r="AA2229" s="20"/>
      <c r="AD2229" s="34"/>
    </row>
    <row r="2230" spans="1:30" ht="20.100000000000001" customHeight="1">
      <c r="A2230" s="20"/>
      <c r="B2230" s="20"/>
      <c r="C2230" s="20"/>
      <c r="D2230" s="20"/>
      <c r="E2230" s="20"/>
      <c r="F2230" s="20"/>
      <c r="G2230" s="20"/>
      <c r="H2230" s="20"/>
      <c r="I2230" s="19"/>
      <c r="J2230" s="20"/>
      <c r="K2230" s="20"/>
      <c r="L2230" s="21"/>
      <c r="M2230" s="21"/>
      <c r="N2230" s="21"/>
      <c r="O2230" s="21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3"/>
      <c r="AA2230" s="20"/>
      <c r="AD2230" s="34"/>
    </row>
    <row r="2231" spans="1:30" ht="20.100000000000001" customHeight="1">
      <c r="A2231" s="20"/>
      <c r="B2231" s="20"/>
      <c r="C2231" s="20"/>
      <c r="D2231" s="20"/>
      <c r="E2231" s="20"/>
      <c r="F2231" s="20"/>
      <c r="G2231" s="20"/>
      <c r="H2231" s="20"/>
      <c r="I2231" s="19"/>
      <c r="J2231" s="20"/>
      <c r="K2231" s="20"/>
      <c r="L2231" s="21"/>
      <c r="M2231" s="21"/>
      <c r="N2231" s="21"/>
      <c r="O2231" s="21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3"/>
      <c r="AA2231" s="20"/>
      <c r="AD2231" s="34"/>
    </row>
    <row r="2232" spans="1:30" ht="20.100000000000001" customHeight="1">
      <c r="A2232" s="20"/>
      <c r="B2232" s="20"/>
      <c r="C2232" s="20"/>
      <c r="D2232" s="20"/>
      <c r="E2232" s="20"/>
      <c r="F2232" s="20"/>
      <c r="G2232" s="20"/>
      <c r="H2232" s="20"/>
      <c r="I2232" s="19"/>
      <c r="J2232" s="20"/>
      <c r="K2232" s="20"/>
      <c r="L2232" s="21"/>
      <c r="M2232" s="21"/>
      <c r="N2232" s="21"/>
      <c r="O2232" s="21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3"/>
      <c r="AA2232" s="20"/>
      <c r="AD2232" s="34"/>
    </row>
    <row r="2233" spans="1:30" ht="20.100000000000001" customHeight="1">
      <c r="A2233" s="20"/>
      <c r="B2233" s="20"/>
      <c r="C2233" s="20"/>
      <c r="D2233" s="20"/>
      <c r="E2233" s="20"/>
      <c r="F2233" s="20"/>
      <c r="G2233" s="20"/>
      <c r="H2233" s="20"/>
      <c r="I2233" s="19"/>
      <c r="J2233" s="20"/>
      <c r="K2233" s="20"/>
      <c r="L2233" s="21"/>
      <c r="M2233" s="21"/>
      <c r="N2233" s="21"/>
      <c r="O2233" s="21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3"/>
      <c r="AA2233" s="20"/>
      <c r="AD2233" s="34"/>
    </row>
    <row r="2234" spans="1:30" ht="20.100000000000001" customHeight="1">
      <c r="A2234" s="20"/>
      <c r="B2234" s="20"/>
      <c r="C2234" s="20"/>
      <c r="D2234" s="20"/>
      <c r="E2234" s="20"/>
      <c r="F2234" s="20"/>
      <c r="G2234" s="20"/>
      <c r="H2234" s="20"/>
      <c r="I2234" s="19"/>
      <c r="J2234" s="20"/>
      <c r="K2234" s="20"/>
      <c r="L2234" s="21"/>
      <c r="M2234" s="21"/>
      <c r="N2234" s="21"/>
      <c r="O2234" s="21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3"/>
      <c r="AA2234" s="20"/>
      <c r="AD2234" s="34"/>
    </row>
  </sheetData>
  <mergeCells count="1">
    <mergeCell ref="A2:AA2"/>
  </mergeCells>
  <conditionalFormatting sqref="C2171:C1048576 C1 C4:C2169">
    <cfRule type="duplicateValues" dxfId="96" priority="6"/>
  </conditionalFormatting>
  <conditionalFormatting sqref="C2170">
    <cfRule type="duplicateValues" dxfId="95" priority="5"/>
  </conditionalFormatting>
  <conditionalFormatting sqref="C2170">
    <cfRule type="duplicateValues" dxfId="94" priority="3"/>
  </conditionalFormatting>
  <conditionalFormatting sqref="C4:C2192">
    <cfRule type="duplicateValues" dxfId="93" priority="44"/>
  </conditionalFormatting>
  <conditionalFormatting sqref="A2">
    <cfRule type="duplicateValues" dxfId="92" priority="1"/>
  </conditionalFormatting>
  <pageMargins left="1" right="1" top="1" bottom="1" header="0.25" footer="0.25"/>
  <pageSetup orientation="portrait" r:id="rId1"/>
  <headerFooter>
    <oddFooter>&amp;C&amp;"Helvetica Neue,Regular"&amp;12&amp;K000000&amp;P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9"/>
  <sheetViews>
    <sheetView zoomScale="185" zoomScaleNormal="185" workbookViewId="0">
      <selection activeCell="B10" sqref="B10"/>
    </sheetView>
  </sheetViews>
  <sheetFormatPr defaultColWidth="11.42578125" defaultRowHeight="12.75"/>
  <cols>
    <col min="1" max="1" width="11.140625" bestFit="1" customWidth="1"/>
    <col min="2" max="2" width="6.28515625" bestFit="1" customWidth="1"/>
    <col min="3" max="3" width="12.85546875" bestFit="1" customWidth="1"/>
  </cols>
  <sheetData>
    <row r="3" spans="1:3" ht="25.5">
      <c r="A3" s="66" t="s">
        <v>2859</v>
      </c>
      <c r="B3" s="66" t="s">
        <v>2860</v>
      </c>
      <c r="C3" s="66" t="s">
        <v>2861</v>
      </c>
    </row>
    <row r="4" spans="1:3">
      <c r="A4" s="26" t="s">
        <v>2829</v>
      </c>
      <c r="B4" s="27">
        <v>38</v>
      </c>
      <c r="C4" s="31">
        <v>2347</v>
      </c>
    </row>
    <row r="5" spans="1:3">
      <c r="A5" s="26" t="s">
        <v>2830</v>
      </c>
      <c r="B5" s="27">
        <v>2</v>
      </c>
      <c r="C5" s="31">
        <v>58</v>
      </c>
    </row>
    <row r="6" spans="1:3">
      <c r="A6" s="26" t="s">
        <v>2827</v>
      </c>
      <c r="B6" s="27">
        <v>61</v>
      </c>
      <c r="C6" s="31">
        <v>1235</v>
      </c>
    </row>
    <row r="7" spans="1:3">
      <c r="A7" s="26" t="s">
        <v>2828</v>
      </c>
      <c r="B7" s="27">
        <v>80</v>
      </c>
      <c r="C7" s="31">
        <v>2347.5</v>
      </c>
    </row>
    <row r="8" spans="1:3">
      <c r="A8" s="26" t="s">
        <v>2831</v>
      </c>
      <c r="B8" s="27">
        <v>1</v>
      </c>
      <c r="C8" s="31">
        <v>19</v>
      </c>
    </row>
    <row r="9" spans="1:3">
      <c r="A9" s="26" t="s">
        <v>2862</v>
      </c>
      <c r="B9" s="27">
        <v>4414</v>
      </c>
      <c r="C9" s="31">
        <v>260059.5</v>
      </c>
    </row>
    <row r="10" spans="1:3">
      <c r="A10" s="26" t="s">
        <v>2863</v>
      </c>
      <c r="B10" s="27">
        <v>5692</v>
      </c>
      <c r="C10" s="31">
        <v>267209.9615384615</v>
      </c>
    </row>
    <row r="11" spans="1:3">
      <c r="A11" s="26" t="s">
        <v>2864</v>
      </c>
      <c r="B11" s="27">
        <v>30</v>
      </c>
      <c r="C11" s="31">
        <v>1645</v>
      </c>
    </row>
    <row r="12" spans="1:3">
      <c r="A12" s="26" t="s">
        <v>2866</v>
      </c>
      <c r="B12" s="27">
        <v>15</v>
      </c>
      <c r="C12" s="31">
        <v>770</v>
      </c>
    </row>
    <row r="13" spans="1:3">
      <c r="A13" s="26" t="s">
        <v>2865</v>
      </c>
      <c r="B13" s="27">
        <v>845</v>
      </c>
      <c r="C13" s="31">
        <v>23308.5</v>
      </c>
    </row>
    <row r="14" spans="1:3">
      <c r="A14" s="26" t="s">
        <v>2868</v>
      </c>
      <c r="B14" s="27">
        <v>107</v>
      </c>
      <c r="C14" s="31">
        <v>5927</v>
      </c>
    </row>
    <row r="15" spans="1:3" ht="25.5">
      <c r="A15" s="26" t="s">
        <v>2867</v>
      </c>
      <c r="B15" s="27">
        <v>1</v>
      </c>
      <c r="C15" s="31">
        <v>63</v>
      </c>
    </row>
    <row r="16" spans="1:3">
      <c r="A16" s="26" t="s">
        <v>2869</v>
      </c>
      <c r="B16" s="27">
        <v>105</v>
      </c>
      <c r="C16" s="31">
        <v>2520</v>
      </c>
    </row>
    <row r="17" spans="1:3">
      <c r="A17" s="26" t="s">
        <v>2870</v>
      </c>
      <c r="B17" s="27">
        <v>107</v>
      </c>
      <c r="C17" s="31">
        <v>7825</v>
      </c>
    </row>
    <row r="18" spans="1:3">
      <c r="A18" s="26" t="s">
        <v>2871</v>
      </c>
      <c r="B18" s="27">
        <v>26</v>
      </c>
      <c r="C18" s="31">
        <v>908</v>
      </c>
    </row>
    <row r="19" spans="1:3" ht="25.5">
      <c r="A19" s="26" t="s">
        <v>2875</v>
      </c>
      <c r="B19" s="27">
        <v>11524</v>
      </c>
      <c r="C19" s="31">
        <v>576242.4615384615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539"/>
  <sheetViews>
    <sheetView workbookViewId="0">
      <selection activeCell="B18" sqref="B18"/>
    </sheetView>
  </sheetViews>
  <sheetFormatPr defaultColWidth="11.42578125" defaultRowHeight="12.75"/>
  <cols>
    <col min="1" max="1" width="23.85546875" bestFit="1" customWidth="1"/>
    <col min="2" max="2" width="8.140625" bestFit="1" customWidth="1"/>
    <col min="3" max="3" width="4" bestFit="1" customWidth="1"/>
    <col min="4" max="9" width="5" bestFit="1" customWidth="1"/>
    <col min="10" max="11" width="4" bestFit="1" customWidth="1"/>
    <col min="12" max="13" width="3" bestFit="1" customWidth="1"/>
    <col min="14" max="14" width="2" bestFit="1" customWidth="1"/>
    <col min="15" max="15" width="3" bestFit="1" customWidth="1"/>
    <col min="16" max="18" width="4" bestFit="1" customWidth="1"/>
    <col min="19" max="19" width="3" bestFit="1" customWidth="1"/>
    <col min="20" max="20" width="4" bestFit="1" customWidth="1"/>
    <col min="21" max="21" width="6.5703125" style="29" bestFit="1" customWidth="1"/>
  </cols>
  <sheetData>
    <row r="3" spans="1:21">
      <c r="A3" s="67" t="s">
        <v>2858</v>
      </c>
      <c r="B3" s="67" t="s">
        <v>2857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</row>
    <row r="4" spans="1:21" ht="25.5">
      <c r="A4" s="67" t="s">
        <v>2876</v>
      </c>
      <c r="B4" s="67">
        <v>23</v>
      </c>
      <c r="C4" s="67">
        <v>24</v>
      </c>
      <c r="D4" s="67">
        <v>25</v>
      </c>
      <c r="E4" s="67">
        <v>26</v>
      </c>
      <c r="F4" s="67">
        <v>27</v>
      </c>
      <c r="G4" s="67">
        <v>28</v>
      </c>
      <c r="H4" s="67">
        <v>29</v>
      </c>
      <c r="I4" s="67">
        <v>30</v>
      </c>
      <c r="J4" s="67">
        <v>31</v>
      </c>
      <c r="K4" s="67">
        <v>32</v>
      </c>
      <c r="L4" s="67">
        <v>33</v>
      </c>
      <c r="M4" s="67">
        <v>34</v>
      </c>
      <c r="N4" s="67" t="s">
        <v>2854</v>
      </c>
      <c r="O4" s="67" t="s">
        <v>2855</v>
      </c>
      <c r="P4" s="67" t="s">
        <v>931</v>
      </c>
      <c r="Q4" s="67" t="s">
        <v>938</v>
      </c>
      <c r="R4" s="67" t="s">
        <v>883</v>
      </c>
      <c r="S4" s="67" t="s">
        <v>941</v>
      </c>
      <c r="T4" s="67" t="s">
        <v>937</v>
      </c>
      <c r="U4" s="67" t="s">
        <v>2875</v>
      </c>
    </row>
    <row r="5" spans="1:21" ht="14.1" customHeight="1">
      <c r="A5" s="30" t="s">
        <v>12</v>
      </c>
      <c r="B5" s="28"/>
      <c r="C5" s="28"/>
      <c r="D5" s="28"/>
      <c r="E5" s="28">
        <v>2</v>
      </c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69">
        <v>2</v>
      </c>
    </row>
    <row r="6" spans="1:21" ht="14.1" customHeight="1">
      <c r="A6" s="30" t="s">
        <v>25</v>
      </c>
      <c r="B6" s="28"/>
      <c r="C6" s="28"/>
      <c r="D6" s="28"/>
      <c r="E6" s="28">
        <v>2</v>
      </c>
      <c r="F6" s="28">
        <v>27</v>
      </c>
      <c r="G6" s="28"/>
      <c r="H6" s="28"/>
      <c r="I6" s="28"/>
      <c r="J6" s="28">
        <v>1</v>
      </c>
      <c r="K6" s="28"/>
      <c r="L6" s="28"/>
      <c r="M6" s="28"/>
      <c r="N6" s="28"/>
      <c r="O6" s="28"/>
      <c r="P6" s="28"/>
      <c r="Q6" s="28"/>
      <c r="R6" s="28"/>
      <c r="S6" s="28"/>
      <c r="T6" s="28"/>
      <c r="U6" s="69">
        <v>30</v>
      </c>
    </row>
    <row r="7" spans="1:21" ht="14.1" customHeight="1">
      <c r="A7" s="30" t="s">
        <v>34</v>
      </c>
      <c r="B7" s="28"/>
      <c r="C7" s="28"/>
      <c r="D7" s="28"/>
      <c r="E7" s="28">
        <v>1</v>
      </c>
      <c r="F7" s="28"/>
      <c r="G7" s="28">
        <v>6</v>
      </c>
      <c r="H7" s="28">
        <v>6</v>
      </c>
      <c r="I7" s="28">
        <v>2</v>
      </c>
      <c r="J7" s="28">
        <v>2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69">
        <v>17</v>
      </c>
    </row>
    <row r="8" spans="1:21" ht="14.1" customHeight="1">
      <c r="A8" s="30" t="s">
        <v>45</v>
      </c>
      <c r="B8" s="28"/>
      <c r="C8" s="28"/>
      <c r="D8" s="28"/>
      <c r="E8" s="28"/>
      <c r="F8" s="28"/>
      <c r="G8" s="28">
        <v>2</v>
      </c>
      <c r="H8" s="28"/>
      <c r="I8" s="28">
        <v>3</v>
      </c>
      <c r="J8" s="28">
        <v>2</v>
      </c>
      <c r="K8" s="28">
        <v>2</v>
      </c>
      <c r="L8" s="28"/>
      <c r="M8" s="28"/>
      <c r="N8" s="28"/>
      <c r="O8" s="28"/>
      <c r="P8" s="28"/>
      <c r="Q8" s="28"/>
      <c r="R8" s="28"/>
      <c r="S8" s="28"/>
      <c r="T8" s="28"/>
      <c r="U8" s="69">
        <v>9</v>
      </c>
    </row>
    <row r="9" spans="1:21" ht="14.1" customHeight="1">
      <c r="A9" s="30" t="s">
        <v>51</v>
      </c>
      <c r="B9" s="28"/>
      <c r="C9" s="28">
        <v>1</v>
      </c>
      <c r="D9" s="28">
        <v>7</v>
      </c>
      <c r="E9" s="28">
        <v>8</v>
      </c>
      <c r="F9" s="28">
        <v>3</v>
      </c>
      <c r="G9" s="28">
        <v>12</v>
      </c>
      <c r="H9" s="28">
        <v>8</v>
      </c>
      <c r="I9" s="28">
        <v>11</v>
      </c>
      <c r="J9" s="28">
        <v>10</v>
      </c>
      <c r="K9" s="28">
        <v>1</v>
      </c>
      <c r="L9" s="28"/>
      <c r="M9" s="28"/>
      <c r="N9" s="28"/>
      <c r="O9" s="28"/>
      <c r="P9" s="28"/>
      <c r="Q9" s="28"/>
      <c r="R9" s="28"/>
      <c r="S9" s="28"/>
      <c r="T9" s="28"/>
      <c r="U9" s="69">
        <v>61</v>
      </c>
    </row>
    <row r="10" spans="1:21" ht="14.1" customHeight="1">
      <c r="A10" s="30" t="s">
        <v>77</v>
      </c>
      <c r="B10" s="28"/>
      <c r="C10" s="28">
        <v>1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69">
        <v>1</v>
      </c>
    </row>
    <row r="11" spans="1:21" ht="14.1" customHeight="1">
      <c r="A11" s="30" t="s">
        <v>82</v>
      </c>
      <c r="B11" s="28"/>
      <c r="C11" s="28"/>
      <c r="D11" s="28"/>
      <c r="E11" s="28"/>
      <c r="F11" s="28"/>
      <c r="G11" s="28">
        <v>24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69">
        <v>24</v>
      </c>
    </row>
    <row r="12" spans="1:21" ht="14.1" customHeight="1">
      <c r="A12" s="30" t="s">
        <v>90</v>
      </c>
      <c r="B12" s="28"/>
      <c r="C12" s="28">
        <v>1</v>
      </c>
      <c r="D12" s="28">
        <v>1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69">
        <v>2</v>
      </c>
    </row>
    <row r="13" spans="1:21" ht="14.1" customHeight="1">
      <c r="A13" s="30" t="s">
        <v>96</v>
      </c>
      <c r="B13" s="28"/>
      <c r="C13" s="28">
        <v>1</v>
      </c>
      <c r="D13" s="28">
        <v>13</v>
      </c>
      <c r="E13" s="28">
        <v>15</v>
      </c>
      <c r="F13" s="28">
        <v>30</v>
      </c>
      <c r="G13" s="28">
        <v>18</v>
      </c>
      <c r="H13" s="28">
        <v>10</v>
      </c>
      <c r="I13" s="28">
        <v>17</v>
      </c>
      <c r="J13" s="28"/>
      <c r="K13" s="28">
        <v>1</v>
      </c>
      <c r="L13" s="28">
        <v>2</v>
      </c>
      <c r="M13" s="28"/>
      <c r="N13" s="28"/>
      <c r="O13" s="28"/>
      <c r="P13" s="28"/>
      <c r="Q13" s="28"/>
      <c r="R13" s="28"/>
      <c r="S13" s="28"/>
      <c r="T13" s="28"/>
      <c r="U13" s="69">
        <v>107</v>
      </c>
    </row>
    <row r="14" spans="1:21" ht="14.1" customHeight="1">
      <c r="A14" s="30" t="s">
        <v>124</v>
      </c>
      <c r="B14" s="28"/>
      <c r="C14" s="28"/>
      <c r="D14" s="28"/>
      <c r="E14" s="28">
        <v>3</v>
      </c>
      <c r="F14" s="28">
        <v>10</v>
      </c>
      <c r="G14" s="28">
        <v>11</v>
      </c>
      <c r="H14" s="28">
        <v>19</v>
      </c>
      <c r="I14" s="28">
        <v>1</v>
      </c>
      <c r="J14" s="28">
        <v>2</v>
      </c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69">
        <v>46</v>
      </c>
    </row>
    <row r="15" spans="1:21" ht="14.1" customHeight="1">
      <c r="A15" s="30" t="s">
        <v>147</v>
      </c>
      <c r="B15" s="28"/>
      <c r="C15" s="28">
        <v>2</v>
      </c>
      <c r="D15" s="28">
        <v>13</v>
      </c>
      <c r="E15" s="28">
        <v>34</v>
      </c>
      <c r="F15" s="28">
        <v>21</v>
      </c>
      <c r="G15" s="28">
        <v>24</v>
      </c>
      <c r="H15" s="28">
        <v>30</v>
      </c>
      <c r="I15" s="28">
        <v>22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69">
        <v>146</v>
      </c>
    </row>
    <row r="16" spans="1:21" ht="14.1" customHeight="1">
      <c r="A16" s="30" t="s">
        <v>175</v>
      </c>
      <c r="B16" s="28"/>
      <c r="C16" s="28"/>
      <c r="D16" s="28"/>
      <c r="E16" s="28">
        <v>1</v>
      </c>
      <c r="F16" s="28">
        <v>1</v>
      </c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69">
        <v>2</v>
      </c>
    </row>
    <row r="17" spans="1:21" ht="14.1" customHeight="1">
      <c r="A17" s="30" t="s">
        <v>181</v>
      </c>
      <c r="B17" s="28"/>
      <c r="C17" s="28">
        <v>1</v>
      </c>
      <c r="D17" s="28">
        <v>3</v>
      </c>
      <c r="E17" s="28">
        <v>1</v>
      </c>
      <c r="F17" s="28"/>
      <c r="G17" s="28"/>
      <c r="H17" s="28"/>
      <c r="I17" s="28">
        <v>2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69">
        <v>7</v>
      </c>
    </row>
    <row r="18" spans="1:21" ht="14.1" customHeight="1">
      <c r="A18" s="30" t="s">
        <v>191</v>
      </c>
      <c r="B18" s="28"/>
      <c r="C18" s="28">
        <v>2</v>
      </c>
      <c r="D18" s="28">
        <v>3</v>
      </c>
      <c r="E18" s="28">
        <v>12</v>
      </c>
      <c r="F18" s="28">
        <v>14</v>
      </c>
      <c r="G18" s="28">
        <v>17</v>
      </c>
      <c r="H18" s="28">
        <v>14</v>
      </c>
      <c r="I18" s="28">
        <v>17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69">
        <v>79</v>
      </c>
    </row>
    <row r="19" spans="1:21" ht="14.1" customHeight="1">
      <c r="A19" s="30" t="s">
        <v>208</v>
      </c>
      <c r="B19" s="28"/>
      <c r="C19" s="28"/>
      <c r="D19" s="28"/>
      <c r="E19" s="28">
        <v>1</v>
      </c>
      <c r="F19" s="28"/>
      <c r="G19" s="28">
        <v>2</v>
      </c>
      <c r="H19" s="28">
        <v>1</v>
      </c>
      <c r="I19" s="28">
        <v>5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69">
        <v>9</v>
      </c>
    </row>
    <row r="20" spans="1:21" ht="14.1" customHeight="1">
      <c r="A20" s="30" t="s">
        <v>215</v>
      </c>
      <c r="B20" s="28"/>
      <c r="C20" s="28">
        <v>3</v>
      </c>
      <c r="D20" s="28">
        <v>3</v>
      </c>
      <c r="E20" s="28">
        <v>2</v>
      </c>
      <c r="F20" s="28">
        <v>1</v>
      </c>
      <c r="G20" s="28">
        <v>2</v>
      </c>
      <c r="H20" s="28"/>
      <c r="I20" s="28">
        <v>2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69">
        <v>13</v>
      </c>
    </row>
    <row r="21" spans="1:21" ht="14.1" customHeight="1">
      <c r="A21" s="30" t="s">
        <v>226</v>
      </c>
      <c r="B21" s="28"/>
      <c r="C21" s="28"/>
      <c r="D21" s="28"/>
      <c r="E21" s="28"/>
      <c r="F21" s="28"/>
      <c r="G21" s="28"/>
      <c r="H21" s="28"/>
      <c r="I21" s="28">
        <v>2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69">
        <v>2</v>
      </c>
    </row>
    <row r="22" spans="1:21" ht="14.1" customHeight="1">
      <c r="A22" s="30" t="s">
        <v>231</v>
      </c>
      <c r="B22" s="28"/>
      <c r="C22" s="28"/>
      <c r="D22" s="28">
        <v>1</v>
      </c>
      <c r="E22" s="28">
        <v>2</v>
      </c>
      <c r="F22" s="28">
        <v>12</v>
      </c>
      <c r="G22" s="28">
        <v>14</v>
      </c>
      <c r="H22" s="28">
        <v>3</v>
      </c>
      <c r="I22" s="28">
        <v>11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69">
        <v>43</v>
      </c>
    </row>
    <row r="23" spans="1:21" ht="14.1" customHeight="1">
      <c r="A23" s="30" t="s">
        <v>244</v>
      </c>
      <c r="B23" s="28"/>
      <c r="C23" s="28"/>
      <c r="D23" s="28"/>
      <c r="E23" s="28"/>
      <c r="F23" s="28">
        <v>30</v>
      </c>
      <c r="G23" s="28">
        <v>2</v>
      </c>
      <c r="H23" s="28"/>
      <c r="I23" s="28"/>
      <c r="J23" s="28"/>
      <c r="K23" s="28">
        <v>2</v>
      </c>
      <c r="L23" s="28"/>
      <c r="M23" s="28"/>
      <c r="N23" s="28"/>
      <c r="O23" s="28"/>
      <c r="P23" s="28"/>
      <c r="Q23" s="28"/>
      <c r="R23" s="28"/>
      <c r="S23" s="28"/>
      <c r="T23" s="28"/>
      <c r="U23" s="69">
        <v>34</v>
      </c>
    </row>
    <row r="24" spans="1:21" ht="14.1" customHeight="1">
      <c r="A24" s="30" t="s">
        <v>256</v>
      </c>
      <c r="B24" s="28"/>
      <c r="C24" s="28"/>
      <c r="D24" s="28">
        <v>5</v>
      </c>
      <c r="E24" s="28"/>
      <c r="F24" s="28">
        <v>5</v>
      </c>
      <c r="G24" s="28">
        <v>9</v>
      </c>
      <c r="H24" s="28">
        <v>22</v>
      </c>
      <c r="I24" s="28">
        <v>6</v>
      </c>
      <c r="J24" s="28">
        <v>2</v>
      </c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69">
        <v>49</v>
      </c>
    </row>
    <row r="25" spans="1:21" ht="14.1" customHeight="1">
      <c r="A25" s="30" t="s">
        <v>1323</v>
      </c>
      <c r="B25" s="28"/>
      <c r="C25" s="28"/>
      <c r="D25" s="28"/>
      <c r="E25" s="28"/>
      <c r="F25" s="28"/>
      <c r="G25" s="28"/>
      <c r="H25" s="28">
        <v>2</v>
      </c>
      <c r="I25" s="28">
        <v>1</v>
      </c>
      <c r="J25" s="28">
        <v>1</v>
      </c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69">
        <v>4</v>
      </c>
    </row>
    <row r="26" spans="1:21" ht="14.1" customHeight="1">
      <c r="A26" s="30" t="s">
        <v>1735</v>
      </c>
      <c r="B26" s="28"/>
      <c r="C26" s="28">
        <v>1</v>
      </c>
      <c r="D26" s="28">
        <v>3</v>
      </c>
      <c r="E26" s="28">
        <v>1</v>
      </c>
      <c r="F26" s="28"/>
      <c r="G26" s="28">
        <v>1</v>
      </c>
      <c r="H26" s="28">
        <v>2</v>
      </c>
      <c r="I26" s="28">
        <v>1</v>
      </c>
      <c r="J26" s="28">
        <v>1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69">
        <v>10</v>
      </c>
    </row>
    <row r="27" spans="1:21" ht="14.1" customHeight="1">
      <c r="A27" s="30" t="s">
        <v>281</v>
      </c>
      <c r="B27" s="28"/>
      <c r="C27" s="28"/>
      <c r="D27" s="28"/>
      <c r="E27" s="28">
        <v>2</v>
      </c>
      <c r="F27" s="28">
        <v>1</v>
      </c>
      <c r="G27" s="28"/>
      <c r="H27" s="28">
        <v>1</v>
      </c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69">
        <v>4</v>
      </c>
    </row>
    <row r="28" spans="1:21" ht="14.1" customHeight="1">
      <c r="A28" s="30" t="s">
        <v>287</v>
      </c>
      <c r="B28" s="28"/>
      <c r="C28" s="28"/>
      <c r="D28" s="28">
        <v>2</v>
      </c>
      <c r="E28" s="28">
        <v>2</v>
      </c>
      <c r="F28" s="28">
        <v>1</v>
      </c>
      <c r="G28" s="28">
        <v>2</v>
      </c>
      <c r="H28" s="28">
        <v>7</v>
      </c>
      <c r="I28" s="28">
        <v>3</v>
      </c>
      <c r="J28" s="28">
        <v>2</v>
      </c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69">
        <v>19</v>
      </c>
    </row>
    <row r="29" spans="1:21" ht="14.1" customHeight="1">
      <c r="A29" s="30" t="s">
        <v>305</v>
      </c>
      <c r="B29" s="28"/>
      <c r="C29" s="28">
        <v>1</v>
      </c>
      <c r="D29" s="28">
        <v>3</v>
      </c>
      <c r="E29" s="28">
        <v>6</v>
      </c>
      <c r="F29" s="28">
        <v>1</v>
      </c>
      <c r="G29" s="28"/>
      <c r="H29" s="28">
        <v>6</v>
      </c>
      <c r="I29" s="28">
        <v>1</v>
      </c>
      <c r="J29" s="28">
        <v>2</v>
      </c>
      <c r="K29" s="28">
        <v>2</v>
      </c>
      <c r="L29" s="28"/>
      <c r="M29" s="28"/>
      <c r="N29" s="28"/>
      <c r="O29" s="28"/>
      <c r="P29" s="28"/>
      <c r="Q29" s="28"/>
      <c r="R29" s="28"/>
      <c r="S29" s="28"/>
      <c r="T29" s="28"/>
      <c r="U29" s="69">
        <v>22</v>
      </c>
    </row>
    <row r="30" spans="1:21" ht="14.1" customHeight="1">
      <c r="A30" s="30" t="s">
        <v>319</v>
      </c>
      <c r="B30" s="28"/>
      <c r="C30" s="28"/>
      <c r="D30" s="28"/>
      <c r="E30" s="28"/>
      <c r="F30" s="28"/>
      <c r="G30" s="28"/>
      <c r="H30" s="28"/>
      <c r="I30" s="28">
        <v>1</v>
      </c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69">
        <v>1</v>
      </c>
    </row>
    <row r="31" spans="1:21" ht="14.1" customHeight="1">
      <c r="A31" s="30" t="s">
        <v>323</v>
      </c>
      <c r="B31" s="28"/>
      <c r="C31" s="28">
        <v>9</v>
      </c>
      <c r="D31" s="28"/>
      <c r="E31" s="28">
        <v>2</v>
      </c>
      <c r="F31" s="28">
        <v>1</v>
      </c>
      <c r="G31" s="28">
        <v>8</v>
      </c>
      <c r="H31" s="28">
        <v>8</v>
      </c>
      <c r="I31" s="28">
        <v>6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69">
        <v>34</v>
      </c>
    </row>
    <row r="32" spans="1:21" ht="14.1" customHeight="1">
      <c r="A32" s="30" t="s">
        <v>330</v>
      </c>
      <c r="B32" s="28"/>
      <c r="C32" s="28">
        <v>5</v>
      </c>
      <c r="D32" s="28">
        <v>8</v>
      </c>
      <c r="E32" s="28">
        <v>16</v>
      </c>
      <c r="F32" s="28">
        <v>14</v>
      </c>
      <c r="G32" s="28">
        <v>12</v>
      </c>
      <c r="H32" s="28">
        <v>9</v>
      </c>
      <c r="I32" s="28">
        <v>15</v>
      </c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69">
        <v>79</v>
      </c>
    </row>
    <row r="33" spans="1:21" ht="14.1" customHeight="1">
      <c r="A33" s="30" t="s">
        <v>341</v>
      </c>
      <c r="B33" s="28"/>
      <c r="C33" s="28"/>
      <c r="D33" s="28"/>
      <c r="E33" s="28">
        <v>4</v>
      </c>
      <c r="F33" s="28">
        <v>1</v>
      </c>
      <c r="G33" s="28"/>
      <c r="H33" s="28">
        <v>2</v>
      </c>
      <c r="I33" s="28">
        <v>3</v>
      </c>
      <c r="J33" s="28">
        <v>1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69">
        <v>11</v>
      </c>
    </row>
    <row r="34" spans="1:21" ht="14.1" customHeight="1">
      <c r="A34" s="30" t="s">
        <v>350</v>
      </c>
      <c r="B34" s="28"/>
      <c r="C34" s="28">
        <v>3</v>
      </c>
      <c r="D34" s="28">
        <v>4</v>
      </c>
      <c r="E34" s="28">
        <v>3</v>
      </c>
      <c r="F34" s="28"/>
      <c r="G34" s="28">
        <v>2</v>
      </c>
      <c r="H34" s="28"/>
      <c r="I34" s="28">
        <v>1</v>
      </c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69">
        <v>13</v>
      </c>
    </row>
    <row r="35" spans="1:21" ht="14.1" customHeight="1">
      <c r="A35" s="30" t="s">
        <v>358</v>
      </c>
      <c r="B35" s="28"/>
      <c r="C35" s="28">
        <v>3</v>
      </c>
      <c r="D35" s="28">
        <v>2</v>
      </c>
      <c r="E35" s="28"/>
      <c r="F35" s="28">
        <v>1</v>
      </c>
      <c r="G35" s="28"/>
      <c r="H35" s="28">
        <v>2</v>
      </c>
      <c r="I35" s="28">
        <v>2</v>
      </c>
      <c r="J35" s="28">
        <v>2</v>
      </c>
      <c r="K35" s="28">
        <v>1</v>
      </c>
      <c r="L35" s="28"/>
      <c r="M35" s="28"/>
      <c r="N35" s="28"/>
      <c r="O35" s="28"/>
      <c r="P35" s="28"/>
      <c r="Q35" s="28"/>
      <c r="R35" s="28"/>
      <c r="S35" s="28"/>
      <c r="T35" s="28"/>
      <c r="U35" s="69">
        <v>13</v>
      </c>
    </row>
    <row r="36" spans="1:21" ht="14.1" customHeight="1">
      <c r="A36" s="30" t="s">
        <v>363</v>
      </c>
      <c r="B36" s="28"/>
      <c r="C36" s="28">
        <v>5</v>
      </c>
      <c r="D36" s="28">
        <v>8</v>
      </c>
      <c r="E36" s="28">
        <v>13</v>
      </c>
      <c r="F36" s="28">
        <v>11</v>
      </c>
      <c r="G36" s="28">
        <v>18</v>
      </c>
      <c r="H36" s="28">
        <v>2</v>
      </c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69">
        <v>57</v>
      </c>
    </row>
    <row r="37" spans="1:21" ht="14.1" customHeight="1">
      <c r="A37" s="30" t="s">
        <v>378</v>
      </c>
      <c r="B37" s="28"/>
      <c r="C37" s="28">
        <v>1</v>
      </c>
      <c r="D37" s="28"/>
      <c r="E37" s="28"/>
      <c r="F37" s="28">
        <v>1</v>
      </c>
      <c r="G37" s="28">
        <v>5</v>
      </c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69">
        <v>7</v>
      </c>
    </row>
    <row r="38" spans="1:21" ht="14.1" customHeight="1">
      <c r="A38" s="30" t="s">
        <v>381</v>
      </c>
      <c r="B38" s="28"/>
      <c r="C38" s="28"/>
      <c r="D38" s="28">
        <v>1</v>
      </c>
      <c r="E38" s="28"/>
      <c r="F38" s="28"/>
      <c r="G38" s="28"/>
      <c r="H38" s="28"/>
      <c r="I38" s="28"/>
      <c r="J38" s="28">
        <v>1</v>
      </c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69">
        <v>2</v>
      </c>
    </row>
    <row r="39" spans="1:21" ht="14.1" customHeight="1">
      <c r="A39" s="30" t="s">
        <v>384</v>
      </c>
      <c r="B39" s="28"/>
      <c r="C39" s="28">
        <v>2</v>
      </c>
      <c r="D39" s="28">
        <v>5</v>
      </c>
      <c r="E39" s="28">
        <v>5</v>
      </c>
      <c r="F39" s="28"/>
      <c r="G39" s="28">
        <v>1</v>
      </c>
      <c r="H39" s="28">
        <v>6</v>
      </c>
      <c r="I39" s="28">
        <v>5</v>
      </c>
      <c r="J39" s="28">
        <v>1</v>
      </c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69">
        <v>25</v>
      </c>
    </row>
    <row r="40" spans="1:21" ht="14.1" customHeight="1">
      <c r="A40" s="30" t="s">
        <v>391</v>
      </c>
      <c r="B40" s="28"/>
      <c r="C40" s="28"/>
      <c r="D40" s="28"/>
      <c r="E40" s="28">
        <v>2</v>
      </c>
      <c r="F40" s="28"/>
      <c r="G40" s="28"/>
      <c r="H40" s="28"/>
      <c r="I40" s="28"/>
      <c r="J40" s="28"/>
      <c r="K40" s="28">
        <v>1</v>
      </c>
      <c r="L40" s="28"/>
      <c r="M40" s="28"/>
      <c r="N40" s="28"/>
      <c r="O40" s="28"/>
      <c r="P40" s="28"/>
      <c r="Q40" s="28"/>
      <c r="R40" s="28"/>
      <c r="S40" s="28"/>
      <c r="T40" s="28"/>
      <c r="U40" s="69">
        <v>3</v>
      </c>
    </row>
    <row r="41" spans="1:21" ht="14.1" customHeight="1">
      <c r="A41" s="30" t="s">
        <v>394</v>
      </c>
      <c r="B41" s="28"/>
      <c r="C41" s="28">
        <v>3</v>
      </c>
      <c r="D41" s="28">
        <v>4</v>
      </c>
      <c r="E41" s="28">
        <v>2</v>
      </c>
      <c r="F41" s="28">
        <v>2</v>
      </c>
      <c r="G41" s="28">
        <v>1</v>
      </c>
      <c r="H41" s="28">
        <v>1</v>
      </c>
      <c r="I41" s="28">
        <v>3</v>
      </c>
      <c r="J41" s="28">
        <v>3</v>
      </c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69">
        <v>19</v>
      </c>
    </row>
    <row r="42" spans="1:21" ht="14.1" customHeight="1">
      <c r="A42" s="30" t="s">
        <v>401</v>
      </c>
      <c r="B42" s="28"/>
      <c r="C42" s="28"/>
      <c r="D42" s="28">
        <v>14</v>
      </c>
      <c r="E42" s="28">
        <v>11</v>
      </c>
      <c r="F42" s="28">
        <v>11</v>
      </c>
      <c r="G42" s="28">
        <v>13</v>
      </c>
      <c r="H42" s="28">
        <v>10</v>
      </c>
      <c r="I42" s="28">
        <v>7</v>
      </c>
      <c r="J42" s="28">
        <v>1</v>
      </c>
      <c r="K42" s="28">
        <v>1</v>
      </c>
      <c r="L42" s="28"/>
      <c r="M42" s="28"/>
      <c r="N42" s="28"/>
      <c r="O42" s="28"/>
      <c r="P42" s="28"/>
      <c r="Q42" s="28"/>
      <c r="R42" s="28"/>
      <c r="S42" s="28"/>
      <c r="T42" s="28"/>
      <c r="U42" s="69">
        <v>68</v>
      </c>
    </row>
    <row r="43" spans="1:21" ht="14.1" customHeight="1">
      <c r="A43" s="30" t="s">
        <v>415</v>
      </c>
      <c r="B43" s="28"/>
      <c r="C43" s="28"/>
      <c r="D43" s="28">
        <v>11</v>
      </c>
      <c r="E43" s="28">
        <v>15</v>
      </c>
      <c r="F43" s="28">
        <v>13</v>
      </c>
      <c r="G43" s="28">
        <v>12</v>
      </c>
      <c r="H43" s="28">
        <v>6</v>
      </c>
      <c r="I43" s="28">
        <v>1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69">
        <v>58</v>
      </c>
    </row>
    <row r="44" spans="1:21" ht="14.1" customHeight="1">
      <c r="A44" s="30" t="s">
        <v>423</v>
      </c>
      <c r="B44" s="28"/>
      <c r="C44" s="28">
        <v>1</v>
      </c>
      <c r="D44" s="28">
        <v>1</v>
      </c>
      <c r="E44" s="28">
        <v>4</v>
      </c>
      <c r="F44" s="28">
        <v>6</v>
      </c>
      <c r="G44" s="28">
        <v>3</v>
      </c>
      <c r="H44" s="28"/>
      <c r="I44" s="28">
        <v>3</v>
      </c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69">
        <v>18</v>
      </c>
    </row>
    <row r="45" spans="1:21" ht="14.1" customHeight="1">
      <c r="A45" s="30" t="s">
        <v>426</v>
      </c>
      <c r="B45" s="28"/>
      <c r="C45" s="28">
        <v>1</v>
      </c>
      <c r="D45" s="28">
        <v>6</v>
      </c>
      <c r="E45" s="28">
        <v>13</v>
      </c>
      <c r="F45" s="28">
        <v>7</v>
      </c>
      <c r="G45" s="28">
        <v>8</v>
      </c>
      <c r="H45" s="28">
        <v>11</v>
      </c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69">
        <v>46</v>
      </c>
    </row>
    <row r="46" spans="1:21" ht="14.1" customHeight="1">
      <c r="A46" s="30" t="s">
        <v>437</v>
      </c>
      <c r="B46" s="28"/>
      <c r="C46" s="28"/>
      <c r="D46" s="28">
        <v>1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69">
        <v>1</v>
      </c>
    </row>
    <row r="47" spans="1:21" ht="14.1" customHeight="1">
      <c r="A47" s="30" t="s">
        <v>441</v>
      </c>
      <c r="B47" s="28"/>
      <c r="C47" s="28"/>
      <c r="D47" s="28"/>
      <c r="E47" s="28"/>
      <c r="F47" s="28"/>
      <c r="G47" s="28"/>
      <c r="H47" s="28"/>
      <c r="I47" s="28"/>
      <c r="J47" s="28"/>
      <c r="K47" s="28">
        <v>1</v>
      </c>
      <c r="L47" s="28"/>
      <c r="M47" s="28"/>
      <c r="N47" s="28"/>
      <c r="O47" s="28"/>
      <c r="P47" s="28"/>
      <c r="Q47" s="28"/>
      <c r="R47" s="28"/>
      <c r="S47" s="28"/>
      <c r="T47" s="28"/>
      <c r="U47" s="69">
        <v>1</v>
      </c>
    </row>
    <row r="48" spans="1:21" ht="14.1" customHeight="1">
      <c r="A48" s="30" t="s">
        <v>445</v>
      </c>
      <c r="B48" s="28"/>
      <c r="C48" s="28">
        <v>1</v>
      </c>
      <c r="D48" s="28">
        <v>5</v>
      </c>
      <c r="E48" s="28">
        <v>6</v>
      </c>
      <c r="F48" s="28">
        <v>7</v>
      </c>
      <c r="G48" s="28">
        <v>2</v>
      </c>
      <c r="H48" s="28">
        <v>2</v>
      </c>
      <c r="I48" s="28">
        <v>1</v>
      </c>
      <c r="J48" s="28"/>
      <c r="K48" s="28">
        <v>1</v>
      </c>
      <c r="L48" s="28"/>
      <c r="M48" s="28"/>
      <c r="N48" s="28"/>
      <c r="O48" s="28"/>
      <c r="P48" s="28"/>
      <c r="Q48" s="28"/>
      <c r="R48" s="28"/>
      <c r="S48" s="28"/>
      <c r="T48" s="28"/>
      <c r="U48" s="69">
        <v>25</v>
      </c>
    </row>
    <row r="49" spans="1:21" ht="14.1" customHeight="1">
      <c r="A49" s="30" t="s">
        <v>452</v>
      </c>
      <c r="B49" s="28"/>
      <c r="C49" s="28">
        <v>10</v>
      </c>
      <c r="D49" s="28">
        <v>18</v>
      </c>
      <c r="E49" s="28">
        <v>18</v>
      </c>
      <c r="F49" s="28">
        <v>11</v>
      </c>
      <c r="G49" s="28">
        <v>6</v>
      </c>
      <c r="H49" s="28"/>
      <c r="I49" s="28">
        <v>0</v>
      </c>
      <c r="J49" s="28">
        <v>3</v>
      </c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69">
        <v>66</v>
      </c>
    </row>
    <row r="50" spans="1:21" ht="14.1" customHeight="1">
      <c r="A50" s="30" t="s">
        <v>476</v>
      </c>
      <c r="B50" s="28"/>
      <c r="C50" s="28">
        <v>4</v>
      </c>
      <c r="D50" s="28">
        <v>3</v>
      </c>
      <c r="E50" s="28">
        <v>5</v>
      </c>
      <c r="F50" s="28">
        <v>3</v>
      </c>
      <c r="G50" s="28">
        <v>3</v>
      </c>
      <c r="H50" s="28">
        <v>19</v>
      </c>
      <c r="I50" s="28">
        <v>1</v>
      </c>
      <c r="J50" s="28">
        <v>1</v>
      </c>
      <c r="K50" s="28">
        <v>14</v>
      </c>
      <c r="L50" s="28"/>
      <c r="M50" s="28"/>
      <c r="N50" s="28"/>
      <c r="O50" s="28"/>
      <c r="P50" s="28"/>
      <c r="Q50" s="28"/>
      <c r="R50" s="28"/>
      <c r="S50" s="28"/>
      <c r="T50" s="28"/>
      <c r="U50" s="69">
        <v>53</v>
      </c>
    </row>
    <row r="51" spans="1:21" ht="14.1" customHeight="1">
      <c r="A51" s="30" t="s">
        <v>495</v>
      </c>
      <c r="B51" s="28"/>
      <c r="C51" s="28">
        <v>2</v>
      </c>
      <c r="D51" s="28">
        <v>3</v>
      </c>
      <c r="E51" s="28">
        <v>2</v>
      </c>
      <c r="F51" s="28">
        <v>3</v>
      </c>
      <c r="G51" s="28"/>
      <c r="H51" s="28"/>
      <c r="I51" s="28"/>
      <c r="J51" s="28">
        <v>1</v>
      </c>
      <c r="K51" s="28">
        <v>1</v>
      </c>
      <c r="L51" s="28"/>
      <c r="M51" s="28"/>
      <c r="N51" s="28"/>
      <c r="O51" s="28"/>
      <c r="P51" s="28"/>
      <c r="Q51" s="28"/>
      <c r="R51" s="28"/>
      <c r="S51" s="28"/>
      <c r="T51" s="28"/>
      <c r="U51" s="69">
        <v>12</v>
      </c>
    </row>
    <row r="52" spans="1:21" ht="14.1" customHeight="1">
      <c r="A52" s="30" t="s">
        <v>508</v>
      </c>
      <c r="B52" s="28"/>
      <c r="C52" s="28"/>
      <c r="D52" s="28"/>
      <c r="E52" s="28">
        <v>3</v>
      </c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69">
        <v>3</v>
      </c>
    </row>
    <row r="53" spans="1:21" ht="14.1" customHeight="1">
      <c r="A53" s="30" t="s">
        <v>512</v>
      </c>
      <c r="B53" s="28"/>
      <c r="C53" s="28">
        <v>1</v>
      </c>
      <c r="D53" s="28">
        <v>3</v>
      </c>
      <c r="E53" s="28">
        <v>8</v>
      </c>
      <c r="F53" s="28"/>
      <c r="G53" s="28">
        <v>1</v>
      </c>
      <c r="H53" s="28">
        <v>3</v>
      </c>
      <c r="I53" s="28">
        <v>3</v>
      </c>
      <c r="J53" s="28">
        <v>2</v>
      </c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69">
        <v>21</v>
      </c>
    </row>
    <row r="54" spans="1:21" ht="14.1" customHeight="1">
      <c r="A54" s="30" t="s">
        <v>525</v>
      </c>
      <c r="B54" s="28">
        <v>1</v>
      </c>
      <c r="C54" s="28"/>
      <c r="D54" s="28">
        <v>8</v>
      </c>
      <c r="E54" s="28"/>
      <c r="F54" s="28">
        <v>1</v>
      </c>
      <c r="G54" s="28"/>
      <c r="H54" s="28"/>
      <c r="I54" s="28">
        <v>2</v>
      </c>
      <c r="J54" s="28">
        <v>1</v>
      </c>
      <c r="K54" s="28">
        <v>2</v>
      </c>
      <c r="L54" s="28"/>
      <c r="M54" s="28"/>
      <c r="N54" s="28"/>
      <c r="O54" s="28"/>
      <c r="P54" s="28"/>
      <c r="Q54" s="28"/>
      <c r="R54" s="28"/>
      <c r="S54" s="28"/>
      <c r="T54" s="28"/>
      <c r="U54" s="69">
        <v>15</v>
      </c>
    </row>
    <row r="55" spans="1:21" ht="14.1" customHeight="1">
      <c r="A55" s="30" t="s">
        <v>537</v>
      </c>
      <c r="B55" s="28"/>
      <c r="C55" s="28">
        <v>2</v>
      </c>
      <c r="D55" s="28">
        <v>2</v>
      </c>
      <c r="E55" s="28"/>
      <c r="F55" s="28">
        <v>1</v>
      </c>
      <c r="G55" s="28">
        <v>1</v>
      </c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69">
        <v>6</v>
      </c>
    </row>
    <row r="56" spans="1:21" ht="14.1" customHeight="1">
      <c r="A56" s="30" t="s">
        <v>541</v>
      </c>
      <c r="B56" s="28"/>
      <c r="C56" s="28">
        <v>1</v>
      </c>
      <c r="D56" s="28">
        <v>5</v>
      </c>
      <c r="E56" s="28">
        <v>2</v>
      </c>
      <c r="F56" s="28">
        <v>2</v>
      </c>
      <c r="G56" s="28">
        <v>2</v>
      </c>
      <c r="H56" s="28">
        <v>2</v>
      </c>
      <c r="I56" s="28">
        <v>2</v>
      </c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69">
        <v>16</v>
      </c>
    </row>
    <row r="57" spans="1:21" ht="14.1" customHeight="1">
      <c r="A57" s="30" t="s">
        <v>547</v>
      </c>
      <c r="B57" s="28"/>
      <c r="C57" s="28">
        <v>1</v>
      </c>
      <c r="D57" s="28">
        <v>1</v>
      </c>
      <c r="E57" s="28">
        <v>4</v>
      </c>
      <c r="F57" s="28">
        <v>3</v>
      </c>
      <c r="G57" s="28">
        <v>3</v>
      </c>
      <c r="H57" s="28">
        <v>3</v>
      </c>
      <c r="I57" s="28">
        <v>2</v>
      </c>
      <c r="J57" s="28">
        <v>1</v>
      </c>
      <c r="K57" s="28">
        <v>1</v>
      </c>
      <c r="L57" s="28">
        <v>1</v>
      </c>
      <c r="M57" s="28"/>
      <c r="N57" s="28"/>
      <c r="O57" s="28"/>
      <c r="P57" s="28"/>
      <c r="Q57" s="28"/>
      <c r="R57" s="28"/>
      <c r="S57" s="28"/>
      <c r="T57" s="28"/>
      <c r="U57" s="69">
        <v>20</v>
      </c>
    </row>
    <row r="58" spans="1:21" ht="14.1" customHeight="1">
      <c r="A58" s="30" t="s">
        <v>559</v>
      </c>
      <c r="B58" s="28"/>
      <c r="C58" s="28"/>
      <c r="D58" s="28">
        <v>3</v>
      </c>
      <c r="E58" s="28">
        <v>4</v>
      </c>
      <c r="F58" s="28">
        <v>1</v>
      </c>
      <c r="G58" s="28">
        <v>4</v>
      </c>
      <c r="H58" s="28">
        <v>4</v>
      </c>
      <c r="I58" s="28">
        <v>2</v>
      </c>
      <c r="J58" s="28">
        <v>4</v>
      </c>
      <c r="K58" s="28">
        <v>2</v>
      </c>
      <c r="L58" s="28">
        <v>2</v>
      </c>
      <c r="M58" s="28"/>
      <c r="N58" s="28"/>
      <c r="O58" s="28"/>
      <c r="P58" s="28"/>
      <c r="Q58" s="28"/>
      <c r="R58" s="28"/>
      <c r="S58" s="28"/>
      <c r="T58" s="28"/>
      <c r="U58" s="69">
        <v>26</v>
      </c>
    </row>
    <row r="59" spans="1:21" ht="14.1" customHeight="1">
      <c r="A59" s="30" t="s">
        <v>570</v>
      </c>
      <c r="B59" s="28">
        <v>1</v>
      </c>
      <c r="C59" s="28"/>
      <c r="D59" s="28">
        <v>9</v>
      </c>
      <c r="E59" s="28">
        <v>6</v>
      </c>
      <c r="F59" s="28">
        <v>6</v>
      </c>
      <c r="G59" s="28"/>
      <c r="H59" s="28">
        <v>4</v>
      </c>
      <c r="I59" s="28">
        <v>5</v>
      </c>
      <c r="J59" s="28"/>
      <c r="K59" s="28">
        <v>5</v>
      </c>
      <c r="L59" s="28"/>
      <c r="M59" s="28"/>
      <c r="N59" s="28"/>
      <c r="O59" s="28"/>
      <c r="P59" s="28"/>
      <c r="Q59" s="28"/>
      <c r="R59" s="28"/>
      <c r="S59" s="28"/>
      <c r="T59" s="28"/>
      <c r="U59" s="69">
        <v>36</v>
      </c>
    </row>
    <row r="60" spans="1:21" ht="14.1" customHeight="1">
      <c r="A60" s="30" t="s">
        <v>585</v>
      </c>
      <c r="B60" s="28"/>
      <c r="C60" s="28"/>
      <c r="D60" s="28"/>
      <c r="E60" s="28">
        <v>2</v>
      </c>
      <c r="F60" s="28">
        <v>1</v>
      </c>
      <c r="G60" s="28"/>
      <c r="H60" s="28">
        <v>2</v>
      </c>
      <c r="I60" s="28">
        <v>1</v>
      </c>
      <c r="J60" s="28">
        <v>2</v>
      </c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69">
        <v>8</v>
      </c>
    </row>
    <row r="61" spans="1:21" ht="14.1" customHeight="1">
      <c r="A61" s="30" t="s">
        <v>591</v>
      </c>
      <c r="B61" s="28"/>
      <c r="C61" s="28"/>
      <c r="D61" s="28"/>
      <c r="E61" s="28">
        <v>4</v>
      </c>
      <c r="F61" s="28">
        <v>4</v>
      </c>
      <c r="G61" s="28">
        <v>5</v>
      </c>
      <c r="H61" s="28">
        <v>1</v>
      </c>
      <c r="I61" s="28">
        <v>3</v>
      </c>
      <c r="J61" s="28">
        <v>3</v>
      </c>
      <c r="K61" s="28">
        <v>1</v>
      </c>
      <c r="L61" s="28"/>
      <c r="M61" s="28"/>
      <c r="N61" s="28"/>
      <c r="O61" s="28"/>
      <c r="P61" s="28"/>
      <c r="Q61" s="28"/>
      <c r="R61" s="28"/>
      <c r="S61" s="28"/>
      <c r="T61" s="28"/>
      <c r="U61" s="69">
        <v>21</v>
      </c>
    </row>
    <row r="62" spans="1:21" ht="14.1" customHeight="1">
      <c r="A62" s="30" t="s">
        <v>600</v>
      </c>
      <c r="B62" s="28"/>
      <c r="C62" s="28">
        <v>1</v>
      </c>
      <c r="D62" s="28">
        <v>11</v>
      </c>
      <c r="E62" s="28">
        <v>8</v>
      </c>
      <c r="F62" s="28">
        <v>11</v>
      </c>
      <c r="G62" s="28">
        <v>12</v>
      </c>
      <c r="H62" s="28">
        <v>13</v>
      </c>
      <c r="I62" s="28">
        <v>7</v>
      </c>
      <c r="J62" s="28">
        <v>2</v>
      </c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69">
        <v>65</v>
      </c>
    </row>
    <row r="63" spans="1:21" ht="14.1" customHeight="1">
      <c r="A63" s="30" t="s">
        <v>617</v>
      </c>
      <c r="B63" s="28"/>
      <c r="C63" s="28"/>
      <c r="D63" s="28">
        <v>9</v>
      </c>
      <c r="E63" s="28">
        <v>3</v>
      </c>
      <c r="F63" s="28">
        <v>2</v>
      </c>
      <c r="G63" s="28">
        <v>2</v>
      </c>
      <c r="H63" s="28">
        <v>1</v>
      </c>
      <c r="I63" s="28">
        <v>2</v>
      </c>
      <c r="J63" s="28">
        <v>2</v>
      </c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69">
        <v>21</v>
      </c>
    </row>
    <row r="64" spans="1:21" ht="14.1" customHeight="1">
      <c r="A64" s="30" t="s">
        <v>630</v>
      </c>
      <c r="B64" s="28"/>
      <c r="C64" s="28">
        <v>1</v>
      </c>
      <c r="D64" s="28">
        <v>7</v>
      </c>
      <c r="E64" s="28">
        <v>3</v>
      </c>
      <c r="F64" s="28"/>
      <c r="G64" s="28">
        <v>12</v>
      </c>
      <c r="H64" s="28"/>
      <c r="I64" s="28">
        <v>4</v>
      </c>
      <c r="J64" s="28">
        <v>1</v>
      </c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69">
        <v>28</v>
      </c>
    </row>
    <row r="65" spans="1:21" ht="14.1" customHeight="1">
      <c r="A65" s="30" t="s">
        <v>644</v>
      </c>
      <c r="B65" s="28"/>
      <c r="C65" s="28"/>
      <c r="D65" s="28">
        <v>1</v>
      </c>
      <c r="E65" s="28">
        <v>2</v>
      </c>
      <c r="F65" s="28">
        <v>2</v>
      </c>
      <c r="G65" s="28">
        <v>2</v>
      </c>
      <c r="H65" s="28">
        <v>2</v>
      </c>
      <c r="I65" s="28"/>
      <c r="J65" s="28">
        <v>1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69">
        <v>10</v>
      </c>
    </row>
    <row r="66" spans="1:21" ht="14.1" customHeight="1">
      <c r="A66" s="30" t="s">
        <v>649</v>
      </c>
      <c r="B66" s="28"/>
      <c r="C66" s="28"/>
      <c r="D66" s="28">
        <v>3</v>
      </c>
      <c r="E66" s="28">
        <v>3</v>
      </c>
      <c r="F66" s="28">
        <v>4</v>
      </c>
      <c r="G66" s="28">
        <v>5</v>
      </c>
      <c r="H66" s="28">
        <v>4</v>
      </c>
      <c r="I66" s="28">
        <v>1</v>
      </c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69">
        <v>20</v>
      </c>
    </row>
    <row r="67" spans="1:21" ht="14.1" customHeight="1">
      <c r="A67" s="30" t="s">
        <v>662</v>
      </c>
      <c r="B67" s="28"/>
      <c r="C67" s="28"/>
      <c r="D67" s="28">
        <v>1</v>
      </c>
      <c r="E67" s="28">
        <v>2</v>
      </c>
      <c r="F67" s="28">
        <v>2</v>
      </c>
      <c r="G67" s="28">
        <v>2</v>
      </c>
      <c r="H67" s="28">
        <v>1</v>
      </c>
      <c r="I67" s="28">
        <v>2</v>
      </c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69">
        <v>10</v>
      </c>
    </row>
    <row r="68" spans="1:21" ht="14.1" customHeight="1">
      <c r="A68" s="30" t="s">
        <v>665</v>
      </c>
      <c r="B68" s="28"/>
      <c r="C68" s="28"/>
      <c r="D68" s="28">
        <v>2</v>
      </c>
      <c r="E68" s="28">
        <v>5</v>
      </c>
      <c r="F68" s="28">
        <v>3</v>
      </c>
      <c r="G68" s="28">
        <v>0</v>
      </c>
      <c r="H68" s="28">
        <v>2</v>
      </c>
      <c r="I68" s="28">
        <v>4</v>
      </c>
      <c r="J68" s="28">
        <v>2</v>
      </c>
      <c r="K68" s="28">
        <v>2</v>
      </c>
      <c r="L68" s="28"/>
      <c r="M68" s="28"/>
      <c r="N68" s="28"/>
      <c r="O68" s="28"/>
      <c r="P68" s="28"/>
      <c r="Q68" s="28"/>
      <c r="R68" s="28"/>
      <c r="S68" s="28"/>
      <c r="T68" s="28"/>
      <c r="U68" s="69">
        <v>20</v>
      </c>
    </row>
    <row r="69" spans="1:21" ht="14.1" customHeight="1">
      <c r="A69" s="30" t="s">
        <v>678</v>
      </c>
      <c r="B69" s="28">
        <v>5</v>
      </c>
      <c r="C69" s="28">
        <v>7</v>
      </c>
      <c r="D69" s="28">
        <v>17</v>
      </c>
      <c r="E69" s="28">
        <v>6</v>
      </c>
      <c r="F69" s="28">
        <v>1</v>
      </c>
      <c r="G69" s="28">
        <v>2</v>
      </c>
      <c r="H69" s="28"/>
      <c r="I69" s="28">
        <v>1</v>
      </c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69">
        <v>39</v>
      </c>
    </row>
    <row r="70" spans="1:21" ht="14.1" customHeight="1">
      <c r="A70" s="30" t="s">
        <v>687</v>
      </c>
      <c r="B70" s="28"/>
      <c r="C70" s="28">
        <v>5</v>
      </c>
      <c r="D70" s="28">
        <v>8</v>
      </c>
      <c r="E70" s="28">
        <v>7</v>
      </c>
      <c r="F70" s="28">
        <v>1</v>
      </c>
      <c r="G70" s="28">
        <v>6</v>
      </c>
      <c r="H70" s="28">
        <v>7</v>
      </c>
      <c r="I70" s="28">
        <v>5</v>
      </c>
      <c r="J70" s="28">
        <v>7</v>
      </c>
      <c r="K70" s="28">
        <v>1</v>
      </c>
      <c r="L70" s="28"/>
      <c r="M70" s="28"/>
      <c r="N70" s="28"/>
      <c r="O70" s="28"/>
      <c r="P70" s="28"/>
      <c r="Q70" s="28"/>
      <c r="R70" s="28"/>
      <c r="S70" s="28"/>
      <c r="T70" s="28"/>
      <c r="U70" s="69">
        <v>47</v>
      </c>
    </row>
    <row r="71" spans="1:21" ht="14.1" customHeight="1">
      <c r="A71" s="30" t="s">
        <v>704</v>
      </c>
      <c r="B71" s="28"/>
      <c r="C71" s="28"/>
      <c r="D71" s="28">
        <v>7</v>
      </c>
      <c r="E71" s="28">
        <v>4</v>
      </c>
      <c r="F71" s="28"/>
      <c r="G71" s="28">
        <v>1</v>
      </c>
      <c r="H71" s="28">
        <v>1</v>
      </c>
      <c r="I71" s="28">
        <v>3</v>
      </c>
      <c r="J71" s="28">
        <v>1</v>
      </c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69">
        <v>17</v>
      </c>
    </row>
    <row r="72" spans="1:21" ht="14.1" customHeight="1">
      <c r="A72" s="30" t="s">
        <v>709</v>
      </c>
      <c r="B72" s="28"/>
      <c r="C72" s="28">
        <v>1</v>
      </c>
      <c r="D72" s="28">
        <v>6</v>
      </c>
      <c r="E72" s="28">
        <v>5</v>
      </c>
      <c r="F72" s="28">
        <v>5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69">
        <v>17</v>
      </c>
    </row>
    <row r="73" spans="1:21" ht="14.1" customHeight="1">
      <c r="A73" s="30" t="s">
        <v>715</v>
      </c>
      <c r="B73" s="28"/>
      <c r="C73" s="28">
        <v>1</v>
      </c>
      <c r="D73" s="28">
        <v>2</v>
      </c>
      <c r="E73" s="28">
        <v>3</v>
      </c>
      <c r="F73" s="28">
        <v>4</v>
      </c>
      <c r="G73" s="28">
        <v>6</v>
      </c>
      <c r="H73" s="28">
        <v>2</v>
      </c>
      <c r="I73" s="28">
        <v>3</v>
      </c>
      <c r="J73" s="28">
        <v>1</v>
      </c>
      <c r="K73" s="28"/>
      <c r="L73" s="28">
        <v>1</v>
      </c>
      <c r="M73" s="28"/>
      <c r="N73" s="28"/>
      <c r="O73" s="28"/>
      <c r="P73" s="28"/>
      <c r="Q73" s="28"/>
      <c r="R73" s="28"/>
      <c r="S73" s="28"/>
      <c r="T73" s="28"/>
      <c r="U73" s="69">
        <v>23</v>
      </c>
    </row>
    <row r="74" spans="1:21" ht="14.1" customHeight="1">
      <c r="A74" s="30" t="s">
        <v>725</v>
      </c>
      <c r="B74" s="28">
        <v>1</v>
      </c>
      <c r="C74" s="28"/>
      <c r="D74" s="28">
        <v>1</v>
      </c>
      <c r="E74" s="28"/>
      <c r="F74" s="28"/>
      <c r="G74" s="28"/>
      <c r="H74" s="28"/>
      <c r="I74" s="28"/>
      <c r="J74" s="28">
        <v>1</v>
      </c>
      <c r="K74" s="28">
        <v>1</v>
      </c>
      <c r="L74" s="28"/>
      <c r="M74" s="28"/>
      <c r="N74" s="28"/>
      <c r="O74" s="28"/>
      <c r="P74" s="28"/>
      <c r="Q74" s="28"/>
      <c r="R74" s="28"/>
      <c r="S74" s="28"/>
      <c r="T74" s="28"/>
      <c r="U74" s="69">
        <v>4</v>
      </c>
    </row>
    <row r="75" spans="1:21" ht="14.1" customHeight="1">
      <c r="A75" s="30" t="s">
        <v>732</v>
      </c>
      <c r="B75" s="28"/>
      <c r="C75" s="28"/>
      <c r="D75" s="28">
        <v>2</v>
      </c>
      <c r="E75" s="28">
        <v>3</v>
      </c>
      <c r="F75" s="28"/>
      <c r="G75" s="28">
        <v>2</v>
      </c>
      <c r="H75" s="28">
        <v>3</v>
      </c>
      <c r="I75" s="28">
        <v>2</v>
      </c>
      <c r="J75" s="28">
        <v>1</v>
      </c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69">
        <v>13</v>
      </c>
    </row>
    <row r="76" spans="1:21" ht="14.1" customHeight="1">
      <c r="A76" s="30" t="s">
        <v>741</v>
      </c>
      <c r="B76" s="28"/>
      <c r="C76" s="28">
        <v>9</v>
      </c>
      <c r="D76" s="28">
        <v>22</v>
      </c>
      <c r="E76" s="28">
        <v>20</v>
      </c>
      <c r="F76" s="28">
        <v>18</v>
      </c>
      <c r="G76" s="28">
        <v>23</v>
      </c>
      <c r="H76" s="28">
        <v>18</v>
      </c>
      <c r="I76" s="28">
        <v>18</v>
      </c>
      <c r="J76" s="28">
        <v>21</v>
      </c>
      <c r="K76" s="28">
        <v>6</v>
      </c>
      <c r="L76" s="28"/>
      <c r="M76" s="28"/>
      <c r="N76" s="28"/>
      <c r="O76" s="28"/>
      <c r="P76" s="28"/>
      <c r="Q76" s="28"/>
      <c r="R76" s="28"/>
      <c r="S76" s="28"/>
      <c r="T76" s="28"/>
      <c r="U76" s="69">
        <v>155</v>
      </c>
    </row>
    <row r="77" spans="1:21" ht="14.1" customHeight="1">
      <c r="A77" s="30" t="s">
        <v>771</v>
      </c>
      <c r="B77" s="28"/>
      <c r="C77" s="28"/>
      <c r="D77" s="28">
        <v>12</v>
      </c>
      <c r="E77" s="28">
        <v>18</v>
      </c>
      <c r="F77" s="28">
        <v>15</v>
      </c>
      <c r="G77" s="28">
        <v>20</v>
      </c>
      <c r="H77" s="28">
        <v>7</v>
      </c>
      <c r="I77" s="28">
        <v>10</v>
      </c>
      <c r="J77" s="28">
        <v>5</v>
      </c>
      <c r="K77" s="28">
        <v>1</v>
      </c>
      <c r="L77" s="28"/>
      <c r="M77" s="28"/>
      <c r="N77" s="28"/>
      <c r="O77" s="28"/>
      <c r="P77" s="28"/>
      <c r="Q77" s="28"/>
      <c r="R77" s="28"/>
      <c r="S77" s="28"/>
      <c r="T77" s="28"/>
      <c r="U77" s="69">
        <v>88</v>
      </c>
    </row>
    <row r="78" spans="1:21" ht="14.1" customHeight="1">
      <c r="A78" s="30" t="s">
        <v>779</v>
      </c>
      <c r="B78" s="28"/>
      <c r="C78" s="28"/>
      <c r="D78" s="28"/>
      <c r="E78" s="28">
        <v>3</v>
      </c>
      <c r="F78" s="28">
        <v>2</v>
      </c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69">
        <v>5</v>
      </c>
    </row>
    <row r="79" spans="1:21" ht="14.1" customHeight="1">
      <c r="A79" s="30" t="s">
        <v>786</v>
      </c>
      <c r="B79" s="28"/>
      <c r="C79" s="28"/>
      <c r="D79" s="28">
        <v>2</v>
      </c>
      <c r="E79" s="28">
        <v>6</v>
      </c>
      <c r="F79" s="28">
        <v>1</v>
      </c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69">
        <v>9</v>
      </c>
    </row>
    <row r="80" spans="1:21" ht="14.1" customHeight="1">
      <c r="A80" s="30" t="s">
        <v>793</v>
      </c>
      <c r="B80" s="28"/>
      <c r="C80" s="28"/>
      <c r="D80" s="28"/>
      <c r="E80" s="28">
        <v>1</v>
      </c>
      <c r="F80" s="28">
        <v>2</v>
      </c>
      <c r="G80" s="28">
        <v>2</v>
      </c>
      <c r="H80" s="28">
        <v>1</v>
      </c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69">
        <v>6</v>
      </c>
    </row>
    <row r="81" spans="1:21" ht="14.1" customHeight="1">
      <c r="A81" s="30" t="s">
        <v>800</v>
      </c>
      <c r="B81" s="28"/>
      <c r="C81" s="28"/>
      <c r="D81" s="28">
        <v>13</v>
      </c>
      <c r="E81" s="28">
        <v>26</v>
      </c>
      <c r="F81" s="28">
        <v>27</v>
      </c>
      <c r="G81" s="28">
        <v>25</v>
      </c>
      <c r="H81" s="28">
        <v>18</v>
      </c>
      <c r="I81" s="28">
        <v>3</v>
      </c>
      <c r="J81" s="28">
        <v>12</v>
      </c>
      <c r="K81" s="28">
        <v>4</v>
      </c>
      <c r="L81" s="28"/>
      <c r="M81" s="28"/>
      <c r="N81" s="28"/>
      <c r="O81" s="28"/>
      <c r="P81" s="28"/>
      <c r="Q81" s="28"/>
      <c r="R81" s="28"/>
      <c r="S81" s="28"/>
      <c r="T81" s="28"/>
      <c r="U81" s="69">
        <v>128</v>
      </c>
    </row>
    <row r="82" spans="1:21" ht="14.1" customHeight="1">
      <c r="A82" s="30" t="s">
        <v>820</v>
      </c>
      <c r="B82" s="28"/>
      <c r="C82" s="28"/>
      <c r="D82" s="28">
        <v>6</v>
      </c>
      <c r="E82" s="28">
        <v>2</v>
      </c>
      <c r="F82" s="28">
        <v>1</v>
      </c>
      <c r="G82" s="28">
        <v>1</v>
      </c>
      <c r="H82" s="28"/>
      <c r="I82" s="28">
        <v>2</v>
      </c>
      <c r="J82" s="28">
        <v>1</v>
      </c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69">
        <v>13</v>
      </c>
    </row>
    <row r="83" spans="1:21" ht="14.1" customHeight="1">
      <c r="A83" s="30" t="s">
        <v>828</v>
      </c>
      <c r="B83" s="28"/>
      <c r="C83" s="28">
        <v>1</v>
      </c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69">
        <v>1</v>
      </c>
    </row>
    <row r="84" spans="1:21" ht="14.1" customHeight="1">
      <c r="A84" s="30" t="s">
        <v>832</v>
      </c>
      <c r="B84" s="28">
        <v>1</v>
      </c>
      <c r="C84" s="28"/>
      <c r="D84" s="28">
        <v>2</v>
      </c>
      <c r="E84" s="28">
        <v>5</v>
      </c>
      <c r="F84" s="28">
        <v>2</v>
      </c>
      <c r="G84" s="28">
        <v>10</v>
      </c>
      <c r="H84" s="28">
        <v>7</v>
      </c>
      <c r="I84" s="28">
        <v>4</v>
      </c>
      <c r="J84" s="28">
        <v>1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69">
        <v>32</v>
      </c>
    </row>
    <row r="85" spans="1:21" ht="14.1" customHeight="1">
      <c r="A85" s="30" t="s">
        <v>845</v>
      </c>
      <c r="B85" s="28"/>
      <c r="C85" s="28"/>
      <c r="D85" s="28">
        <v>1</v>
      </c>
      <c r="E85" s="28">
        <v>1</v>
      </c>
      <c r="F85" s="28">
        <v>1</v>
      </c>
      <c r="G85" s="28">
        <v>4</v>
      </c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69">
        <v>7</v>
      </c>
    </row>
    <row r="86" spans="1:21" ht="14.1" customHeight="1">
      <c r="A86" s="30" t="s">
        <v>852</v>
      </c>
      <c r="B86" s="28"/>
      <c r="C86" s="28"/>
      <c r="D86" s="28"/>
      <c r="E86" s="28">
        <v>2</v>
      </c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69">
        <v>2</v>
      </c>
    </row>
    <row r="87" spans="1:21" ht="14.1" customHeight="1">
      <c r="A87" s="30" t="s">
        <v>854</v>
      </c>
      <c r="B87" s="28"/>
      <c r="C87" s="28">
        <v>2</v>
      </c>
      <c r="D87" s="28">
        <v>2</v>
      </c>
      <c r="E87" s="28"/>
      <c r="F87" s="28"/>
      <c r="G87" s="28"/>
      <c r="H87" s="28"/>
      <c r="I87" s="28">
        <v>1</v>
      </c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69">
        <v>5</v>
      </c>
    </row>
    <row r="88" spans="1:21" ht="14.1" customHeight="1">
      <c r="A88" s="30" t="s">
        <v>859</v>
      </c>
      <c r="B88" s="28"/>
      <c r="C88" s="28">
        <v>4</v>
      </c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69">
        <v>4</v>
      </c>
    </row>
    <row r="89" spans="1:21" ht="14.1" customHeight="1">
      <c r="A89" s="30" t="s">
        <v>863</v>
      </c>
      <c r="B89" s="28"/>
      <c r="C89" s="28"/>
      <c r="D89" s="28">
        <v>7</v>
      </c>
      <c r="E89" s="28">
        <v>11</v>
      </c>
      <c r="F89" s="28">
        <v>7</v>
      </c>
      <c r="G89" s="28">
        <v>4</v>
      </c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69">
        <v>29</v>
      </c>
    </row>
    <row r="90" spans="1:21" ht="14.1" customHeight="1">
      <c r="A90" s="30" t="s">
        <v>869</v>
      </c>
      <c r="B90" s="28"/>
      <c r="C90" s="28">
        <v>3</v>
      </c>
      <c r="D90" s="28">
        <v>11</v>
      </c>
      <c r="E90" s="28">
        <v>13</v>
      </c>
      <c r="F90" s="28">
        <v>12</v>
      </c>
      <c r="G90" s="28">
        <v>5</v>
      </c>
      <c r="H90" s="28">
        <v>7</v>
      </c>
      <c r="I90" s="28">
        <v>3</v>
      </c>
      <c r="J90" s="28">
        <v>2</v>
      </c>
      <c r="K90" s="28">
        <v>4</v>
      </c>
      <c r="L90" s="28"/>
      <c r="M90" s="28"/>
      <c r="N90" s="28"/>
      <c r="O90" s="28"/>
      <c r="P90" s="28"/>
      <c r="Q90" s="28"/>
      <c r="R90" s="28"/>
      <c r="S90" s="28"/>
      <c r="T90" s="28"/>
      <c r="U90" s="69">
        <v>60</v>
      </c>
    </row>
    <row r="91" spans="1:21" ht="14.1" customHeight="1">
      <c r="A91" s="30" t="s">
        <v>878</v>
      </c>
      <c r="B91" s="28"/>
      <c r="C91" s="28"/>
      <c r="D91" s="28">
        <v>1</v>
      </c>
      <c r="E91" s="28">
        <v>1</v>
      </c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69">
        <v>2</v>
      </c>
    </row>
    <row r="92" spans="1:21" ht="14.1" customHeight="1">
      <c r="A92" s="30" t="s">
        <v>884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>
        <v>1</v>
      </c>
      <c r="S92" s="28"/>
      <c r="T92" s="28"/>
      <c r="U92" s="69">
        <v>1</v>
      </c>
    </row>
    <row r="93" spans="1:21" ht="14.1" customHeight="1">
      <c r="A93" s="30" t="s">
        <v>887</v>
      </c>
      <c r="B93" s="28"/>
      <c r="C93" s="28"/>
      <c r="D93" s="28"/>
      <c r="E93" s="28"/>
      <c r="F93" s="28">
        <v>29</v>
      </c>
      <c r="G93" s="28">
        <v>13</v>
      </c>
      <c r="H93" s="28">
        <v>10</v>
      </c>
      <c r="I93" s="28">
        <v>6</v>
      </c>
      <c r="J93" s="28"/>
      <c r="K93" s="28">
        <v>1</v>
      </c>
      <c r="L93" s="28"/>
      <c r="M93" s="28"/>
      <c r="N93" s="28">
        <v>2</v>
      </c>
      <c r="O93" s="28">
        <v>11</v>
      </c>
      <c r="P93" s="28"/>
      <c r="Q93" s="28"/>
      <c r="R93" s="28"/>
      <c r="S93" s="28"/>
      <c r="T93" s="28"/>
      <c r="U93" s="69">
        <v>72</v>
      </c>
    </row>
    <row r="94" spans="1:21" ht="14.1" customHeight="1">
      <c r="A94" s="30" t="s">
        <v>894</v>
      </c>
      <c r="B94" s="28"/>
      <c r="C94" s="28">
        <v>1</v>
      </c>
      <c r="D94" s="28"/>
      <c r="E94" s="28">
        <v>2</v>
      </c>
      <c r="F94" s="28">
        <v>6</v>
      </c>
      <c r="G94" s="28">
        <v>1</v>
      </c>
      <c r="H94" s="28">
        <v>1</v>
      </c>
      <c r="I94" s="28">
        <v>1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69">
        <v>12</v>
      </c>
    </row>
    <row r="95" spans="1:21" ht="14.1" customHeight="1">
      <c r="A95" s="30" t="s">
        <v>901</v>
      </c>
      <c r="B95" s="28"/>
      <c r="C95" s="28">
        <v>5</v>
      </c>
      <c r="D95" s="28">
        <v>24</v>
      </c>
      <c r="E95" s="28">
        <v>14</v>
      </c>
      <c r="F95" s="28">
        <v>4</v>
      </c>
      <c r="G95" s="28">
        <v>30</v>
      </c>
      <c r="H95" s="28">
        <v>14</v>
      </c>
      <c r="I95" s="28">
        <v>11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69">
        <v>102</v>
      </c>
    </row>
    <row r="96" spans="1:21" ht="14.1" customHeight="1">
      <c r="A96" s="30" t="s">
        <v>910</v>
      </c>
      <c r="B96" s="28"/>
      <c r="C96" s="28"/>
      <c r="D96" s="28"/>
      <c r="E96" s="28"/>
      <c r="F96" s="28"/>
      <c r="G96" s="28">
        <v>3</v>
      </c>
      <c r="H96" s="28">
        <v>4</v>
      </c>
      <c r="I96" s="28">
        <v>8</v>
      </c>
      <c r="J96" s="28">
        <v>2</v>
      </c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69">
        <v>17</v>
      </c>
    </row>
    <row r="97" spans="1:21" ht="14.1" customHeight="1">
      <c r="A97" s="30" t="s">
        <v>914</v>
      </c>
      <c r="B97" s="28"/>
      <c r="C97" s="28"/>
      <c r="D97" s="28"/>
      <c r="E97" s="28">
        <v>3</v>
      </c>
      <c r="F97" s="28">
        <v>3</v>
      </c>
      <c r="G97" s="28">
        <v>3</v>
      </c>
      <c r="H97" s="28">
        <v>1</v>
      </c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69">
        <v>10</v>
      </c>
    </row>
    <row r="98" spans="1:21" ht="14.1" customHeight="1">
      <c r="A98" s="30" t="s">
        <v>925</v>
      </c>
      <c r="B98" s="28"/>
      <c r="C98" s="28"/>
      <c r="D98" s="28"/>
      <c r="E98" s="28"/>
      <c r="F98" s="28">
        <v>1</v>
      </c>
      <c r="G98" s="28">
        <v>1</v>
      </c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69">
        <v>2</v>
      </c>
    </row>
    <row r="99" spans="1:21" ht="14.1" customHeight="1">
      <c r="A99" s="30" t="s">
        <v>932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>
        <v>8</v>
      </c>
      <c r="Q99" s="28">
        <v>14</v>
      </c>
      <c r="R99" s="28">
        <v>18</v>
      </c>
      <c r="S99" s="28">
        <v>3</v>
      </c>
      <c r="T99" s="28">
        <v>11</v>
      </c>
      <c r="U99" s="69">
        <v>54</v>
      </c>
    </row>
    <row r="100" spans="1:21" ht="14.1" customHeight="1">
      <c r="A100" s="30" t="s">
        <v>950</v>
      </c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>
        <v>3</v>
      </c>
      <c r="Q100" s="28">
        <v>2</v>
      </c>
      <c r="R100" s="28">
        <v>3</v>
      </c>
      <c r="S100" s="28"/>
      <c r="T100" s="28">
        <v>1</v>
      </c>
      <c r="U100" s="69">
        <v>9</v>
      </c>
    </row>
    <row r="101" spans="1:21" ht="14.1" customHeight="1">
      <c r="A101" s="30" t="s">
        <v>959</v>
      </c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>
        <v>9</v>
      </c>
      <c r="Q101" s="28">
        <v>11</v>
      </c>
      <c r="R101" s="28">
        <v>17</v>
      </c>
      <c r="S101" s="28"/>
      <c r="T101" s="28">
        <v>2</v>
      </c>
      <c r="U101" s="69">
        <v>39</v>
      </c>
    </row>
    <row r="102" spans="1:21" ht="14.1" customHeight="1">
      <c r="A102" s="30" t="s">
        <v>964</v>
      </c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>
        <v>6</v>
      </c>
      <c r="S102" s="28"/>
      <c r="T102" s="28">
        <v>5</v>
      </c>
      <c r="U102" s="69">
        <v>11</v>
      </c>
    </row>
    <row r="103" spans="1:21" ht="14.1" customHeight="1">
      <c r="A103" s="30" t="s">
        <v>969</v>
      </c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>
        <v>1</v>
      </c>
      <c r="Q103" s="28">
        <v>1</v>
      </c>
      <c r="R103" s="28"/>
      <c r="S103" s="28"/>
      <c r="T103" s="28">
        <v>3</v>
      </c>
      <c r="U103" s="69">
        <v>5</v>
      </c>
    </row>
    <row r="104" spans="1:21" ht="14.1" customHeight="1">
      <c r="A104" s="30" t="s">
        <v>972</v>
      </c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>
        <v>1</v>
      </c>
      <c r="S104" s="28"/>
      <c r="T104" s="28"/>
      <c r="U104" s="69">
        <v>1</v>
      </c>
    </row>
    <row r="105" spans="1:21" ht="14.1" customHeight="1">
      <c r="A105" s="30" t="s">
        <v>977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>
        <v>4</v>
      </c>
      <c r="S105" s="28"/>
      <c r="T105" s="28"/>
      <c r="U105" s="69">
        <v>4</v>
      </c>
    </row>
    <row r="106" spans="1:21" ht="14.1" customHeight="1">
      <c r="A106" s="30" t="s">
        <v>980</v>
      </c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>
        <v>3</v>
      </c>
      <c r="Q106" s="28">
        <v>8</v>
      </c>
      <c r="R106" s="28">
        <v>5</v>
      </c>
      <c r="S106" s="28"/>
      <c r="T106" s="28"/>
      <c r="U106" s="69">
        <v>16</v>
      </c>
    </row>
    <row r="107" spans="1:21" ht="14.1" customHeight="1">
      <c r="A107" s="30" t="s">
        <v>987</v>
      </c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>
        <v>7</v>
      </c>
      <c r="Q107" s="28">
        <v>12</v>
      </c>
      <c r="R107" s="28">
        <v>13</v>
      </c>
      <c r="S107" s="28"/>
      <c r="T107" s="28">
        <v>4</v>
      </c>
      <c r="U107" s="69">
        <v>36</v>
      </c>
    </row>
    <row r="108" spans="1:21" ht="14.1" customHeight="1">
      <c r="A108" s="30" t="s">
        <v>994</v>
      </c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>
        <v>2</v>
      </c>
      <c r="Q108" s="28">
        <v>1</v>
      </c>
      <c r="R108" s="28">
        <v>3</v>
      </c>
      <c r="S108" s="28"/>
      <c r="T108" s="28">
        <v>3</v>
      </c>
      <c r="U108" s="69">
        <v>9</v>
      </c>
    </row>
    <row r="109" spans="1:21" ht="14.1" customHeight="1">
      <c r="A109" s="30" t="s">
        <v>997</v>
      </c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>
        <v>2</v>
      </c>
      <c r="Q109" s="28">
        <v>6</v>
      </c>
      <c r="R109" s="28">
        <v>7</v>
      </c>
      <c r="S109" s="28"/>
      <c r="T109" s="28">
        <v>4</v>
      </c>
      <c r="U109" s="69">
        <v>19</v>
      </c>
    </row>
    <row r="110" spans="1:21" ht="14.1" customHeight="1">
      <c r="A110" s="30" t="s">
        <v>1000</v>
      </c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>
        <v>3</v>
      </c>
      <c r="Q110" s="28">
        <v>6</v>
      </c>
      <c r="R110" s="28">
        <v>1</v>
      </c>
      <c r="S110" s="28">
        <v>1</v>
      </c>
      <c r="T110" s="28"/>
      <c r="U110" s="69">
        <v>11</v>
      </c>
    </row>
    <row r="111" spans="1:21" ht="14.1" customHeight="1">
      <c r="A111" s="30" t="s">
        <v>1003</v>
      </c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>
        <v>2</v>
      </c>
      <c r="Q111" s="28">
        <v>2</v>
      </c>
      <c r="R111" s="28"/>
      <c r="S111" s="28"/>
      <c r="T111" s="28"/>
      <c r="U111" s="69">
        <v>4</v>
      </c>
    </row>
    <row r="112" spans="1:21" ht="14.1" customHeight="1">
      <c r="A112" s="30" t="s">
        <v>1004</v>
      </c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>
        <v>1</v>
      </c>
      <c r="Q112" s="28"/>
      <c r="R112" s="28"/>
      <c r="S112" s="28"/>
      <c r="T112" s="28"/>
      <c r="U112" s="69">
        <v>1</v>
      </c>
    </row>
    <row r="113" spans="1:21" ht="14.1" customHeight="1">
      <c r="A113" s="30" t="s">
        <v>1007</v>
      </c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>
        <v>1</v>
      </c>
      <c r="Q113" s="28"/>
      <c r="R113" s="28">
        <v>1</v>
      </c>
      <c r="S113" s="28"/>
      <c r="T113" s="28"/>
      <c r="U113" s="69">
        <v>2</v>
      </c>
    </row>
    <row r="114" spans="1:21" ht="14.1" customHeight="1">
      <c r="A114" s="30" t="s">
        <v>1010</v>
      </c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>
        <v>1</v>
      </c>
      <c r="S114" s="28"/>
      <c r="T114" s="28"/>
      <c r="U114" s="69">
        <v>1</v>
      </c>
    </row>
    <row r="115" spans="1:21" ht="14.1" customHeight="1">
      <c r="A115" s="30" t="s">
        <v>1014</v>
      </c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>
        <v>1</v>
      </c>
      <c r="S115" s="28"/>
      <c r="T115" s="28"/>
      <c r="U115" s="69">
        <v>1</v>
      </c>
    </row>
    <row r="116" spans="1:21" ht="14.1" customHeight="1">
      <c r="A116" s="30" t="s">
        <v>1017</v>
      </c>
      <c r="B116" s="28"/>
      <c r="C116" s="28"/>
      <c r="D116" s="28">
        <v>2</v>
      </c>
      <c r="E116" s="28">
        <v>10</v>
      </c>
      <c r="F116" s="28">
        <v>7</v>
      </c>
      <c r="G116" s="28">
        <v>5</v>
      </c>
      <c r="H116" s="28">
        <v>8</v>
      </c>
      <c r="I116" s="28">
        <v>9</v>
      </c>
      <c r="J116" s="28">
        <v>3</v>
      </c>
      <c r="K116" s="28">
        <v>1</v>
      </c>
      <c r="L116" s="28"/>
      <c r="M116" s="28"/>
      <c r="N116" s="28"/>
      <c r="O116" s="28"/>
      <c r="P116" s="28"/>
      <c r="Q116" s="28"/>
      <c r="R116" s="28"/>
      <c r="S116" s="28"/>
      <c r="T116" s="28"/>
      <c r="U116" s="69">
        <v>45</v>
      </c>
    </row>
    <row r="117" spans="1:21" ht="14.1" customHeight="1">
      <c r="A117" s="30" t="s">
        <v>1027</v>
      </c>
      <c r="B117" s="28">
        <v>1</v>
      </c>
      <c r="C117" s="28">
        <v>1</v>
      </c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69">
        <v>2</v>
      </c>
    </row>
    <row r="118" spans="1:21" ht="14.1" customHeight="1">
      <c r="A118" s="30" t="s">
        <v>1031</v>
      </c>
      <c r="B118" s="28"/>
      <c r="C118" s="28"/>
      <c r="D118" s="28">
        <v>2</v>
      </c>
      <c r="E118" s="28">
        <v>6</v>
      </c>
      <c r="F118" s="28">
        <v>142</v>
      </c>
      <c r="G118" s="28">
        <v>119</v>
      </c>
      <c r="H118" s="28">
        <v>72</v>
      </c>
      <c r="I118" s="28">
        <v>13</v>
      </c>
      <c r="J118" s="28">
        <v>69</v>
      </c>
      <c r="K118" s="28">
        <v>72</v>
      </c>
      <c r="L118" s="28"/>
      <c r="M118" s="28"/>
      <c r="N118" s="28"/>
      <c r="O118" s="28"/>
      <c r="P118" s="28"/>
      <c r="Q118" s="28"/>
      <c r="R118" s="28"/>
      <c r="S118" s="28"/>
      <c r="T118" s="28"/>
      <c r="U118" s="69">
        <v>495</v>
      </c>
    </row>
    <row r="119" spans="1:21" ht="14.1" customHeight="1">
      <c r="A119" s="30" t="s">
        <v>1061</v>
      </c>
      <c r="B119" s="28"/>
      <c r="C119" s="28"/>
      <c r="D119" s="28"/>
      <c r="E119" s="28"/>
      <c r="F119" s="28">
        <v>1</v>
      </c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69">
        <v>1</v>
      </c>
    </row>
    <row r="120" spans="1:21" ht="14.1" customHeight="1">
      <c r="A120" s="30" t="s">
        <v>1062</v>
      </c>
      <c r="B120" s="28"/>
      <c r="C120" s="28"/>
      <c r="D120" s="28"/>
      <c r="E120" s="28">
        <v>1</v>
      </c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69">
        <v>1</v>
      </c>
    </row>
    <row r="121" spans="1:21" ht="14.1" customHeight="1">
      <c r="A121" s="30" t="s">
        <v>1064</v>
      </c>
      <c r="B121" s="28"/>
      <c r="C121" s="28"/>
      <c r="D121" s="28"/>
      <c r="E121" s="28"/>
      <c r="F121" s="28"/>
      <c r="G121" s="28">
        <v>1</v>
      </c>
      <c r="H121" s="28">
        <v>9</v>
      </c>
      <c r="I121" s="28">
        <v>10</v>
      </c>
      <c r="J121" s="28">
        <v>9</v>
      </c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69">
        <v>29</v>
      </c>
    </row>
    <row r="122" spans="1:21" ht="14.1" customHeight="1">
      <c r="A122" s="30" t="s">
        <v>1075</v>
      </c>
      <c r="B122" s="28"/>
      <c r="C122" s="28"/>
      <c r="D122" s="28"/>
      <c r="E122" s="28"/>
      <c r="F122" s="28">
        <v>1</v>
      </c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69">
        <v>1</v>
      </c>
    </row>
    <row r="123" spans="1:21" ht="14.1" customHeight="1">
      <c r="A123" s="30" t="s">
        <v>1079</v>
      </c>
      <c r="B123" s="28"/>
      <c r="C123" s="28"/>
      <c r="D123" s="28"/>
      <c r="E123" s="28"/>
      <c r="F123" s="28"/>
      <c r="G123" s="28"/>
      <c r="H123" s="28">
        <v>3</v>
      </c>
      <c r="I123" s="28">
        <v>4</v>
      </c>
      <c r="J123" s="28">
        <v>4</v>
      </c>
      <c r="K123" s="28">
        <v>3</v>
      </c>
      <c r="L123" s="28"/>
      <c r="M123" s="28"/>
      <c r="N123" s="28"/>
      <c r="O123" s="28"/>
      <c r="P123" s="28"/>
      <c r="Q123" s="28"/>
      <c r="R123" s="28"/>
      <c r="S123" s="28"/>
      <c r="T123" s="28"/>
      <c r="U123" s="69">
        <v>14</v>
      </c>
    </row>
    <row r="124" spans="1:21" ht="14.1" customHeight="1">
      <c r="A124" s="30" t="s">
        <v>1084</v>
      </c>
      <c r="B124" s="28"/>
      <c r="C124" s="28">
        <v>1</v>
      </c>
      <c r="D124" s="28">
        <v>5</v>
      </c>
      <c r="E124" s="28">
        <v>9</v>
      </c>
      <c r="F124" s="28">
        <v>4</v>
      </c>
      <c r="G124" s="28"/>
      <c r="H124" s="28">
        <v>3</v>
      </c>
      <c r="I124" s="28">
        <v>2</v>
      </c>
      <c r="J124" s="28">
        <v>3</v>
      </c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69">
        <v>27</v>
      </c>
    </row>
    <row r="125" spans="1:21" ht="14.1" customHeight="1">
      <c r="A125" s="30" t="s">
        <v>1093</v>
      </c>
      <c r="B125" s="28"/>
      <c r="C125" s="28">
        <v>1</v>
      </c>
      <c r="D125" s="28"/>
      <c r="E125" s="28">
        <v>1</v>
      </c>
      <c r="F125" s="28"/>
      <c r="G125" s="28"/>
      <c r="H125" s="28"/>
      <c r="I125" s="28"/>
      <c r="J125" s="28"/>
      <c r="K125" s="28">
        <v>3</v>
      </c>
      <c r="L125" s="28">
        <v>9</v>
      </c>
      <c r="M125" s="28"/>
      <c r="N125" s="28"/>
      <c r="O125" s="28"/>
      <c r="P125" s="28"/>
      <c r="Q125" s="28"/>
      <c r="R125" s="28"/>
      <c r="S125" s="28"/>
      <c r="T125" s="28"/>
      <c r="U125" s="69">
        <v>14</v>
      </c>
    </row>
    <row r="126" spans="1:21" ht="14.1" customHeight="1">
      <c r="A126" s="30" t="s">
        <v>1098</v>
      </c>
      <c r="B126" s="28"/>
      <c r="C126" s="28"/>
      <c r="D126" s="28"/>
      <c r="E126" s="28"/>
      <c r="F126" s="28"/>
      <c r="G126" s="28"/>
      <c r="H126" s="28"/>
      <c r="I126" s="28"/>
      <c r="J126" s="28"/>
      <c r="K126" s="28">
        <v>1</v>
      </c>
      <c r="L126" s="28"/>
      <c r="M126" s="28"/>
      <c r="N126" s="28"/>
      <c r="O126" s="28"/>
      <c r="P126" s="28"/>
      <c r="Q126" s="28"/>
      <c r="R126" s="28"/>
      <c r="S126" s="28"/>
      <c r="T126" s="28"/>
      <c r="U126" s="69">
        <v>1</v>
      </c>
    </row>
    <row r="127" spans="1:21" ht="14.1" customHeight="1">
      <c r="A127" s="30" t="s">
        <v>1101</v>
      </c>
      <c r="B127" s="28"/>
      <c r="C127" s="28"/>
      <c r="D127" s="28"/>
      <c r="E127" s="28"/>
      <c r="F127" s="28"/>
      <c r="G127" s="28"/>
      <c r="H127" s="28"/>
      <c r="I127" s="28">
        <v>2</v>
      </c>
      <c r="J127" s="28">
        <v>4</v>
      </c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69">
        <v>6</v>
      </c>
    </row>
    <row r="128" spans="1:21" ht="14.1" customHeight="1">
      <c r="A128" s="30" t="s">
        <v>1105</v>
      </c>
      <c r="B128" s="28"/>
      <c r="C128" s="28"/>
      <c r="D128" s="28"/>
      <c r="E128" s="28"/>
      <c r="F128" s="28">
        <v>3</v>
      </c>
      <c r="G128" s="28">
        <v>7</v>
      </c>
      <c r="H128" s="28">
        <v>21</v>
      </c>
      <c r="I128" s="28">
        <v>10</v>
      </c>
      <c r="J128" s="28">
        <v>26</v>
      </c>
      <c r="K128" s="28">
        <v>13</v>
      </c>
      <c r="L128" s="28"/>
      <c r="M128" s="28"/>
      <c r="N128" s="28"/>
      <c r="O128" s="28"/>
      <c r="P128" s="28"/>
      <c r="Q128" s="28"/>
      <c r="R128" s="28"/>
      <c r="S128" s="28"/>
      <c r="T128" s="28"/>
      <c r="U128" s="69">
        <v>80</v>
      </c>
    </row>
    <row r="129" spans="1:21" ht="14.1" customHeight="1">
      <c r="A129" s="30" t="s">
        <v>1116</v>
      </c>
      <c r="B129" s="28"/>
      <c r="C129" s="28">
        <v>1</v>
      </c>
      <c r="D129" s="28"/>
      <c r="E129" s="28"/>
      <c r="F129" s="28"/>
      <c r="G129" s="28"/>
      <c r="H129" s="28">
        <v>3</v>
      </c>
      <c r="I129" s="28">
        <v>9</v>
      </c>
      <c r="J129" s="28">
        <v>4</v>
      </c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69">
        <v>17</v>
      </c>
    </row>
    <row r="130" spans="1:21" ht="14.1" customHeight="1">
      <c r="A130" s="30" t="s">
        <v>1121</v>
      </c>
      <c r="B130" s="28"/>
      <c r="C130" s="28"/>
      <c r="D130" s="28"/>
      <c r="E130" s="28"/>
      <c r="F130" s="28"/>
      <c r="G130" s="28"/>
      <c r="H130" s="28"/>
      <c r="I130" s="28"/>
      <c r="J130" s="28">
        <v>5</v>
      </c>
      <c r="K130" s="28"/>
      <c r="L130" s="28">
        <v>1</v>
      </c>
      <c r="M130" s="28"/>
      <c r="N130" s="28"/>
      <c r="O130" s="28"/>
      <c r="P130" s="28"/>
      <c r="Q130" s="28"/>
      <c r="R130" s="28"/>
      <c r="S130" s="28"/>
      <c r="T130" s="28"/>
      <c r="U130" s="69">
        <v>6</v>
      </c>
    </row>
    <row r="131" spans="1:21" ht="14.1" customHeight="1">
      <c r="A131" s="30" t="s">
        <v>1124</v>
      </c>
      <c r="B131" s="28"/>
      <c r="C131" s="28">
        <v>5</v>
      </c>
      <c r="D131" s="28">
        <v>0</v>
      </c>
      <c r="E131" s="28">
        <v>5</v>
      </c>
      <c r="F131" s="28">
        <v>2</v>
      </c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69">
        <v>12</v>
      </c>
    </row>
    <row r="132" spans="1:21" ht="14.1" customHeight="1">
      <c r="A132" s="30" t="s">
        <v>1132</v>
      </c>
      <c r="B132" s="28"/>
      <c r="C132" s="28"/>
      <c r="D132" s="28"/>
      <c r="E132" s="28">
        <v>16</v>
      </c>
      <c r="F132" s="28">
        <v>34</v>
      </c>
      <c r="G132" s="28">
        <v>21</v>
      </c>
      <c r="H132" s="28">
        <v>28</v>
      </c>
      <c r="I132" s="28">
        <v>6</v>
      </c>
      <c r="J132" s="28">
        <v>4</v>
      </c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69">
        <v>109</v>
      </c>
    </row>
    <row r="133" spans="1:21" ht="14.1" customHeight="1">
      <c r="A133" s="30" t="s">
        <v>1136</v>
      </c>
      <c r="B133" s="28"/>
      <c r="C133" s="28"/>
      <c r="D133" s="28"/>
      <c r="E133" s="28"/>
      <c r="F133" s="28"/>
      <c r="G133" s="28"/>
      <c r="H133" s="28"/>
      <c r="I133" s="28"/>
      <c r="J133" s="28"/>
      <c r="K133" s="28">
        <v>2</v>
      </c>
      <c r="L133" s="28"/>
      <c r="M133" s="28"/>
      <c r="N133" s="28"/>
      <c r="O133" s="28"/>
      <c r="P133" s="28"/>
      <c r="Q133" s="28"/>
      <c r="R133" s="28"/>
      <c r="S133" s="28"/>
      <c r="T133" s="28"/>
      <c r="U133" s="69">
        <v>2</v>
      </c>
    </row>
    <row r="134" spans="1:21" ht="14.1" customHeight="1">
      <c r="A134" s="30" t="s">
        <v>1140</v>
      </c>
      <c r="B134" s="28"/>
      <c r="C134" s="28">
        <v>1</v>
      </c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69">
        <v>1</v>
      </c>
    </row>
    <row r="135" spans="1:21" ht="14.1" customHeight="1">
      <c r="A135" s="30" t="s">
        <v>1143</v>
      </c>
      <c r="B135" s="28"/>
      <c r="C135" s="28"/>
      <c r="D135" s="28">
        <v>6</v>
      </c>
      <c r="E135" s="28">
        <v>8</v>
      </c>
      <c r="F135" s="28">
        <v>5</v>
      </c>
      <c r="G135" s="28">
        <v>9</v>
      </c>
      <c r="H135" s="28">
        <v>4</v>
      </c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69">
        <v>32</v>
      </c>
    </row>
    <row r="136" spans="1:21" ht="14.1" customHeight="1">
      <c r="A136" s="30" t="s">
        <v>1150</v>
      </c>
      <c r="B136" s="28"/>
      <c r="C136" s="28">
        <v>14</v>
      </c>
      <c r="D136" s="28">
        <v>8</v>
      </c>
      <c r="E136" s="28">
        <v>12</v>
      </c>
      <c r="F136" s="28">
        <v>1</v>
      </c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69">
        <v>35</v>
      </c>
    </row>
    <row r="137" spans="1:21" ht="14.1" customHeight="1">
      <c r="A137" s="30" t="s">
        <v>1159</v>
      </c>
      <c r="B137" s="28"/>
      <c r="C137" s="28"/>
      <c r="D137" s="28"/>
      <c r="E137" s="28"/>
      <c r="F137" s="28"/>
      <c r="G137" s="28"/>
      <c r="H137" s="28"/>
      <c r="I137" s="28"/>
      <c r="J137" s="28"/>
      <c r="K137" s="28">
        <v>4</v>
      </c>
      <c r="L137" s="28"/>
      <c r="M137" s="28"/>
      <c r="N137" s="28"/>
      <c r="O137" s="28"/>
      <c r="P137" s="28"/>
      <c r="Q137" s="28"/>
      <c r="R137" s="28"/>
      <c r="S137" s="28"/>
      <c r="T137" s="28"/>
      <c r="U137" s="69">
        <v>4</v>
      </c>
    </row>
    <row r="138" spans="1:21" ht="14.1" customHeight="1">
      <c r="A138" s="30" t="s">
        <v>1162</v>
      </c>
      <c r="B138" s="28"/>
      <c r="C138" s="28"/>
      <c r="D138" s="28"/>
      <c r="E138" s="28">
        <v>1</v>
      </c>
      <c r="F138" s="28">
        <v>2</v>
      </c>
      <c r="G138" s="28"/>
      <c r="H138" s="28"/>
      <c r="I138" s="28"/>
      <c r="J138" s="28"/>
      <c r="K138" s="28">
        <v>1</v>
      </c>
      <c r="L138" s="28"/>
      <c r="M138" s="28"/>
      <c r="N138" s="28"/>
      <c r="O138" s="28"/>
      <c r="P138" s="28"/>
      <c r="Q138" s="28"/>
      <c r="R138" s="28"/>
      <c r="S138" s="28"/>
      <c r="T138" s="28"/>
      <c r="U138" s="69">
        <v>4</v>
      </c>
    </row>
    <row r="139" spans="1:21" ht="14.1" customHeight="1">
      <c r="A139" s="30" t="s">
        <v>1163</v>
      </c>
      <c r="B139" s="28"/>
      <c r="C139" s="28"/>
      <c r="D139" s="28"/>
      <c r="E139" s="28"/>
      <c r="F139" s="28"/>
      <c r="G139" s="28"/>
      <c r="H139" s="28"/>
      <c r="I139" s="28">
        <v>2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69">
        <v>2</v>
      </c>
    </row>
    <row r="140" spans="1:21" ht="14.1" customHeight="1">
      <c r="A140" s="30" t="s">
        <v>1164</v>
      </c>
      <c r="B140" s="28"/>
      <c r="C140" s="28"/>
      <c r="D140" s="28">
        <v>1</v>
      </c>
      <c r="E140" s="28"/>
      <c r="F140" s="28"/>
      <c r="G140" s="28"/>
      <c r="H140" s="28"/>
      <c r="I140" s="28"/>
      <c r="J140" s="28"/>
      <c r="K140" s="28">
        <v>3</v>
      </c>
      <c r="L140" s="28"/>
      <c r="M140" s="28"/>
      <c r="N140" s="28"/>
      <c r="O140" s="28"/>
      <c r="P140" s="28"/>
      <c r="Q140" s="28"/>
      <c r="R140" s="28"/>
      <c r="S140" s="28"/>
      <c r="T140" s="28"/>
      <c r="U140" s="69">
        <v>4</v>
      </c>
    </row>
    <row r="141" spans="1:21" ht="14.1" customHeight="1">
      <c r="A141" s="30" t="s">
        <v>1165</v>
      </c>
      <c r="B141" s="28"/>
      <c r="C141" s="28"/>
      <c r="D141" s="28"/>
      <c r="E141" s="28"/>
      <c r="F141" s="28">
        <v>1</v>
      </c>
      <c r="G141" s="28">
        <v>1</v>
      </c>
      <c r="H141" s="28">
        <v>1</v>
      </c>
      <c r="I141" s="28"/>
      <c r="J141" s="28">
        <v>1</v>
      </c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69">
        <v>4</v>
      </c>
    </row>
    <row r="142" spans="1:21" ht="14.1" customHeight="1">
      <c r="A142" s="30" t="s">
        <v>1166</v>
      </c>
      <c r="B142" s="28"/>
      <c r="C142" s="28"/>
      <c r="D142" s="28"/>
      <c r="E142" s="28">
        <v>3</v>
      </c>
      <c r="F142" s="28"/>
      <c r="G142" s="28"/>
      <c r="H142" s="28">
        <v>5</v>
      </c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69">
        <v>8</v>
      </c>
    </row>
    <row r="143" spans="1:21" ht="14.1" customHeight="1">
      <c r="A143" s="30" t="s">
        <v>1167</v>
      </c>
      <c r="B143" s="28"/>
      <c r="C143" s="28"/>
      <c r="D143" s="28">
        <v>2</v>
      </c>
      <c r="E143" s="28"/>
      <c r="F143" s="28"/>
      <c r="G143" s="28"/>
      <c r="H143" s="28"/>
      <c r="I143" s="28"/>
      <c r="J143" s="28"/>
      <c r="K143" s="28">
        <v>2</v>
      </c>
      <c r="L143" s="28"/>
      <c r="M143" s="28"/>
      <c r="N143" s="28"/>
      <c r="O143" s="28"/>
      <c r="P143" s="28"/>
      <c r="Q143" s="28"/>
      <c r="R143" s="28"/>
      <c r="S143" s="28"/>
      <c r="T143" s="28"/>
      <c r="U143" s="69">
        <v>4</v>
      </c>
    </row>
    <row r="144" spans="1:21" ht="14.1" customHeight="1">
      <c r="A144" s="30" t="s">
        <v>1170</v>
      </c>
      <c r="B144" s="28"/>
      <c r="C144" s="28"/>
      <c r="D144" s="28">
        <v>1</v>
      </c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69">
        <v>1</v>
      </c>
    </row>
    <row r="145" spans="1:21" ht="14.1" customHeight="1">
      <c r="A145" s="30" t="s">
        <v>1174</v>
      </c>
      <c r="B145" s="28"/>
      <c r="C145" s="28"/>
      <c r="D145" s="28"/>
      <c r="E145" s="28"/>
      <c r="F145" s="28"/>
      <c r="G145" s="28">
        <v>1</v>
      </c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69">
        <v>1</v>
      </c>
    </row>
    <row r="146" spans="1:21" ht="14.1" customHeight="1">
      <c r="A146" s="30" t="s">
        <v>1175</v>
      </c>
      <c r="B146" s="28"/>
      <c r="C146" s="28"/>
      <c r="D146" s="28"/>
      <c r="E146" s="28"/>
      <c r="F146" s="28"/>
      <c r="G146" s="28">
        <v>1</v>
      </c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69">
        <v>1</v>
      </c>
    </row>
    <row r="147" spans="1:21" ht="14.1" customHeight="1">
      <c r="A147" s="30" t="s">
        <v>1176</v>
      </c>
      <c r="B147" s="28"/>
      <c r="C147" s="28"/>
      <c r="D147" s="28"/>
      <c r="E147" s="28"/>
      <c r="F147" s="28"/>
      <c r="G147" s="28"/>
      <c r="H147" s="28"/>
      <c r="I147" s="28">
        <v>1</v>
      </c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69">
        <v>1</v>
      </c>
    </row>
    <row r="148" spans="1:21" ht="14.1" customHeight="1">
      <c r="A148" s="30" t="s">
        <v>1180</v>
      </c>
      <c r="B148" s="28">
        <v>1</v>
      </c>
      <c r="C148" s="28">
        <v>2</v>
      </c>
      <c r="D148" s="28"/>
      <c r="E148" s="28">
        <v>1</v>
      </c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69">
        <v>4</v>
      </c>
    </row>
    <row r="149" spans="1:21" ht="14.1" customHeight="1">
      <c r="A149" s="30" t="s">
        <v>1186</v>
      </c>
      <c r="B149" s="28"/>
      <c r="C149" s="28"/>
      <c r="D149" s="28">
        <v>1</v>
      </c>
      <c r="E149" s="28">
        <v>1</v>
      </c>
      <c r="F149" s="28"/>
      <c r="G149" s="28">
        <v>1</v>
      </c>
      <c r="H149" s="28">
        <v>2</v>
      </c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69">
        <v>5</v>
      </c>
    </row>
    <row r="150" spans="1:21" ht="14.1" customHeight="1">
      <c r="A150" s="30" t="s">
        <v>1191</v>
      </c>
      <c r="B150" s="28"/>
      <c r="C150" s="28"/>
      <c r="D150" s="28"/>
      <c r="E150" s="28"/>
      <c r="F150" s="28"/>
      <c r="G150" s="28"/>
      <c r="H150" s="28">
        <v>1</v>
      </c>
      <c r="I150" s="28">
        <v>2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69">
        <v>3</v>
      </c>
    </row>
    <row r="151" spans="1:21" ht="14.1" customHeight="1">
      <c r="A151" s="30" t="s">
        <v>1192</v>
      </c>
      <c r="B151" s="28"/>
      <c r="C151" s="28"/>
      <c r="D151" s="28"/>
      <c r="E151" s="28"/>
      <c r="F151" s="28"/>
      <c r="G151" s="28"/>
      <c r="H151" s="28">
        <v>1</v>
      </c>
      <c r="I151" s="28">
        <v>2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69">
        <v>3</v>
      </c>
    </row>
    <row r="152" spans="1:21" ht="14.1" customHeight="1">
      <c r="A152" s="30" t="s">
        <v>1195</v>
      </c>
      <c r="B152" s="28"/>
      <c r="C152" s="28"/>
      <c r="D152" s="28"/>
      <c r="E152" s="28"/>
      <c r="F152" s="28"/>
      <c r="G152" s="28"/>
      <c r="H152" s="28">
        <v>3</v>
      </c>
      <c r="I152" s="28">
        <v>1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69">
        <v>4</v>
      </c>
    </row>
    <row r="153" spans="1:21" ht="14.1" customHeight="1">
      <c r="A153" s="30" t="s">
        <v>1196</v>
      </c>
      <c r="B153" s="28"/>
      <c r="C153" s="28"/>
      <c r="D153" s="28"/>
      <c r="E153" s="28"/>
      <c r="F153" s="28"/>
      <c r="G153" s="28"/>
      <c r="H153" s="28">
        <v>1</v>
      </c>
      <c r="I153" s="28">
        <v>1</v>
      </c>
      <c r="J153" s="28">
        <v>1</v>
      </c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69">
        <v>3</v>
      </c>
    </row>
    <row r="154" spans="1:21" ht="14.1" customHeight="1">
      <c r="A154" s="30" t="s">
        <v>1197</v>
      </c>
      <c r="B154" s="28"/>
      <c r="C154" s="28">
        <v>1</v>
      </c>
      <c r="D154" s="28"/>
      <c r="E154" s="28">
        <v>1</v>
      </c>
      <c r="F154" s="28">
        <v>2</v>
      </c>
      <c r="G154" s="28"/>
      <c r="H154" s="28">
        <v>2</v>
      </c>
      <c r="I154" s="28">
        <v>1</v>
      </c>
      <c r="J154" s="28">
        <v>1</v>
      </c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69">
        <v>8</v>
      </c>
    </row>
    <row r="155" spans="1:21" ht="14.1" customHeight="1">
      <c r="A155" s="30" t="s">
        <v>1198</v>
      </c>
      <c r="B155" s="28"/>
      <c r="C155" s="28"/>
      <c r="D155" s="28"/>
      <c r="E155" s="28">
        <v>1</v>
      </c>
      <c r="F155" s="28">
        <v>1</v>
      </c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69">
        <v>2</v>
      </c>
    </row>
    <row r="156" spans="1:21" ht="14.1" customHeight="1">
      <c r="A156" s="30" t="s">
        <v>1199</v>
      </c>
      <c r="B156" s="28"/>
      <c r="C156" s="28"/>
      <c r="D156" s="28"/>
      <c r="E156" s="28"/>
      <c r="F156" s="28"/>
      <c r="G156" s="28"/>
      <c r="H156" s="28"/>
      <c r="I156" s="28">
        <v>1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69">
        <v>1</v>
      </c>
    </row>
    <row r="157" spans="1:21" ht="14.1" customHeight="1">
      <c r="A157" s="30" t="s">
        <v>1205</v>
      </c>
      <c r="B157" s="28"/>
      <c r="C157" s="28"/>
      <c r="D157" s="28">
        <v>3</v>
      </c>
      <c r="E157" s="28">
        <v>3</v>
      </c>
      <c r="F157" s="28">
        <v>1</v>
      </c>
      <c r="G157" s="28">
        <v>3</v>
      </c>
      <c r="H157" s="28">
        <v>10</v>
      </c>
      <c r="I157" s="28">
        <v>2</v>
      </c>
      <c r="J157" s="28">
        <v>5</v>
      </c>
      <c r="K157" s="28">
        <v>3</v>
      </c>
      <c r="L157" s="28"/>
      <c r="M157" s="28"/>
      <c r="N157" s="28"/>
      <c r="O157" s="28"/>
      <c r="P157" s="28"/>
      <c r="Q157" s="28"/>
      <c r="R157" s="28"/>
      <c r="S157" s="28"/>
      <c r="T157" s="28"/>
      <c r="U157" s="69">
        <v>30</v>
      </c>
    </row>
    <row r="158" spans="1:21" ht="14.1" customHeight="1">
      <c r="A158" s="30" t="s">
        <v>1215</v>
      </c>
      <c r="B158" s="28"/>
      <c r="C158" s="28"/>
      <c r="D158" s="28"/>
      <c r="E158" s="28">
        <v>3</v>
      </c>
      <c r="F158" s="28">
        <v>16</v>
      </c>
      <c r="G158" s="28">
        <v>26</v>
      </c>
      <c r="H158" s="28">
        <v>6</v>
      </c>
      <c r="I158" s="28"/>
      <c r="J158" s="28"/>
      <c r="K158" s="28">
        <v>9</v>
      </c>
      <c r="L158" s="28"/>
      <c r="M158" s="28"/>
      <c r="N158" s="28"/>
      <c r="O158" s="28"/>
      <c r="P158" s="28"/>
      <c r="Q158" s="28"/>
      <c r="R158" s="28"/>
      <c r="S158" s="28"/>
      <c r="T158" s="28"/>
      <c r="U158" s="69">
        <v>60</v>
      </c>
    </row>
    <row r="159" spans="1:21" ht="14.1" customHeight="1">
      <c r="A159" s="30" t="s">
        <v>1224</v>
      </c>
      <c r="B159" s="28"/>
      <c r="C159" s="28"/>
      <c r="D159" s="28"/>
      <c r="E159" s="28">
        <v>1</v>
      </c>
      <c r="F159" s="28">
        <v>2</v>
      </c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69">
        <v>3</v>
      </c>
    </row>
    <row r="160" spans="1:21" ht="14.1" customHeight="1">
      <c r="A160" s="30" t="s">
        <v>1228</v>
      </c>
      <c r="B160" s="28"/>
      <c r="C160" s="28"/>
      <c r="D160" s="28"/>
      <c r="E160" s="28">
        <v>3</v>
      </c>
      <c r="F160" s="28">
        <v>17</v>
      </c>
      <c r="G160" s="28">
        <v>23</v>
      </c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69">
        <v>43</v>
      </c>
    </row>
    <row r="161" spans="1:21" ht="14.1" customHeight="1">
      <c r="A161" s="30" t="s">
        <v>1237</v>
      </c>
      <c r="B161" s="28"/>
      <c r="C161" s="28"/>
      <c r="D161" s="28"/>
      <c r="E161" s="28"/>
      <c r="F161" s="28">
        <v>4</v>
      </c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69">
        <v>4</v>
      </c>
    </row>
    <row r="162" spans="1:21" ht="14.1" customHeight="1">
      <c r="A162" s="30" t="s">
        <v>1238</v>
      </c>
      <c r="B162" s="28"/>
      <c r="C162" s="28"/>
      <c r="D162" s="28"/>
      <c r="E162" s="28">
        <v>1</v>
      </c>
      <c r="F162" s="28"/>
      <c r="G162" s="28">
        <v>1</v>
      </c>
      <c r="H162" s="28">
        <v>1</v>
      </c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69">
        <v>3</v>
      </c>
    </row>
    <row r="163" spans="1:21" ht="14.1" customHeight="1">
      <c r="A163" s="30" t="s">
        <v>1242</v>
      </c>
      <c r="B163" s="28"/>
      <c r="C163" s="28">
        <v>3</v>
      </c>
      <c r="D163" s="28"/>
      <c r="E163" s="28">
        <v>12</v>
      </c>
      <c r="F163" s="28"/>
      <c r="G163" s="28">
        <v>1</v>
      </c>
      <c r="H163" s="28">
        <v>13</v>
      </c>
      <c r="I163" s="28">
        <v>3</v>
      </c>
      <c r="J163" s="28">
        <v>1</v>
      </c>
      <c r="K163" s="28">
        <v>9</v>
      </c>
      <c r="L163" s="28">
        <v>5</v>
      </c>
      <c r="M163" s="28"/>
      <c r="N163" s="28"/>
      <c r="O163" s="28"/>
      <c r="P163" s="28"/>
      <c r="Q163" s="28"/>
      <c r="R163" s="28"/>
      <c r="S163" s="28"/>
      <c r="T163" s="28"/>
      <c r="U163" s="69">
        <v>47</v>
      </c>
    </row>
    <row r="164" spans="1:21" ht="14.1" customHeight="1">
      <c r="A164" s="30" t="s">
        <v>1249</v>
      </c>
      <c r="B164" s="28"/>
      <c r="C164" s="28"/>
      <c r="D164" s="28"/>
      <c r="E164" s="28"/>
      <c r="F164" s="28">
        <v>1</v>
      </c>
      <c r="G164" s="28">
        <v>2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69">
        <v>3</v>
      </c>
    </row>
    <row r="165" spans="1:21" ht="14.1" customHeight="1">
      <c r="A165" s="30" t="s">
        <v>1253</v>
      </c>
      <c r="B165" s="28"/>
      <c r="C165" s="28"/>
      <c r="D165" s="28"/>
      <c r="E165" s="28"/>
      <c r="F165" s="28">
        <v>1</v>
      </c>
      <c r="G165" s="28">
        <v>3</v>
      </c>
      <c r="H165" s="28">
        <v>1</v>
      </c>
      <c r="I165" s="28">
        <v>2</v>
      </c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69">
        <v>7</v>
      </c>
    </row>
    <row r="166" spans="1:21" ht="14.1" customHeight="1">
      <c r="A166" s="30" t="s">
        <v>1267</v>
      </c>
      <c r="B166" s="28"/>
      <c r="C166" s="28"/>
      <c r="D166" s="28"/>
      <c r="E166" s="28">
        <v>9</v>
      </c>
      <c r="F166" s="28">
        <v>11</v>
      </c>
      <c r="G166" s="28">
        <v>10</v>
      </c>
      <c r="H166" s="28">
        <v>15</v>
      </c>
      <c r="I166" s="28">
        <v>10</v>
      </c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69">
        <v>55</v>
      </c>
    </row>
    <row r="167" spans="1:21" ht="14.1" customHeight="1">
      <c r="A167" s="30" t="s">
        <v>1261</v>
      </c>
      <c r="B167" s="28"/>
      <c r="C167" s="28"/>
      <c r="D167" s="28"/>
      <c r="E167" s="28"/>
      <c r="F167" s="28">
        <v>4</v>
      </c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69">
        <v>4</v>
      </c>
    </row>
    <row r="168" spans="1:21" ht="14.1" customHeight="1">
      <c r="A168" s="30" t="s">
        <v>1270</v>
      </c>
      <c r="B168" s="28"/>
      <c r="C168" s="28"/>
      <c r="D168" s="28"/>
      <c r="E168" s="28"/>
      <c r="F168" s="28"/>
      <c r="G168" s="28"/>
      <c r="H168" s="28">
        <v>1</v>
      </c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69">
        <v>1</v>
      </c>
    </row>
    <row r="169" spans="1:21" ht="14.1" customHeight="1">
      <c r="A169" s="30" t="s">
        <v>1274</v>
      </c>
      <c r="B169" s="28"/>
      <c r="C169" s="28"/>
      <c r="D169" s="28"/>
      <c r="E169" s="28">
        <v>1</v>
      </c>
      <c r="F169" s="28">
        <v>5</v>
      </c>
      <c r="G169" s="28">
        <v>2</v>
      </c>
      <c r="H169" s="28"/>
      <c r="I169" s="28">
        <v>3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69">
        <v>11</v>
      </c>
    </row>
    <row r="170" spans="1:21" ht="14.1" customHeight="1">
      <c r="A170" s="30" t="s">
        <v>1279</v>
      </c>
      <c r="B170" s="28"/>
      <c r="C170" s="28"/>
      <c r="D170" s="28"/>
      <c r="E170" s="28">
        <v>2</v>
      </c>
      <c r="F170" s="28"/>
      <c r="G170" s="28">
        <v>2</v>
      </c>
      <c r="H170" s="28">
        <v>2</v>
      </c>
      <c r="I170" s="28">
        <v>2</v>
      </c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69">
        <v>8</v>
      </c>
    </row>
    <row r="171" spans="1:21" ht="14.1" customHeight="1">
      <c r="A171" s="30" t="s">
        <v>1284</v>
      </c>
      <c r="B171" s="28"/>
      <c r="C171" s="28"/>
      <c r="D171" s="28">
        <v>3</v>
      </c>
      <c r="E171" s="28">
        <v>3</v>
      </c>
      <c r="F171" s="28">
        <v>1</v>
      </c>
      <c r="G171" s="28">
        <v>4</v>
      </c>
      <c r="H171" s="28">
        <v>4</v>
      </c>
      <c r="I171" s="28">
        <v>2</v>
      </c>
      <c r="J171" s="28">
        <v>1</v>
      </c>
      <c r="K171" s="28">
        <v>1</v>
      </c>
      <c r="L171" s="28"/>
      <c r="M171" s="28"/>
      <c r="N171" s="28"/>
      <c r="O171" s="28"/>
      <c r="P171" s="28"/>
      <c r="Q171" s="28"/>
      <c r="R171" s="28"/>
      <c r="S171" s="28"/>
      <c r="T171" s="28"/>
      <c r="U171" s="69">
        <v>19</v>
      </c>
    </row>
    <row r="172" spans="1:21" ht="14.1" customHeight="1">
      <c r="A172" s="30" t="s">
        <v>1287</v>
      </c>
      <c r="B172" s="28"/>
      <c r="C172" s="28"/>
      <c r="D172" s="28"/>
      <c r="E172" s="28"/>
      <c r="F172" s="28"/>
      <c r="G172" s="28"/>
      <c r="H172" s="28">
        <v>1</v>
      </c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69">
        <v>1</v>
      </c>
    </row>
    <row r="173" spans="1:21" ht="14.1" customHeight="1">
      <c r="A173" s="30" t="s">
        <v>1288</v>
      </c>
      <c r="B173" s="28"/>
      <c r="C173" s="28"/>
      <c r="D173" s="28"/>
      <c r="E173" s="28"/>
      <c r="F173" s="28"/>
      <c r="G173" s="28">
        <v>1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69">
        <v>1</v>
      </c>
    </row>
    <row r="174" spans="1:21" ht="14.1" customHeight="1">
      <c r="A174" s="30" t="s">
        <v>1289</v>
      </c>
      <c r="B174" s="28"/>
      <c r="C174" s="28">
        <v>2</v>
      </c>
      <c r="D174" s="28">
        <v>4</v>
      </c>
      <c r="E174" s="28">
        <v>7</v>
      </c>
      <c r="F174" s="28">
        <v>3</v>
      </c>
      <c r="G174" s="28">
        <v>3</v>
      </c>
      <c r="H174" s="28">
        <v>1</v>
      </c>
      <c r="I174" s="28"/>
      <c r="J174" s="28">
        <v>1</v>
      </c>
      <c r="K174" s="28">
        <v>1</v>
      </c>
      <c r="L174" s="28"/>
      <c r="M174" s="28"/>
      <c r="N174" s="28"/>
      <c r="O174" s="28"/>
      <c r="P174" s="28"/>
      <c r="Q174" s="28"/>
      <c r="R174" s="28"/>
      <c r="S174" s="28"/>
      <c r="T174" s="28"/>
      <c r="U174" s="69">
        <v>22</v>
      </c>
    </row>
    <row r="175" spans="1:21" ht="14.1" customHeight="1">
      <c r="A175" s="30" t="s">
        <v>1294</v>
      </c>
      <c r="B175" s="28"/>
      <c r="C175" s="28"/>
      <c r="D175" s="28"/>
      <c r="E175" s="28">
        <v>0</v>
      </c>
      <c r="F175" s="28">
        <v>1</v>
      </c>
      <c r="G175" s="28">
        <v>0</v>
      </c>
      <c r="H175" s="28">
        <v>8</v>
      </c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69">
        <v>9</v>
      </c>
    </row>
    <row r="176" spans="1:21" ht="14.1" customHeight="1">
      <c r="A176" s="30" t="s">
        <v>1301</v>
      </c>
      <c r="B176" s="28"/>
      <c r="C176" s="28"/>
      <c r="D176" s="28"/>
      <c r="E176" s="28">
        <v>14</v>
      </c>
      <c r="F176" s="28">
        <v>11</v>
      </c>
      <c r="G176" s="28">
        <v>13</v>
      </c>
      <c r="H176" s="28">
        <v>12</v>
      </c>
      <c r="I176" s="28">
        <v>7</v>
      </c>
      <c r="J176" s="28">
        <v>6</v>
      </c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69">
        <v>63</v>
      </c>
    </row>
    <row r="177" spans="1:21" ht="14.1" customHeight="1">
      <c r="A177" s="30" t="s">
        <v>1311</v>
      </c>
      <c r="B177" s="28"/>
      <c r="C177" s="28"/>
      <c r="D177" s="28">
        <v>1</v>
      </c>
      <c r="E177" s="28"/>
      <c r="F177" s="28"/>
      <c r="G177" s="28"/>
      <c r="H177" s="28">
        <v>1</v>
      </c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69">
        <v>2</v>
      </c>
    </row>
    <row r="178" spans="1:21" ht="14.1" customHeight="1">
      <c r="A178" s="30" t="s">
        <v>1316</v>
      </c>
      <c r="B178" s="28"/>
      <c r="C178" s="28"/>
      <c r="D178" s="28"/>
      <c r="E178" s="28">
        <v>1</v>
      </c>
      <c r="F178" s="28">
        <v>2</v>
      </c>
      <c r="G178" s="28"/>
      <c r="H178" s="28"/>
      <c r="I178" s="28"/>
      <c r="J178" s="28">
        <v>1</v>
      </c>
      <c r="K178" s="28">
        <v>1</v>
      </c>
      <c r="L178" s="28"/>
      <c r="M178" s="28"/>
      <c r="N178" s="28"/>
      <c r="O178" s="28"/>
      <c r="P178" s="28"/>
      <c r="Q178" s="28"/>
      <c r="R178" s="28"/>
      <c r="S178" s="28"/>
      <c r="T178" s="28"/>
      <c r="U178" s="69">
        <v>5</v>
      </c>
    </row>
    <row r="179" spans="1:21" ht="14.1" customHeight="1">
      <c r="A179" s="30" t="s">
        <v>1317</v>
      </c>
      <c r="B179" s="28"/>
      <c r="C179" s="28"/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69">
        <v>5</v>
      </c>
    </row>
    <row r="180" spans="1:21" ht="14.1" customHeight="1">
      <c r="A180" s="30" t="s">
        <v>1320</v>
      </c>
      <c r="B180" s="28"/>
      <c r="C180" s="28"/>
      <c r="D180" s="28"/>
      <c r="E180" s="28"/>
      <c r="F180" s="28"/>
      <c r="G180" s="28"/>
      <c r="H180" s="28"/>
      <c r="I180" s="28"/>
      <c r="J180" s="28">
        <v>1</v>
      </c>
      <c r="K180" s="28">
        <v>1</v>
      </c>
      <c r="L180" s="28"/>
      <c r="M180" s="28"/>
      <c r="N180" s="28"/>
      <c r="O180" s="28"/>
      <c r="P180" s="28"/>
      <c r="Q180" s="28"/>
      <c r="R180" s="28"/>
      <c r="S180" s="28"/>
      <c r="T180" s="28"/>
      <c r="U180" s="69">
        <v>2</v>
      </c>
    </row>
    <row r="181" spans="1:21" ht="14.1" customHeight="1">
      <c r="A181" s="30" t="s">
        <v>1329</v>
      </c>
      <c r="B181" s="28"/>
      <c r="C181" s="28"/>
      <c r="D181" s="28">
        <v>1</v>
      </c>
      <c r="E181" s="28"/>
      <c r="F181" s="28"/>
      <c r="G181" s="28">
        <v>1</v>
      </c>
      <c r="H181" s="28">
        <v>1</v>
      </c>
      <c r="I181" s="28">
        <v>1</v>
      </c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69">
        <v>4</v>
      </c>
    </row>
    <row r="182" spans="1:21" ht="14.1" customHeight="1">
      <c r="A182" s="30" t="s">
        <v>1330</v>
      </c>
      <c r="B182" s="28"/>
      <c r="C182" s="28">
        <v>2</v>
      </c>
      <c r="D182" s="28"/>
      <c r="E182" s="28">
        <v>2</v>
      </c>
      <c r="F182" s="28"/>
      <c r="G182" s="28">
        <v>1</v>
      </c>
      <c r="H182" s="28">
        <v>1</v>
      </c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69">
        <v>6</v>
      </c>
    </row>
    <row r="183" spans="1:21" ht="14.1" customHeight="1">
      <c r="A183" s="30" t="s">
        <v>1335</v>
      </c>
      <c r="B183" s="28"/>
      <c r="C183" s="28"/>
      <c r="D183" s="28"/>
      <c r="E183" s="28"/>
      <c r="F183" s="28">
        <v>10</v>
      </c>
      <c r="G183" s="28">
        <v>3</v>
      </c>
      <c r="H183" s="28">
        <v>1</v>
      </c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69">
        <v>14</v>
      </c>
    </row>
    <row r="184" spans="1:21" ht="14.1" customHeight="1">
      <c r="A184" s="30" t="s">
        <v>1339</v>
      </c>
      <c r="B184" s="28"/>
      <c r="C184" s="28"/>
      <c r="D184" s="28"/>
      <c r="E184" s="28"/>
      <c r="F184" s="28"/>
      <c r="G184" s="28"/>
      <c r="H184" s="28"/>
      <c r="I184" s="28"/>
      <c r="J184" s="28">
        <v>1</v>
      </c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69">
        <v>1</v>
      </c>
    </row>
    <row r="185" spans="1:21" ht="14.1" customHeight="1">
      <c r="A185" s="30" t="s">
        <v>1340</v>
      </c>
      <c r="B185" s="28"/>
      <c r="C185" s="28"/>
      <c r="D185" s="28"/>
      <c r="E185" s="28"/>
      <c r="F185" s="28"/>
      <c r="G185" s="28">
        <v>3</v>
      </c>
      <c r="H185" s="28"/>
      <c r="I185" s="28">
        <v>1</v>
      </c>
      <c r="J185" s="28"/>
      <c r="K185" s="28">
        <v>1</v>
      </c>
      <c r="L185" s="28"/>
      <c r="M185" s="28"/>
      <c r="N185" s="28"/>
      <c r="O185" s="28"/>
      <c r="P185" s="28"/>
      <c r="Q185" s="28"/>
      <c r="R185" s="28"/>
      <c r="S185" s="28"/>
      <c r="T185" s="28"/>
      <c r="U185" s="69">
        <v>5</v>
      </c>
    </row>
    <row r="186" spans="1:21" ht="14.1" customHeight="1">
      <c r="A186" s="30" t="s">
        <v>1345</v>
      </c>
      <c r="B186" s="28"/>
      <c r="C186" s="28"/>
      <c r="D186" s="28">
        <v>2</v>
      </c>
      <c r="E186" s="28">
        <v>6</v>
      </c>
      <c r="F186" s="28">
        <v>4</v>
      </c>
      <c r="G186" s="28">
        <v>3</v>
      </c>
      <c r="H186" s="28">
        <v>1</v>
      </c>
      <c r="I186" s="28">
        <v>1</v>
      </c>
      <c r="J186" s="28">
        <v>1</v>
      </c>
      <c r="K186" s="28">
        <v>1</v>
      </c>
      <c r="L186" s="28"/>
      <c r="M186" s="28"/>
      <c r="N186" s="28"/>
      <c r="O186" s="28"/>
      <c r="P186" s="28"/>
      <c r="Q186" s="28"/>
      <c r="R186" s="28"/>
      <c r="S186" s="28"/>
      <c r="T186" s="28"/>
      <c r="U186" s="69">
        <v>19</v>
      </c>
    </row>
    <row r="187" spans="1:21" ht="14.1" customHeight="1">
      <c r="A187" s="30" t="s">
        <v>1350</v>
      </c>
      <c r="B187" s="28"/>
      <c r="C187" s="28"/>
      <c r="D187" s="28"/>
      <c r="E187" s="28"/>
      <c r="F187" s="28">
        <v>1</v>
      </c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69">
        <v>1</v>
      </c>
    </row>
    <row r="188" spans="1:21" ht="14.1" customHeight="1">
      <c r="A188" s="30" t="s">
        <v>1351</v>
      </c>
      <c r="B188" s="28"/>
      <c r="C188" s="28">
        <v>1</v>
      </c>
      <c r="D188" s="28"/>
      <c r="E188" s="28"/>
      <c r="F188" s="28"/>
      <c r="G188" s="28">
        <v>4</v>
      </c>
      <c r="H188" s="28"/>
      <c r="I188" s="28">
        <v>1</v>
      </c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69">
        <v>6</v>
      </c>
    </row>
    <row r="189" spans="1:21" ht="14.1" customHeight="1">
      <c r="A189" s="30" t="s">
        <v>1358</v>
      </c>
      <c r="B189" s="28"/>
      <c r="C189" s="28"/>
      <c r="D189" s="28">
        <v>1</v>
      </c>
      <c r="E189" s="28"/>
      <c r="F189" s="28">
        <v>2</v>
      </c>
      <c r="G189" s="28">
        <v>1</v>
      </c>
      <c r="H189" s="28">
        <v>1</v>
      </c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69">
        <v>5</v>
      </c>
    </row>
    <row r="190" spans="1:21" ht="14.1" customHeight="1">
      <c r="A190" s="30" t="s">
        <v>1360</v>
      </c>
      <c r="B190" s="28"/>
      <c r="C190" s="28"/>
      <c r="D190" s="28"/>
      <c r="E190" s="28">
        <v>1</v>
      </c>
      <c r="F190" s="28">
        <v>1</v>
      </c>
      <c r="G190" s="28">
        <v>1</v>
      </c>
      <c r="H190" s="28">
        <v>2</v>
      </c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69">
        <v>5</v>
      </c>
    </row>
    <row r="191" spans="1:21" ht="14.1" customHeight="1">
      <c r="A191" s="30" t="s">
        <v>1363</v>
      </c>
      <c r="B191" s="28"/>
      <c r="C191" s="28">
        <v>2</v>
      </c>
      <c r="D191" s="28">
        <v>5</v>
      </c>
      <c r="E191" s="28">
        <v>8</v>
      </c>
      <c r="F191" s="28">
        <v>4</v>
      </c>
      <c r="G191" s="28">
        <v>8</v>
      </c>
      <c r="H191" s="28">
        <v>5</v>
      </c>
      <c r="I191" s="28">
        <v>1</v>
      </c>
      <c r="J191" s="28">
        <v>1</v>
      </c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69">
        <v>34</v>
      </c>
    </row>
    <row r="192" spans="1:21" ht="14.1" customHeight="1">
      <c r="A192" s="30" t="s">
        <v>1370</v>
      </c>
      <c r="B192" s="28">
        <v>1</v>
      </c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69">
        <v>1</v>
      </c>
    </row>
    <row r="193" spans="1:21" ht="14.1" customHeight="1">
      <c r="A193" s="30" t="s">
        <v>1377</v>
      </c>
      <c r="B193" s="28">
        <v>13</v>
      </c>
      <c r="C193" s="28">
        <v>14</v>
      </c>
      <c r="D193" s="28">
        <v>15</v>
      </c>
      <c r="E193" s="28">
        <v>10</v>
      </c>
      <c r="F193" s="28">
        <v>12</v>
      </c>
      <c r="G193" s="28">
        <v>4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69">
        <v>68</v>
      </c>
    </row>
    <row r="194" spans="1:21" ht="14.1" customHeight="1">
      <c r="A194" s="30" t="s">
        <v>1389</v>
      </c>
      <c r="B194" s="28">
        <v>9</v>
      </c>
      <c r="C194" s="28">
        <v>9</v>
      </c>
      <c r="D194" s="28">
        <v>7</v>
      </c>
      <c r="E194" s="28">
        <v>13</v>
      </c>
      <c r="F194" s="28">
        <v>16</v>
      </c>
      <c r="G194" s="28">
        <v>13</v>
      </c>
      <c r="H194" s="28">
        <v>9</v>
      </c>
      <c r="I194" s="28">
        <v>7</v>
      </c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69">
        <v>83</v>
      </c>
    </row>
    <row r="195" spans="1:21" ht="14.1" customHeight="1">
      <c r="A195" s="30" t="s">
        <v>1400</v>
      </c>
      <c r="B195" s="28">
        <v>5</v>
      </c>
      <c r="C195" s="28">
        <v>13</v>
      </c>
      <c r="D195" s="28">
        <v>19</v>
      </c>
      <c r="E195" s="28">
        <v>19</v>
      </c>
      <c r="F195" s="28">
        <v>14</v>
      </c>
      <c r="G195" s="28">
        <v>22</v>
      </c>
      <c r="H195" s="28">
        <v>1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69">
        <v>93</v>
      </c>
    </row>
    <row r="196" spans="1:21" ht="14.1" customHeight="1">
      <c r="A196" s="30" t="s">
        <v>1409</v>
      </c>
      <c r="B196" s="28"/>
      <c r="C196" s="28">
        <v>1</v>
      </c>
      <c r="D196" s="28"/>
      <c r="E196" s="28">
        <v>1</v>
      </c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69">
        <v>2</v>
      </c>
    </row>
    <row r="197" spans="1:21" ht="14.1" customHeight="1">
      <c r="A197" s="30" t="s">
        <v>1412</v>
      </c>
      <c r="B197" s="28"/>
      <c r="C197" s="28"/>
      <c r="D197" s="28">
        <v>6</v>
      </c>
      <c r="E197" s="28">
        <v>5</v>
      </c>
      <c r="F197" s="28">
        <v>8</v>
      </c>
      <c r="G197" s="28">
        <v>11</v>
      </c>
      <c r="H197" s="28">
        <v>8</v>
      </c>
      <c r="I197" s="28">
        <v>1</v>
      </c>
      <c r="J197" s="28">
        <v>12</v>
      </c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69">
        <v>51</v>
      </c>
    </row>
    <row r="198" spans="1:21" ht="14.1" customHeight="1">
      <c r="A198" s="30" t="s">
        <v>1418</v>
      </c>
      <c r="B198" s="28"/>
      <c r="C198" s="28"/>
      <c r="D198" s="28"/>
      <c r="E198" s="28">
        <v>1</v>
      </c>
      <c r="F198" s="28"/>
      <c r="G198" s="28"/>
      <c r="H198" s="28">
        <v>1</v>
      </c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69">
        <v>2</v>
      </c>
    </row>
    <row r="199" spans="1:21" ht="14.1" customHeight="1">
      <c r="A199" s="30" t="s">
        <v>1421</v>
      </c>
      <c r="B199" s="28">
        <v>1</v>
      </c>
      <c r="C199" s="28">
        <v>1</v>
      </c>
      <c r="D199" s="28"/>
      <c r="E199" s="28">
        <v>1</v>
      </c>
      <c r="F199" s="28"/>
      <c r="G199" s="28">
        <v>1</v>
      </c>
      <c r="H199" s="28"/>
      <c r="I199" s="28">
        <v>1</v>
      </c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69">
        <v>5</v>
      </c>
    </row>
    <row r="200" spans="1:21" ht="14.1" customHeight="1">
      <c r="A200" s="30" t="s">
        <v>1427</v>
      </c>
      <c r="B200" s="28"/>
      <c r="C200" s="28"/>
      <c r="D200" s="28"/>
      <c r="E200" s="28">
        <v>1</v>
      </c>
      <c r="F200" s="28"/>
      <c r="G200" s="28">
        <v>1</v>
      </c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69">
        <v>2</v>
      </c>
    </row>
    <row r="201" spans="1:21" ht="14.1" customHeight="1">
      <c r="A201" s="30" t="s">
        <v>1428</v>
      </c>
      <c r="B201" s="28"/>
      <c r="C201" s="28"/>
      <c r="D201" s="28"/>
      <c r="E201" s="28"/>
      <c r="F201" s="28"/>
      <c r="G201" s="28">
        <v>1</v>
      </c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69">
        <v>1</v>
      </c>
    </row>
    <row r="202" spans="1:21" ht="14.1" customHeight="1">
      <c r="A202" s="30" t="s">
        <v>1432</v>
      </c>
      <c r="B202" s="28"/>
      <c r="C202" s="28"/>
      <c r="D202" s="28"/>
      <c r="E202" s="28">
        <v>6</v>
      </c>
      <c r="F202" s="28">
        <v>2</v>
      </c>
      <c r="G202" s="28">
        <v>5</v>
      </c>
      <c r="H202" s="28"/>
      <c r="I202" s="28"/>
      <c r="J202" s="28"/>
      <c r="K202" s="28">
        <v>5</v>
      </c>
      <c r="L202" s="28"/>
      <c r="M202" s="28"/>
      <c r="N202" s="28"/>
      <c r="O202" s="28"/>
      <c r="P202" s="28"/>
      <c r="Q202" s="28"/>
      <c r="R202" s="28"/>
      <c r="S202" s="28"/>
      <c r="T202" s="28"/>
      <c r="U202" s="69">
        <v>18</v>
      </c>
    </row>
    <row r="203" spans="1:21" ht="14.1" customHeight="1">
      <c r="A203" s="30" t="s">
        <v>1437</v>
      </c>
      <c r="B203" s="28"/>
      <c r="C203" s="28">
        <v>1</v>
      </c>
      <c r="D203" s="28"/>
      <c r="E203" s="28"/>
      <c r="F203" s="28"/>
      <c r="G203" s="28">
        <v>3</v>
      </c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69">
        <v>4</v>
      </c>
    </row>
    <row r="204" spans="1:21" ht="14.1" customHeight="1">
      <c r="A204" s="30" t="s">
        <v>1440</v>
      </c>
      <c r="B204" s="28"/>
      <c r="C204" s="28"/>
      <c r="D204" s="28"/>
      <c r="E204" s="28"/>
      <c r="F204" s="28"/>
      <c r="G204" s="28"/>
      <c r="H204" s="28"/>
      <c r="I204" s="28"/>
      <c r="J204" s="28"/>
      <c r="K204" s="28">
        <v>1</v>
      </c>
      <c r="L204" s="28">
        <v>7</v>
      </c>
      <c r="M204" s="28"/>
      <c r="N204" s="28"/>
      <c r="O204" s="28"/>
      <c r="P204" s="28"/>
      <c r="Q204" s="28"/>
      <c r="R204" s="28"/>
      <c r="S204" s="28"/>
      <c r="T204" s="28"/>
      <c r="U204" s="69">
        <v>8</v>
      </c>
    </row>
    <row r="205" spans="1:21" ht="14.1" customHeight="1">
      <c r="A205" s="30" t="s">
        <v>1443</v>
      </c>
      <c r="B205" s="28"/>
      <c r="C205" s="28"/>
      <c r="D205" s="28"/>
      <c r="E205" s="28"/>
      <c r="F205" s="28"/>
      <c r="G205" s="28">
        <v>1</v>
      </c>
      <c r="H205" s="28">
        <v>0</v>
      </c>
      <c r="I205" s="28">
        <v>3</v>
      </c>
      <c r="J205" s="28">
        <v>2</v>
      </c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69">
        <v>6</v>
      </c>
    </row>
    <row r="206" spans="1:21" ht="14.1" customHeight="1">
      <c r="A206" s="30" t="s">
        <v>1447</v>
      </c>
      <c r="B206" s="28"/>
      <c r="C206" s="28">
        <v>4</v>
      </c>
      <c r="D206" s="28">
        <v>11</v>
      </c>
      <c r="E206" s="28">
        <v>14</v>
      </c>
      <c r="F206" s="28">
        <v>15</v>
      </c>
      <c r="G206" s="28">
        <v>9</v>
      </c>
      <c r="H206" s="28">
        <v>5</v>
      </c>
      <c r="I206" s="28">
        <v>5</v>
      </c>
      <c r="J206" s="28">
        <v>1</v>
      </c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69">
        <v>64</v>
      </c>
    </row>
    <row r="207" spans="1:21" ht="14.1" customHeight="1">
      <c r="A207" s="30" t="s">
        <v>1454</v>
      </c>
      <c r="B207" s="28"/>
      <c r="C207" s="28">
        <v>4</v>
      </c>
      <c r="D207" s="28">
        <v>6</v>
      </c>
      <c r="E207" s="28">
        <v>1</v>
      </c>
      <c r="F207" s="28">
        <v>2</v>
      </c>
      <c r="G207" s="28">
        <v>5</v>
      </c>
      <c r="H207" s="28"/>
      <c r="I207" s="28"/>
      <c r="J207" s="28">
        <v>2</v>
      </c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69">
        <v>20</v>
      </c>
    </row>
    <row r="208" spans="1:21" ht="14.1" customHeight="1">
      <c r="A208" s="30" t="s">
        <v>1462</v>
      </c>
      <c r="B208" s="28"/>
      <c r="C208" s="28">
        <v>3</v>
      </c>
      <c r="D208" s="28">
        <v>8</v>
      </c>
      <c r="E208" s="28">
        <v>6</v>
      </c>
      <c r="F208" s="28"/>
      <c r="G208" s="28">
        <v>2</v>
      </c>
      <c r="H208" s="28">
        <v>5</v>
      </c>
      <c r="I208" s="28">
        <v>1</v>
      </c>
      <c r="J208" s="28">
        <v>2</v>
      </c>
      <c r="K208" s="28">
        <v>2</v>
      </c>
      <c r="L208" s="28"/>
      <c r="M208" s="28"/>
      <c r="N208" s="28"/>
      <c r="O208" s="28"/>
      <c r="P208" s="28"/>
      <c r="Q208" s="28"/>
      <c r="R208" s="28"/>
      <c r="S208" s="28"/>
      <c r="T208" s="28"/>
      <c r="U208" s="69">
        <v>29</v>
      </c>
    </row>
    <row r="209" spans="1:21" ht="14.1" customHeight="1">
      <c r="A209" s="30" t="s">
        <v>1478</v>
      </c>
      <c r="B209" s="28"/>
      <c r="C209" s="28"/>
      <c r="D209" s="28">
        <v>5</v>
      </c>
      <c r="E209" s="28">
        <v>8</v>
      </c>
      <c r="F209" s="28">
        <v>5</v>
      </c>
      <c r="G209" s="28">
        <v>3</v>
      </c>
      <c r="H209" s="28">
        <v>6</v>
      </c>
      <c r="I209" s="28">
        <v>5</v>
      </c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69">
        <v>32</v>
      </c>
    </row>
    <row r="210" spans="1:21" ht="14.1" customHeight="1">
      <c r="A210" s="30" t="s">
        <v>1487</v>
      </c>
      <c r="B210" s="28"/>
      <c r="C210" s="28">
        <v>1</v>
      </c>
      <c r="D210" s="28">
        <v>3</v>
      </c>
      <c r="E210" s="28">
        <v>3</v>
      </c>
      <c r="F210" s="28">
        <v>2</v>
      </c>
      <c r="G210" s="28">
        <v>3</v>
      </c>
      <c r="H210" s="28">
        <v>3</v>
      </c>
      <c r="I210" s="28">
        <v>2</v>
      </c>
      <c r="J210" s="28">
        <v>2</v>
      </c>
      <c r="K210" s="28">
        <v>1</v>
      </c>
      <c r="L210" s="28"/>
      <c r="M210" s="28"/>
      <c r="N210" s="28"/>
      <c r="O210" s="28"/>
      <c r="P210" s="28"/>
      <c r="Q210" s="28"/>
      <c r="R210" s="28"/>
      <c r="S210" s="28"/>
      <c r="T210" s="28"/>
      <c r="U210" s="69">
        <v>20</v>
      </c>
    </row>
    <row r="211" spans="1:21" ht="14.1" customHeight="1">
      <c r="A211" s="30" t="s">
        <v>1490</v>
      </c>
      <c r="B211" s="28"/>
      <c r="C211" s="28"/>
      <c r="D211" s="28"/>
      <c r="E211" s="28">
        <v>1</v>
      </c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69">
        <v>1</v>
      </c>
    </row>
    <row r="212" spans="1:21" ht="14.1" customHeight="1">
      <c r="A212" s="30" t="s">
        <v>1491</v>
      </c>
      <c r="B212" s="28"/>
      <c r="C212" s="28"/>
      <c r="D212" s="28"/>
      <c r="E212" s="28">
        <v>3</v>
      </c>
      <c r="F212" s="28">
        <v>4</v>
      </c>
      <c r="G212" s="28">
        <v>5</v>
      </c>
      <c r="H212" s="28">
        <v>2</v>
      </c>
      <c r="I212" s="28">
        <v>2</v>
      </c>
      <c r="J212" s="28">
        <v>1</v>
      </c>
      <c r="K212" s="28">
        <v>1</v>
      </c>
      <c r="L212" s="28"/>
      <c r="M212" s="28"/>
      <c r="N212" s="28"/>
      <c r="O212" s="28"/>
      <c r="P212" s="28"/>
      <c r="Q212" s="28"/>
      <c r="R212" s="28"/>
      <c r="S212" s="28"/>
      <c r="T212" s="28"/>
      <c r="U212" s="69">
        <v>18</v>
      </c>
    </row>
    <row r="213" spans="1:21" ht="14.1" customHeight="1">
      <c r="A213" s="30" t="s">
        <v>1492</v>
      </c>
      <c r="B213" s="28"/>
      <c r="C213" s="28"/>
      <c r="D213" s="28">
        <v>1</v>
      </c>
      <c r="E213" s="28">
        <v>2</v>
      </c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69">
        <v>3</v>
      </c>
    </row>
    <row r="214" spans="1:21" ht="14.1" customHeight="1">
      <c r="A214" s="30" t="s">
        <v>1495</v>
      </c>
      <c r="B214" s="28"/>
      <c r="C214" s="28">
        <v>5</v>
      </c>
      <c r="D214" s="28">
        <v>8</v>
      </c>
      <c r="E214" s="28">
        <v>16</v>
      </c>
      <c r="F214" s="28">
        <v>17</v>
      </c>
      <c r="G214" s="28">
        <v>15</v>
      </c>
      <c r="H214" s="28">
        <v>9</v>
      </c>
      <c r="I214" s="28">
        <v>6</v>
      </c>
      <c r="J214" s="28">
        <v>5</v>
      </c>
      <c r="K214" s="28">
        <v>1</v>
      </c>
      <c r="L214" s="28"/>
      <c r="M214" s="28"/>
      <c r="N214" s="28"/>
      <c r="O214" s="28"/>
      <c r="P214" s="28"/>
      <c r="Q214" s="28"/>
      <c r="R214" s="28"/>
      <c r="S214" s="28"/>
      <c r="T214" s="28"/>
      <c r="U214" s="69">
        <v>82</v>
      </c>
    </row>
    <row r="215" spans="1:21" ht="14.1" customHeight="1">
      <c r="A215" s="30" t="s">
        <v>1502</v>
      </c>
      <c r="B215" s="28"/>
      <c r="C215" s="28">
        <v>2</v>
      </c>
      <c r="D215" s="28">
        <v>5</v>
      </c>
      <c r="E215" s="28">
        <v>9</v>
      </c>
      <c r="F215" s="28">
        <v>6</v>
      </c>
      <c r="G215" s="28">
        <v>11</v>
      </c>
      <c r="H215" s="28">
        <v>10</v>
      </c>
      <c r="I215" s="28">
        <v>6</v>
      </c>
      <c r="J215" s="28">
        <v>6</v>
      </c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69">
        <v>55</v>
      </c>
    </row>
    <row r="216" spans="1:21" ht="14.1" customHeight="1">
      <c r="A216" s="30" t="s">
        <v>1505</v>
      </c>
      <c r="B216" s="28"/>
      <c r="C216" s="28"/>
      <c r="D216" s="28"/>
      <c r="E216" s="28"/>
      <c r="F216" s="28"/>
      <c r="G216" s="28"/>
      <c r="H216" s="28">
        <v>1</v>
      </c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69">
        <v>1</v>
      </c>
    </row>
    <row r="217" spans="1:21" ht="14.1" customHeight="1">
      <c r="A217" s="30" t="s">
        <v>1508</v>
      </c>
      <c r="B217" s="28"/>
      <c r="C217" s="28"/>
      <c r="D217" s="28">
        <v>1</v>
      </c>
      <c r="E217" s="28">
        <v>3</v>
      </c>
      <c r="F217" s="28"/>
      <c r="G217" s="28"/>
      <c r="H217" s="28"/>
      <c r="I217" s="28">
        <v>1</v>
      </c>
      <c r="J217" s="28">
        <v>1</v>
      </c>
      <c r="K217" s="28">
        <v>1</v>
      </c>
      <c r="L217" s="28"/>
      <c r="M217" s="28"/>
      <c r="N217" s="28"/>
      <c r="O217" s="28"/>
      <c r="P217" s="28"/>
      <c r="Q217" s="28"/>
      <c r="R217" s="28"/>
      <c r="S217" s="28"/>
      <c r="T217" s="28"/>
      <c r="U217" s="69">
        <v>7</v>
      </c>
    </row>
    <row r="218" spans="1:21" ht="14.1" customHeight="1">
      <c r="A218" s="30" t="s">
        <v>1511</v>
      </c>
      <c r="B218" s="28"/>
      <c r="C218" s="28">
        <v>1</v>
      </c>
      <c r="D218" s="28"/>
      <c r="E218" s="28"/>
      <c r="F218" s="28"/>
      <c r="G218" s="28">
        <v>2</v>
      </c>
      <c r="H218" s="28">
        <v>2</v>
      </c>
      <c r="I218" s="28">
        <v>2</v>
      </c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69">
        <v>7</v>
      </c>
    </row>
    <row r="219" spans="1:21" ht="14.1" customHeight="1">
      <c r="A219" s="30" t="s">
        <v>1512</v>
      </c>
      <c r="B219" s="28"/>
      <c r="C219" s="28"/>
      <c r="D219" s="28"/>
      <c r="E219" s="28"/>
      <c r="F219" s="28"/>
      <c r="G219" s="28"/>
      <c r="H219" s="28"/>
      <c r="I219" s="28">
        <v>3</v>
      </c>
      <c r="J219" s="28">
        <v>4</v>
      </c>
      <c r="K219" s="28">
        <v>2</v>
      </c>
      <c r="L219" s="28">
        <v>1</v>
      </c>
      <c r="M219" s="28"/>
      <c r="N219" s="28"/>
      <c r="O219" s="28"/>
      <c r="P219" s="28"/>
      <c r="Q219" s="28"/>
      <c r="R219" s="28"/>
      <c r="S219" s="28"/>
      <c r="T219" s="28"/>
      <c r="U219" s="69">
        <v>10</v>
      </c>
    </row>
    <row r="220" spans="1:21" ht="14.1" customHeight="1">
      <c r="A220" s="30" t="s">
        <v>1515</v>
      </c>
      <c r="B220" s="28"/>
      <c r="C220" s="28">
        <v>1</v>
      </c>
      <c r="D220" s="28"/>
      <c r="E220" s="28">
        <v>1</v>
      </c>
      <c r="F220" s="28">
        <v>2</v>
      </c>
      <c r="G220" s="28">
        <v>2</v>
      </c>
      <c r="H220" s="28">
        <v>2</v>
      </c>
      <c r="I220" s="28">
        <v>2</v>
      </c>
      <c r="J220" s="28">
        <v>1</v>
      </c>
      <c r="K220" s="28">
        <v>1</v>
      </c>
      <c r="L220" s="28"/>
      <c r="M220" s="28"/>
      <c r="N220" s="28"/>
      <c r="O220" s="28"/>
      <c r="P220" s="28"/>
      <c r="Q220" s="28"/>
      <c r="R220" s="28"/>
      <c r="S220" s="28"/>
      <c r="T220" s="28"/>
      <c r="U220" s="69">
        <v>12</v>
      </c>
    </row>
    <row r="221" spans="1:21" ht="14.1" customHeight="1">
      <c r="A221" s="30" t="s">
        <v>1516</v>
      </c>
      <c r="B221" s="28"/>
      <c r="C221" s="28"/>
      <c r="D221" s="28">
        <v>1</v>
      </c>
      <c r="E221" s="28">
        <v>2</v>
      </c>
      <c r="F221" s="28">
        <v>1</v>
      </c>
      <c r="G221" s="28">
        <v>1</v>
      </c>
      <c r="H221" s="28">
        <v>2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69">
        <v>7</v>
      </c>
    </row>
    <row r="222" spans="1:21" ht="14.1" customHeight="1">
      <c r="A222" s="30" t="s">
        <v>1517</v>
      </c>
      <c r="B222" s="28"/>
      <c r="C222" s="28"/>
      <c r="D222" s="28">
        <v>1</v>
      </c>
      <c r="E222" s="28"/>
      <c r="F222" s="28"/>
      <c r="G222" s="28"/>
      <c r="H222" s="28"/>
      <c r="I222" s="28"/>
      <c r="J222" s="28"/>
      <c r="K222" s="28"/>
      <c r="L222" s="28">
        <v>1</v>
      </c>
      <c r="M222" s="28"/>
      <c r="N222" s="28"/>
      <c r="O222" s="28"/>
      <c r="P222" s="28"/>
      <c r="Q222" s="28"/>
      <c r="R222" s="28"/>
      <c r="S222" s="28"/>
      <c r="T222" s="28"/>
      <c r="U222" s="69">
        <v>2</v>
      </c>
    </row>
    <row r="223" spans="1:21" ht="14.1" customHeight="1">
      <c r="A223" s="30" t="s">
        <v>1520</v>
      </c>
      <c r="B223" s="28"/>
      <c r="C223" s="28"/>
      <c r="D223" s="28">
        <v>10</v>
      </c>
      <c r="E223" s="28">
        <v>14</v>
      </c>
      <c r="F223" s="28">
        <v>9</v>
      </c>
      <c r="G223" s="28">
        <v>10</v>
      </c>
      <c r="H223" s="28">
        <v>2</v>
      </c>
      <c r="I223" s="28">
        <v>4</v>
      </c>
      <c r="J223" s="28">
        <v>2</v>
      </c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69">
        <v>51</v>
      </c>
    </row>
    <row r="224" spans="1:21" ht="14.1" customHeight="1">
      <c r="A224" s="30" t="s">
        <v>1531</v>
      </c>
      <c r="B224" s="28"/>
      <c r="C224" s="28"/>
      <c r="D224" s="28"/>
      <c r="E224" s="28"/>
      <c r="F224" s="28"/>
      <c r="G224" s="28">
        <v>1</v>
      </c>
      <c r="H224" s="28">
        <v>2</v>
      </c>
      <c r="I224" s="28">
        <v>2</v>
      </c>
      <c r="J224" s="28">
        <v>1</v>
      </c>
      <c r="K224" s="28">
        <v>1</v>
      </c>
      <c r="L224" s="28"/>
      <c r="M224" s="28"/>
      <c r="N224" s="28"/>
      <c r="O224" s="28"/>
      <c r="P224" s="28"/>
      <c r="Q224" s="28"/>
      <c r="R224" s="28"/>
      <c r="S224" s="28"/>
      <c r="T224" s="28"/>
      <c r="U224" s="69">
        <v>7</v>
      </c>
    </row>
    <row r="225" spans="1:21" ht="14.1" customHeight="1">
      <c r="A225" s="30" t="s">
        <v>1534</v>
      </c>
      <c r="B225" s="28"/>
      <c r="C225" s="28"/>
      <c r="D225" s="28">
        <v>3</v>
      </c>
      <c r="E225" s="28">
        <v>4</v>
      </c>
      <c r="F225" s="28">
        <v>1</v>
      </c>
      <c r="G225" s="28">
        <v>2</v>
      </c>
      <c r="H225" s="28">
        <v>9</v>
      </c>
      <c r="I225" s="28">
        <v>6</v>
      </c>
      <c r="J225" s="28">
        <v>4</v>
      </c>
      <c r="K225" s="28">
        <v>2</v>
      </c>
      <c r="L225" s="28"/>
      <c r="M225" s="28"/>
      <c r="N225" s="28"/>
      <c r="O225" s="28"/>
      <c r="P225" s="28"/>
      <c r="Q225" s="28"/>
      <c r="R225" s="28"/>
      <c r="S225" s="28"/>
      <c r="T225" s="28"/>
      <c r="U225" s="69">
        <v>31</v>
      </c>
    </row>
    <row r="226" spans="1:21" ht="14.1" customHeight="1">
      <c r="A226" s="30" t="s">
        <v>1541</v>
      </c>
      <c r="B226" s="28"/>
      <c r="C226" s="28"/>
      <c r="D226" s="28"/>
      <c r="E226" s="28">
        <v>1</v>
      </c>
      <c r="F226" s="28"/>
      <c r="G226" s="28">
        <v>1</v>
      </c>
      <c r="H226" s="28">
        <v>2</v>
      </c>
      <c r="I226" s="28">
        <v>2</v>
      </c>
      <c r="J226" s="28">
        <v>1</v>
      </c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69">
        <v>7</v>
      </c>
    </row>
    <row r="227" spans="1:21" ht="14.1" customHeight="1">
      <c r="A227" s="30" t="s">
        <v>1544</v>
      </c>
      <c r="B227" s="28"/>
      <c r="C227" s="28"/>
      <c r="D227" s="28"/>
      <c r="E227" s="28">
        <v>1</v>
      </c>
      <c r="F227" s="28"/>
      <c r="G227" s="28"/>
      <c r="H227" s="28"/>
      <c r="I227" s="28"/>
      <c r="J227" s="28">
        <v>1</v>
      </c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69">
        <v>2</v>
      </c>
    </row>
    <row r="228" spans="1:21" ht="14.1" customHeight="1">
      <c r="A228" s="30" t="s">
        <v>1545</v>
      </c>
      <c r="B228" s="28"/>
      <c r="C228" s="28">
        <v>1</v>
      </c>
      <c r="D228" s="28"/>
      <c r="E228" s="28"/>
      <c r="F228" s="28">
        <v>1</v>
      </c>
      <c r="G228" s="28"/>
      <c r="H228" s="28"/>
      <c r="I228" s="28">
        <v>3</v>
      </c>
      <c r="J228" s="28">
        <v>1</v>
      </c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69">
        <v>6</v>
      </c>
    </row>
    <row r="229" spans="1:21" ht="14.1" customHeight="1">
      <c r="A229" s="30" t="s">
        <v>1549</v>
      </c>
      <c r="B229" s="28">
        <v>1</v>
      </c>
      <c r="C229" s="28">
        <v>11</v>
      </c>
      <c r="D229" s="28">
        <v>2</v>
      </c>
      <c r="E229" s="28">
        <v>31</v>
      </c>
      <c r="F229" s="28">
        <v>30</v>
      </c>
      <c r="G229" s="28">
        <v>26</v>
      </c>
      <c r="H229" s="28">
        <v>16</v>
      </c>
      <c r="I229" s="28">
        <v>9</v>
      </c>
      <c r="J229" s="28">
        <v>5</v>
      </c>
      <c r="K229" s="28">
        <v>0</v>
      </c>
      <c r="L229" s="28"/>
      <c r="M229" s="28"/>
      <c r="N229" s="28"/>
      <c r="O229" s="28"/>
      <c r="P229" s="28"/>
      <c r="Q229" s="28"/>
      <c r="R229" s="28"/>
      <c r="S229" s="28"/>
      <c r="T229" s="28"/>
      <c r="U229" s="69">
        <v>131</v>
      </c>
    </row>
    <row r="230" spans="1:21" ht="14.1" customHeight="1">
      <c r="A230" s="30" t="s">
        <v>1562</v>
      </c>
      <c r="B230" s="28"/>
      <c r="C230" s="28"/>
      <c r="D230" s="28"/>
      <c r="E230" s="28"/>
      <c r="F230" s="28"/>
      <c r="G230" s="28"/>
      <c r="H230" s="28"/>
      <c r="I230" s="28"/>
      <c r="J230" s="28"/>
      <c r="K230" s="28">
        <v>1</v>
      </c>
      <c r="L230" s="28"/>
      <c r="M230" s="28"/>
      <c r="N230" s="28"/>
      <c r="O230" s="28"/>
      <c r="P230" s="28"/>
      <c r="Q230" s="28"/>
      <c r="R230" s="28"/>
      <c r="S230" s="28"/>
      <c r="T230" s="28"/>
      <c r="U230" s="69">
        <v>1</v>
      </c>
    </row>
    <row r="231" spans="1:21" ht="14.1" customHeight="1">
      <c r="A231" s="30" t="s">
        <v>1563</v>
      </c>
      <c r="B231" s="28"/>
      <c r="C231" s="28"/>
      <c r="D231" s="28"/>
      <c r="E231" s="28">
        <v>1</v>
      </c>
      <c r="F231" s="28">
        <v>1</v>
      </c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69">
        <v>2</v>
      </c>
    </row>
    <row r="232" spans="1:21" ht="14.1" customHeight="1">
      <c r="A232" s="30" t="s">
        <v>1565</v>
      </c>
      <c r="B232" s="28"/>
      <c r="C232" s="28"/>
      <c r="D232" s="28"/>
      <c r="E232" s="28"/>
      <c r="F232" s="28"/>
      <c r="G232" s="28">
        <v>1</v>
      </c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69">
        <v>1</v>
      </c>
    </row>
    <row r="233" spans="1:21" ht="14.1" customHeight="1">
      <c r="A233" s="30" t="s">
        <v>1568</v>
      </c>
      <c r="B233" s="28"/>
      <c r="C233" s="28"/>
      <c r="D233" s="28">
        <v>1</v>
      </c>
      <c r="E233" s="28">
        <v>1</v>
      </c>
      <c r="F233" s="28">
        <v>1</v>
      </c>
      <c r="G233" s="28">
        <v>2</v>
      </c>
      <c r="H233" s="28">
        <v>2</v>
      </c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69">
        <v>7</v>
      </c>
    </row>
    <row r="234" spans="1:21" ht="14.1" customHeight="1">
      <c r="A234" s="30" t="s">
        <v>1569</v>
      </c>
      <c r="B234" s="28"/>
      <c r="C234" s="28"/>
      <c r="D234" s="28"/>
      <c r="E234" s="28"/>
      <c r="F234" s="28"/>
      <c r="G234" s="28">
        <v>1</v>
      </c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69">
        <v>1</v>
      </c>
    </row>
    <row r="235" spans="1:21" ht="14.1" customHeight="1">
      <c r="A235" s="30" t="s">
        <v>1570</v>
      </c>
      <c r="B235" s="28"/>
      <c r="C235" s="28"/>
      <c r="D235" s="28">
        <v>1</v>
      </c>
      <c r="E235" s="28">
        <v>3</v>
      </c>
      <c r="F235" s="28"/>
      <c r="G235" s="28">
        <v>1</v>
      </c>
      <c r="H235" s="28">
        <v>3</v>
      </c>
      <c r="I235" s="28"/>
      <c r="J235" s="28">
        <v>1</v>
      </c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69">
        <v>9</v>
      </c>
    </row>
    <row r="236" spans="1:21" ht="14.1" customHeight="1">
      <c r="A236" s="30" t="s">
        <v>1575</v>
      </c>
      <c r="B236" s="28"/>
      <c r="C236" s="28"/>
      <c r="D236" s="28">
        <v>12</v>
      </c>
      <c r="E236" s="28">
        <v>21</v>
      </c>
      <c r="F236" s="28">
        <v>15</v>
      </c>
      <c r="G236" s="28">
        <v>16</v>
      </c>
      <c r="H236" s="28">
        <v>8</v>
      </c>
      <c r="I236" s="28">
        <v>6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69">
        <v>78</v>
      </c>
    </row>
    <row r="237" spans="1:21" ht="14.1" customHeight="1">
      <c r="A237" s="30" t="s">
        <v>1585</v>
      </c>
      <c r="B237" s="28"/>
      <c r="C237" s="28"/>
      <c r="D237" s="28">
        <v>15</v>
      </c>
      <c r="E237" s="28">
        <v>7</v>
      </c>
      <c r="F237" s="28">
        <v>5</v>
      </c>
      <c r="G237" s="28">
        <v>5</v>
      </c>
      <c r="H237" s="28">
        <v>5</v>
      </c>
      <c r="I237" s="28">
        <v>4</v>
      </c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69">
        <v>41</v>
      </c>
    </row>
    <row r="238" spans="1:21" ht="14.1" customHeight="1">
      <c r="A238" s="30" t="s">
        <v>1592</v>
      </c>
      <c r="B238" s="28"/>
      <c r="C238" s="28"/>
      <c r="D238" s="28">
        <v>11</v>
      </c>
      <c r="E238" s="28">
        <v>25</v>
      </c>
      <c r="F238" s="28">
        <v>34</v>
      </c>
      <c r="G238" s="28">
        <v>28</v>
      </c>
      <c r="H238" s="28">
        <v>14</v>
      </c>
      <c r="I238" s="28">
        <v>5</v>
      </c>
      <c r="J238" s="28">
        <v>10</v>
      </c>
      <c r="K238" s="28">
        <v>9</v>
      </c>
      <c r="L238" s="28"/>
      <c r="M238" s="28"/>
      <c r="N238" s="28"/>
      <c r="O238" s="28"/>
      <c r="P238" s="28"/>
      <c r="Q238" s="28"/>
      <c r="R238" s="28"/>
      <c r="S238" s="28"/>
      <c r="T238" s="28"/>
      <c r="U238" s="69">
        <v>136</v>
      </c>
    </row>
    <row r="239" spans="1:21" ht="14.1" customHeight="1">
      <c r="A239" s="30" t="s">
        <v>1609</v>
      </c>
      <c r="B239" s="28"/>
      <c r="C239" s="28"/>
      <c r="D239" s="28">
        <v>9</v>
      </c>
      <c r="E239" s="28">
        <v>12</v>
      </c>
      <c r="F239" s="28">
        <v>11</v>
      </c>
      <c r="G239" s="28">
        <v>2</v>
      </c>
      <c r="H239" s="28">
        <v>7</v>
      </c>
      <c r="I239" s="28">
        <v>10</v>
      </c>
      <c r="J239" s="28">
        <v>9</v>
      </c>
      <c r="K239" s="28">
        <v>1</v>
      </c>
      <c r="L239" s="28"/>
      <c r="M239" s="28"/>
      <c r="N239" s="28"/>
      <c r="O239" s="28"/>
      <c r="P239" s="28"/>
      <c r="Q239" s="28"/>
      <c r="R239" s="28"/>
      <c r="S239" s="28"/>
      <c r="T239" s="28"/>
      <c r="U239" s="69">
        <v>61</v>
      </c>
    </row>
    <row r="240" spans="1:21" ht="14.1" customHeight="1">
      <c r="A240" s="30" t="s">
        <v>1621</v>
      </c>
      <c r="B240" s="28"/>
      <c r="C240" s="28">
        <v>3</v>
      </c>
      <c r="D240" s="28">
        <v>7</v>
      </c>
      <c r="E240" s="28">
        <v>16</v>
      </c>
      <c r="F240" s="28">
        <v>4</v>
      </c>
      <c r="G240" s="28">
        <v>4</v>
      </c>
      <c r="H240" s="28"/>
      <c r="I240" s="28">
        <v>2</v>
      </c>
      <c r="J240" s="28">
        <v>10</v>
      </c>
      <c r="K240" s="28">
        <v>1</v>
      </c>
      <c r="L240" s="28"/>
      <c r="M240" s="28"/>
      <c r="N240" s="28"/>
      <c r="O240" s="28"/>
      <c r="P240" s="28"/>
      <c r="Q240" s="28"/>
      <c r="R240" s="28"/>
      <c r="S240" s="28"/>
      <c r="T240" s="28"/>
      <c r="U240" s="69">
        <v>47</v>
      </c>
    </row>
    <row r="241" spans="1:21" ht="14.1" customHeight="1">
      <c r="A241" s="30" t="s">
        <v>1626</v>
      </c>
      <c r="B241" s="28"/>
      <c r="C241" s="28">
        <v>2</v>
      </c>
      <c r="D241" s="28">
        <v>2</v>
      </c>
      <c r="E241" s="28">
        <v>1</v>
      </c>
      <c r="F241" s="28">
        <v>1</v>
      </c>
      <c r="G241" s="28"/>
      <c r="H241" s="28">
        <v>2</v>
      </c>
      <c r="I241" s="28"/>
      <c r="J241" s="28">
        <v>6</v>
      </c>
      <c r="K241" s="28">
        <v>1</v>
      </c>
      <c r="L241" s="28"/>
      <c r="M241" s="28"/>
      <c r="N241" s="28"/>
      <c r="O241" s="28"/>
      <c r="P241" s="28"/>
      <c r="Q241" s="28"/>
      <c r="R241" s="28"/>
      <c r="S241" s="28"/>
      <c r="T241" s="28"/>
      <c r="U241" s="69">
        <v>15</v>
      </c>
    </row>
    <row r="242" spans="1:21" ht="14.1" customHeight="1">
      <c r="A242" s="30" t="s">
        <v>1629</v>
      </c>
      <c r="B242" s="28"/>
      <c r="C242" s="28">
        <v>1</v>
      </c>
      <c r="D242" s="28">
        <v>3</v>
      </c>
      <c r="E242" s="28">
        <v>5</v>
      </c>
      <c r="F242" s="28">
        <v>3</v>
      </c>
      <c r="G242" s="28">
        <v>1</v>
      </c>
      <c r="H242" s="28">
        <v>4</v>
      </c>
      <c r="I242" s="28">
        <v>6</v>
      </c>
      <c r="J242" s="28">
        <v>1</v>
      </c>
      <c r="K242" s="28">
        <v>2</v>
      </c>
      <c r="L242" s="28"/>
      <c r="M242" s="28"/>
      <c r="N242" s="28"/>
      <c r="O242" s="28"/>
      <c r="P242" s="28"/>
      <c r="Q242" s="28"/>
      <c r="R242" s="28"/>
      <c r="S242" s="28"/>
      <c r="T242" s="28"/>
      <c r="U242" s="69">
        <v>26</v>
      </c>
    </row>
    <row r="243" spans="1:21" ht="14.1" customHeight="1">
      <c r="A243" s="30" t="s">
        <v>1632</v>
      </c>
      <c r="B243" s="28"/>
      <c r="C243" s="28">
        <v>1</v>
      </c>
      <c r="D243" s="28">
        <v>1</v>
      </c>
      <c r="E243" s="28"/>
      <c r="F243" s="28"/>
      <c r="G243" s="28"/>
      <c r="H243" s="28"/>
      <c r="I243" s="28"/>
      <c r="J243" s="28">
        <v>1</v>
      </c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69">
        <v>3</v>
      </c>
    </row>
    <row r="244" spans="1:21" ht="14.1" customHeight="1">
      <c r="A244" s="30" t="s">
        <v>1634</v>
      </c>
      <c r="B244" s="28"/>
      <c r="C244" s="28">
        <v>1</v>
      </c>
      <c r="D244" s="28"/>
      <c r="E244" s="28">
        <v>2</v>
      </c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69">
        <v>3</v>
      </c>
    </row>
    <row r="245" spans="1:21" ht="14.1" customHeight="1">
      <c r="A245" s="30" t="s">
        <v>1636</v>
      </c>
      <c r="B245" s="28"/>
      <c r="C245" s="28">
        <v>1</v>
      </c>
      <c r="D245" s="28">
        <v>1</v>
      </c>
      <c r="E245" s="28"/>
      <c r="F245" s="28"/>
      <c r="G245" s="28"/>
      <c r="H245" s="28"/>
      <c r="I245" s="28"/>
      <c r="J245" s="28"/>
      <c r="K245" s="28">
        <v>1</v>
      </c>
      <c r="L245" s="28"/>
      <c r="M245" s="28"/>
      <c r="N245" s="28"/>
      <c r="O245" s="28"/>
      <c r="P245" s="28"/>
      <c r="Q245" s="28"/>
      <c r="R245" s="28"/>
      <c r="S245" s="28"/>
      <c r="T245" s="28"/>
      <c r="U245" s="69">
        <v>3</v>
      </c>
    </row>
    <row r="246" spans="1:21" ht="14.1" customHeight="1">
      <c r="A246" s="30" t="s">
        <v>1640</v>
      </c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>
        <v>1</v>
      </c>
      <c r="Q246" s="28">
        <v>1</v>
      </c>
      <c r="R246" s="28">
        <v>1</v>
      </c>
      <c r="S246" s="28"/>
      <c r="T246" s="28">
        <v>1</v>
      </c>
      <c r="U246" s="69">
        <v>4</v>
      </c>
    </row>
    <row r="247" spans="1:21" ht="14.1" customHeight="1">
      <c r="A247" s="30" t="s">
        <v>1642</v>
      </c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>
        <v>2</v>
      </c>
      <c r="S247" s="28"/>
      <c r="T247" s="28"/>
      <c r="U247" s="69">
        <v>2</v>
      </c>
    </row>
    <row r="248" spans="1:21" ht="14.1" customHeight="1">
      <c r="A248" s="30" t="s">
        <v>1645</v>
      </c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>
        <v>1</v>
      </c>
      <c r="Q248" s="28">
        <v>0</v>
      </c>
      <c r="R248" s="28">
        <v>3</v>
      </c>
      <c r="S248" s="28">
        <v>1</v>
      </c>
      <c r="T248" s="28">
        <v>5</v>
      </c>
      <c r="U248" s="69">
        <v>10</v>
      </c>
    </row>
    <row r="249" spans="1:21" ht="14.1" customHeight="1">
      <c r="A249" s="30" t="s">
        <v>1650</v>
      </c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>
        <v>1</v>
      </c>
      <c r="S249" s="28"/>
      <c r="T249" s="28">
        <v>2</v>
      </c>
      <c r="U249" s="69">
        <v>3</v>
      </c>
    </row>
    <row r="250" spans="1:21" ht="14.1" customHeight="1">
      <c r="A250" s="30" t="s">
        <v>1653</v>
      </c>
      <c r="B250" s="28"/>
      <c r="C250" s="28"/>
      <c r="D250" s="28"/>
      <c r="E250" s="28">
        <v>16</v>
      </c>
      <c r="F250" s="28">
        <v>6</v>
      </c>
      <c r="G250" s="28">
        <v>8</v>
      </c>
      <c r="H250" s="28">
        <v>28</v>
      </c>
      <c r="I250" s="28">
        <v>8</v>
      </c>
      <c r="J250" s="28">
        <v>17</v>
      </c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69">
        <v>83</v>
      </c>
    </row>
    <row r="251" spans="1:21" ht="14.1" customHeight="1">
      <c r="A251" s="30" t="s">
        <v>1660</v>
      </c>
      <c r="B251" s="28"/>
      <c r="C251" s="28"/>
      <c r="D251" s="28"/>
      <c r="E251" s="28"/>
      <c r="F251" s="28"/>
      <c r="G251" s="28">
        <v>1</v>
      </c>
      <c r="H251" s="28">
        <v>1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69">
        <v>2</v>
      </c>
    </row>
    <row r="252" spans="1:21" ht="14.1" customHeight="1">
      <c r="A252" s="30" t="s">
        <v>1664</v>
      </c>
      <c r="B252" s="28"/>
      <c r="C252" s="28"/>
      <c r="D252" s="28"/>
      <c r="E252" s="28">
        <v>1</v>
      </c>
      <c r="F252" s="28">
        <v>1</v>
      </c>
      <c r="G252" s="28"/>
      <c r="H252" s="28"/>
      <c r="I252" s="28">
        <v>1</v>
      </c>
      <c r="J252" s="28">
        <v>2</v>
      </c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69">
        <v>5</v>
      </c>
    </row>
    <row r="253" spans="1:21" ht="14.1" customHeight="1">
      <c r="A253" s="30" t="s">
        <v>1665</v>
      </c>
      <c r="B253" s="28"/>
      <c r="C253" s="28"/>
      <c r="D253" s="28">
        <v>2</v>
      </c>
      <c r="E253" s="28">
        <v>2</v>
      </c>
      <c r="F253" s="28">
        <v>3</v>
      </c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69">
        <v>7</v>
      </c>
    </row>
    <row r="254" spans="1:21" ht="14.1" customHeight="1">
      <c r="A254" s="30" t="s">
        <v>1668</v>
      </c>
      <c r="B254" s="28"/>
      <c r="C254" s="28"/>
      <c r="D254" s="28">
        <v>4</v>
      </c>
      <c r="E254" s="28">
        <v>12</v>
      </c>
      <c r="F254" s="28">
        <v>6</v>
      </c>
      <c r="G254" s="28">
        <v>13</v>
      </c>
      <c r="H254" s="28">
        <v>1</v>
      </c>
      <c r="I254" s="28"/>
      <c r="J254" s="28">
        <v>10</v>
      </c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69">
        <v>46</v>
      </c>
    </row>
    <row r="255" spans="1:21" ht="14.1" customHeight="1">
      <c r="A255" s="30" t="s">
        <v>1675</v>
      </c>
      <c r="B255" s="28"/>
      <c r="C255" s="28">
        <v>1</v>
      </c>
      <c r="D255" s="28">
        <v>9</v>
      </c>
      <c r="E255" s="28"/>
      <c r="F255" s="28">
        <v>1</v>
      </c>
      <c r="G255" s="28">
        <v>5</v>
      </c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69">
        <v>16</v>
      </c>
    </row>
    <row r="256" spans="1:21" ht="14.1" customHeight="1">
      <c r="A256" s="30" t="s">
        <v>1680</v>
      </c>
      <c r="B256" s="28"/>
      <c r="C256" s="28"/>
      <c r="D256" s="28">
        <v>3</v>
      </c>
      <c r="E256" s="28">
        <v>4</v>
      </c>
      <c r="F256" s="28">
        <v>2</v>
      </c>
      <c r="G256" s="28"/>
      <c r="H256" s="28">
        <v>2</v>
      </c>
      <c r="I256" s="28">
        <v>1</v>
      </c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69">
        <v>12</v>
      </c>
    </row>
    <row r="257" spans="1:21" ht="14.1" customHeight="1">
      <c r="A257" s="30" t="s">
        <v>1681</v>
      </c>
      <c r="B257" s="28"/>
      <c r="C257" s="28"/>
      <c r="D257" s="28">
        <v>15</v>
      </c>
      <c r="E257" s="28">
        <v>50</v>
      </c>
      <c r="F257" s="28">
        <v>60</v>
      </c>
      <c r="G257" s="28">
        <v>65</v>
      </c>
      <c r="H257" s="28">
        <v>25</v>
      </c>
      <c r="I257" s="28">
        <v>11</v>
      </c>
      <c r="J257" s="28">
        <v>2</v>
      </c>
      <c r="K257" s="28">
        <v>2</v>
      </c>
      <c r="L257" s="28"/>
      <c r="M257" s="28"/>
      <c r="N257" s="28"/>
      <c r="O257" s="28"/>
      <c r="P257" s="28"/>
      <c r="Q257" s="28"/>
      <c r="R257" s="28"/>
      <c r="S257" s="28"/>
      <c r="T257" s="28"/>
      <c r="U257" s="69">
        <v>230</v>
      </c>
    </row>
    <row r="258" spans="1:21" ht="14.1" customHeight="1">
      <c r="A258" s="30" t="s">
        <v>1674</v>
      </c>
      <c r="B258" s="28"/>
      <c r="C258" s="28"/>
      <c r="D258" s="28"/>
      <c r="E258" s="28"/>
      <c r="F258" s="28"/>
      <c r="G258" s="28">
        <v>2</v>
      </c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69">
        <v>2</v>
      </c>
    </row>
    <row r="259" spans="1:21" ht="14.1" customHeight="1">
      <c r="A259" s="30" t="s">
        <v>1700</v>
      </c>
      <c r="B259" s="28"/>
      <c r="C259" s="28">
        <v>29</v>
      </c>
      <c r="D259" s="28"/>
      <c r="E259" s="28">
        <v>1</v>
      </c>
      <c r="F259" s="28">
        <v>2</v>
      </c>
      <c r="G259" s="28"/>
      <c r="H259" s="28"/>
      <c r="I259" s="28">
        <v>3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69">
        <v>35</v>
      </c>
    </row>
    <row r="260" spans="1:21" ht="14.1" customHeight="1">
      <c r="A260" s="30" t="s">
        <v>1707</v>
      </c>
      <c r="B260" s="28"/>
      <c r="C260" s="28"/>
      <c r="D260" s="28">
        <v>1</v>
      </c>
      <c r="E260" s="28"/>
      <c r="F260" s="28"/>
      <c r="G260" s="28">
        <v>1</v>
      </c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69">
        <v>2</v>
      </c>
    </row>
    <row r="261" spans="1:21" ht="14.1" customHeight="1">
      <c r="A261" s="30" t="s">
        <v>1709</v>
      </c>
      <c r="B261" s="28"/>
      <c r="C261" s="28">
        <v>4</v>
      </c>
      <c r="D261" s="28">
        <v>1</v>
      </c>
      <c r="E261" s="28">
        <v>4</v>
      </c>
      <c r="F261" s="28"/>
      <c r="G261" s="28">
        <v>2</v>
      </c>
      <c r="H261" s="28">
        <v>1</v>
      </c>
      <c r="I261" s="28">
        <v>2</v>
      </c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69">
        <v>14</v>
      </c>
    </row>
    <row r="262" spans="1:21" ht="14.1" customHeight="1">
      <c r="A262" s="30" t="s">
        <v>1715</v>
      </c>
      <c r="B262" s="28">
        <v>1</v>
      </c>
      <c r="C262" s="28">
        <v>1</v>
      </c>
      <c r="D262" s="28"/>
      <c r="E262" s="28">
        <v>10</v>
      </c>
      <c r="F262" s="28">
        <v>3</v>
      </c>
      <c r="G262" s="28">
        <v>6</v>
      </c>
      <c r="H262" s="28">
        <v>7</v>
      </c>
      <c r="I262" s="28">
        <v>2</v>
      </c>
      <c r="J262" s="28">
        <v>1</v>
      </c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69">
        <v>31</v>
      </c>
    </row>
    <row r="263" spans="1:21" ht="14.1" customHeight="1">
      <c r="A263" s="30" t="s">
        <v>1720</v>
      </c>
      <c r="B263" s="28"/>
      <c r="C263" s="28">
        <v>16</v>
      </c>
      <c r="D263" s="28">
        <v>46</v>
      </c>
      <c r="E263" s="28">
        <v>57</v>
      </c>
      <c r="F263" s="28">
        <v>76</v>
      </c>
      <c r="G263" s="28">
        <v>51</v>
      </c>
      <c r="H263" s="28">
        <v>51</v>
      </c>
      <c r="I263" s="28">
        <v>36</v>
      </c>
      <c r="J263" s="28">
        <v>34</v>
      </c>
      <c r="K263" s="28">
        <v>19</v>
      </c>
      <c r="L263" s="28">
        <v>2</v>
      </c>
      <c r="M263" s="28"/>
      <c r="N263" s="28"/>
      <c r="O263" s="28"/>
      <c r="P263" s="28"/>
      <c r="Q263" s="28"/>
      <c r="R263" s="28"/>
      <c r="S263" s="28"/>
      <c r="T263" s="28"/>
      <c r="U263" s="69">
        <v>388</v>
      </c>
    </row>
    <row r="264" spans="1:21" ht="14.1" customHeight="1">
      <c r="A264" s="30" t="s">
        <v>1731</v>
      </c>
      <c r="B264" s="28"/>
      <c r="C264" s="28"/>
      <c r="D264" s="28">
        <v>4</v>
      </c>
      <c r="E264" s="28"/>
      <c r="F264" s="28"/>
      <c r="G264" s="28"/>
      <c r="H264" s="28">
        <v>1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69">
        <v>5</v>
      </c>
    </row>
    <row r="265" spans="1:21" ht="14.1" customHeight="1">
      <c r="A265" s="30" t="s">
        <v>1733</v>
      </c>
      <c r="B265" s="28"/>
      <c r="C265" s="28">
        <v>1</v>
      </c>
      <c r="D265" s="28"/>
      <c r="E265" s="28">
        <v>1</v>
      </c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69">
        <v>2</v>
      </c>
    </row>
    <row r="266" spans="1:21" ht="14.1" customHeight="1">
      <c r="A266" s="30" t="s">
        <v>1740</v>
      </c>
      <c r="B266" s="28"/>
      <c r="C266" s="28">
        <v>2</v>
      </c>
      <c r="D266" s="28">
        <v>4</v>
      </c>
      <c r="E266" s="28">
        <v>4</v>
      </c>
      <c r="F266" s="28">
        <v>2</v>
      </c>
      <c r="G266" s="28">
        <v>1</v>
      </c>
      <c r="H266" s="28">
        <v>2</v>
      </c>
      <c r="I266" s="28">
        <v>1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69">
        <v>16</v>
      </c>
    </row>
    <row r="267" spans="1:21" ht="14.1" customHeight="1">
      <c r="A267" s="30" t="s">
        <v>1743</v>
      </c>
      <c r="B267" s="28">
        <v>1</v>
      </c>
      <c r="C267" s="28">
        <v>1</v>
      </c>
      <c r="D267" s="28">
        <v>3</v>
      </c>
      <c r="E267" s="28">
        <v>3</v>
      </c>
      <c r="F267" s="28"/>
      <c r="G267" s="28">
        <v>1</v>
      </c>
      <c r="H267" s="28">
        <v>1</v>
      </c>
      <c r="I267" s="28">
        <v>1</v>
      </c>
      <c r="J267" s="28">
        <v>1</v>
      </c>
      <c r="K267" s="28">
        <v>1</v>
      </c>
      <c r="L267" s="28">
        <v>1</v>
      </c>
      <c r="M267" s="28"/>
      <c r="N267" s="28"/>
      <c r="O267" s="28"/>
      <c r="P267" s="28"/>
      <c r="Q267" s="28"/>
      <c r="R267" s="28"/>
      <c r="S267" s="28"/>
      <c r="T267" s="28"/>
      <c r="U267" s="69">
        <v>14</v>
      </c>
    </row>
    <row r="268" spans="1:21" ht="14.1" customHeight="1">
      <c r="A268" s="30" t="s">
        <v>1745</v>
      </c>
      <c r="B268" s="28"/>
      <c r="C268" s="28"/>
      <c r="D268" s="28">
        <v>1</v>
      </c>
      <c r="E268" s="28"/>
      <c r="F268" s="28">
        <v>2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69">
        <v>3</v>
      </c>
    </row>
    <row r="269" spans="1:21" ht="14.1" customHeight="1">
      <c r="A269" s="30" t="s">
        <v>1750</v>
      </c>
      <c r="B269" s="28"/>
      <c r="C269" s="28">
        <v>2</v>
      </c>
      <c r="D269" s="28"/>
      <c r="E269" s="28">
        <v>2</v>
      </c>
      <c r="F269" s="28">
        <v>5</v>
      </c>
      <c r="G269" s="28">
        <v>2</v>
      </c>
      <c r="H269" s="28">
        <v>1</v>
      </c>
      <c r="I269" s="28">
        <v>2</v>
      </c>
      <c r="J269" s="28"/>
      <c r="K269" s="28">
        <v>1</v>
      </c>
      <c r="L269" s="28"/>
      <c r="M269" s="28"/>
      <c r="N269" s="28"/>
      <c r="O269" s="28"/>
      <c r="P269" s="28"/>
      <c r="Q269" s="28"/>
      <c r="R269" s="28"/>
      <c r="S269" s="28"/>
      <c r="T269" s="28"/>
      <c r="U269" s="69">
        <v>15</v>
      </c>
    </row>
    <row r="270" spans="1:21" ht="14.1" customHeight="1">
      <c r="A270" s="30" t="s">
        <v>1755</v>
      </c>
      <c r="B270" s="28"/>
      <c r="C270" s="28"/>
      <c r="D270" s="28"/>
      <c r="E270" s="28">
        <v>13</v>
      </c>
      <c r="F270" s="28">
        <v>9</v>
      </c>
      <c r="G270" s="28">
        <v>12</v>
      </c>
      <c r="H270" s="28">
        <v>8</v>
      </c>
      <c r="I270" s="28">
        <v>9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69">
        <v>51</v>
      </c>
    </row>
    <row r="271" spans="1:21" ht="14.1" customHeight="1">
      <c r="A271" s="30" t="s">
        <v>1762</v>
      </c>
      <c r="B271" s="28"/>
      <c r="C271" s="28"/>
      <c r="D271" s="28"/>
      <c r="E271" s="28">
        <v>1</v>
      </c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69">
        <v>1</v>
      </c>
    </row>
    <row r="272" spans="1:21" ht="14.1" customHeight="1">
      <c r="A272" s="30" t="s">
        <v>1767</v>
      </c>
      <c r="B272" s="28"/>
      <c r="C272" s="28"/>
      <c r="D272" s="28">
        <v>2</v>
      </c>
      <c r="E272" s="28">
        <v>3</v>
      </c>
      <c r="F272" s="28">
        <v>3</v>
      </c>
      <c r="G272" s="28">
        <v>3</v>
      </c>
      <c r="H272" s="28">
        <v>2</v>
      </c>
      <c r="I272" s="28">
        <v>1</v>
      </c>
      <c r="J272" s="28">
        <v>1</v>
      </c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69">
        <v>15</v>
      </c>
    </row>
    <row r="273" spans="1:21" ht="14.1" customHeight="1">
      <c r="A273" s="30" t="s">
        <v>1770</v>
      </c>
      <c r="B273" s="28"/>
      <c r="C273" s="28"/>
      <c r="D273" s="28">
        <v>2</v>
      </c>
      <c r="E273" s="28">
        <v>2</v>
      </c>
      <c r="F273" s="28">
        <v>1</v>
      </c>
      <c r="G273" s="28">
        <v>3</v>
      </c>
      <c r="H273" s="28">
        <v>1</v>
      </c>
      <c r="I273" s="28">
        <v>1</v>
      </c>
      <c r="J273" s="28">
        <v>1</v>
      </c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69">
        <v>11</v>
      </c>
    </row>
    <row r="274" spans="1:21" ht="14.1" customHeight="1">
      <c r="A274" s="30" t="s">
        <v>1773</v>
      </c>
      <c r="B274" s="28"/>
      <c r="C274" s="28"/>
      <c r="D274" s="28"/>
      <c r="E274" s="28">
        <v>1</v>
      </c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69">
        <v>1</v>
      </c>
    </row>
    <row r="275" spans="1:21" ht="14.1" customHeight="1">
      <c r="A275" s="30" t="s">
        <v>1774</v>
      </c>
      <c r="B275" s="28"/>
      <c r="C275" s="28"/>
      <c r="D275" s="28"/>
      <c r="E275" s="28"/>
      <c r="F275" s="28"/>
      <c r="G275" s="28"/>
      <c r="H275" s="28"/>
      <c r="I275" s="28">
        <v>1</v>
      </c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69">
        <v>1</v>
      </c>
    </row>
    <row r="276" spans="1:21" ht="14.1" customHeight="1">
      <c r="A276" s="30" t="s">
        <v>1777</v>
      </c>
      <c r="B276" s="28"/>
      <c r="C276" s="28"/>
      <c r="D276" s="28"/>
      <c r="E276" s="28"/>
      <c r="F276" s="28"/>
      <c r="G276" s="28"/>
      <c r="H276" s="28">
        <v>2</v>
      </c>
      <c r="I276" s="28">
        <v>1</v>
      </c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69">
        <v>3</v>
      </c>
    </row>
    <row r="277" spans="1:21" ht="14.1" customHeight="1">
      <c r="A277" s="30" t="s">
        <v>1780</v>
      </c>
      <c r="B277" s="28"/>
      <c r="C277" s="28"/>
      <c r="D277" s="28"/>
      <c r="E277" s="28"/>
      <c r="F277" s="28"/>
      <c r="G277" s="28"/>
      <c r="H277" s="28">
        <v>1</v>
      </c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69">
        <v>1</v>
      </c>
    </row>
    <row r="278" spans="1:21" ht="14.1" customHeight="1">
      <c r="A278" s="30" t="s">
        <v>1781</v>
      </c>
      <c r="B278" s="28"/>
      <c r="C278" s="28"/>
      <c r="D278" s="28"/>
      <c r="E278" s="28">
        <v>1</v>
      </c>
      <c r="F278" s="28"/>
      <c r="G278" s="28">
        <v>1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69">
        <v>2</v>
      </c>
    </row>
    <row r="279" spans="1:21" ht="14.1" customHeight="1">
      <c r="A279" s="30" t="s">
        <v>1782</v>
      </c>
      <c r="B279" s="28"/>
      <c r="C279" s="28">
        <v>2</v>
      </c>
      <c r="D279" s="28">
        <v>3</v>
      </c>
      <c r="E279" s="28">
        <v>6</v>
      </c>
      <c r="F279" s="28">
        <v>11</v>
      </c>
      <c r="G279" s="28">
        <v>14</v>
      </c>
      <c r="H279" s="28">
        <v>5</v>
      </c>
      <c r="I279" s="28">
        <v>3</v>
      </c>
      <c r="J279" s="28">
        <v>2</v>
      </c>
      <c r="K279" s="28">
        <v>1</v>
      </c>
      <c r="L279" s="28"/>
      <c r="M279" s="28"/>
      <c r="N279" s="28"/>
      <c r="O279" s="28"/>
      <c r="P279" s="28"/>
      <c r="Q279" s="28"/>
      <c r="R279" s="28"/>
      <c r="S279" s="28"/>
      <c r="T279" s="28"/>
      <c r="U279" s="69">
        <v>47</v>
      </c>
    </row>
    <row r="280" spans="1:21" ht="14.1" customHeight="1">
      <c r="A280" s="30" t="s">
        <v>1793</v>
      </c>
      <c r="B280" s="28"/>
      <c r="C280" s="28">
        <v>2</v>
      </c>
      <c r="D280" s="28">
        <v>2</v>
      </c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69">
        <v>4</v>
      </c>
    </row>
    <row r="281" spans="1:21" ht="14.1" customHeight="1">
      <c r="A281" s="30" t="s">
        <v>1798</v>
      </c>
      <c r="B281" s="28"/>
      <c r="C281" s="28"/>
      <c r="D281" s="28">
        <v>2</v>
      </c>
      <c r="E281" s="28">
        <v>3</v>
      </c>
      <c r="F281" s="28">
        <v>2</v>
      </c>
      <c r="G281" s="28">
        <v>3</v>
      </c>
      <c r="H281" s="28">
        <v>1</v>
      </c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69">
        <v>11</v>
      </c>
    </row>
    <row r="282" spans="1:21" ht="14.1" customHeight="1">
      <c r="A282" s="30" t="s">
        <v>1802</v>
      </c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>
        <v>1</v>
      </c>
      <c r="Q282" s="28">
        <v>2</v>
      </c>
      <c r="R282" s="28"/>
      <c r="S282" s="28"/>
      <c r="T282" s="28"/>
      <c r="U282" s="69">
        <v>3</v>
      </c>
    </row>
    <row r="283" spans="1:21" ht="14.1" customHeight="1">
      <c r="A283" s="30" t="s">
        <v>1806</v>
      </c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>
        <v>1</v>
      </c>
      <c r="Q283" s="28">
        <v>2</v>
      </c>
      <c r="R283" s="28"/>
      <c r="S283" s="28"/>
      <c r="T283" s="28">
        <v>2</v>
      </c>
      <c r="U283" s="69">
        <v>5</v>
      </c>
    </row>
    <row r="284" spans="1:21" ht="14.1" customHeight="1">
      <c r="A284" s="30" t="s">
        <v>1810</v>
      </c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>
        <v>1</v>
      </c>
      <c r="R284" s="28">
        <v>1</v>
      </c>
      <c r="S284" s="28"/>
      <c r="T284" s="28"/>
      <c r="U284" s="69">
        <v>2</v>
      </c>
    </row>
    <row r="285" spans="1:21" ht="14.1" customHeight="1">
      <c r="A285" s="30" t="s">
        <v>1816</v>
      </c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>
        <v>1</v>
      </c>
      <c r="Q285" s="28">
        <v>2</v>
      </c>
      <c r="R285" s="28"/>
      <c r="S285" s="28">
        <v>1</v>
      </c>
      <c r="T285" s="28"/>
      <c r="U285" s="69">
        <v>4</v>
      </c>
    </row>
    <row r="286" spans="1:21" ht="14.1" customHeight="1">
      <c r="A286" s="30" t="s">
        <v>1822</v>
      </c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>
        <v>1</v>
      </c>
      <c r="Q286" s="28">
        <v>1</v>
      </c>
      <c r="R286" s="28"/>
      <c r="S286" s="28"/>
      <c r="T286" s="28">
        <v>1</v>
      </c>
      <c r="U286" s="69">
        <v>3</v>
      </c>
    </row>
    <row r="287" spans="1:21" ht="14.1" customHeight="1">
      <c r="A287" s="30" t="s">
        <v>1828</v>
      </c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>
        <v>1</v>
      </c>
      <c r="S287" s="28"/>
      <c r="T287" s="28"/>
      <c r="U287" s="69">
        <v>1</v>
      </c>
    </row>
    <row r="288" spans="1:21" ht="14.1" customHeight="1">
      <c r="A288" s="30" t="s">
        <v>1831</v>
      </c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>
        <v>2</v>
      </c>
      <c r="R288" s="28"/>
      <c r="S288" s="28"/>
      <c r="T288" s="28">
        <v>1</v>
      </c>
      <c r="U288" s="69">
        <v>8</v>
      </c>
    </row>
    <row r="289" spans="1:21" ht="14.1" customHeight="1">
      <c r="A289" s="30" t="s">
        <v>1834</v>
      </c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>
        <v>1</v>
      </c>
      <c r="U289" s="69">
        <v>1</v>
      </c>
    </row>
    <row r="290" spans="1:21" ht="14.1" customHeight="1">
      <c r="A290" s="30" t="s">
        <v>1838</v>
      </c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>
        <v>1</v>
      </c>
      <c r="S290" s="28"/>
      <c r="T290" s="28"/>
      <c r="U290" s="69">
        <v>1</v>
      </c>
    </row>
    <row r="291" spans="1:21" ht="14.1" customHeight="1">
      <c r="A291" s="30" t="s">
        <v>1843</v>
      </c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>
        <v>1</v>
      </c>
      <c r="Q291" s="28">
        <v>6</v>
      </c>
      <c r="R291" s="28">
        <v>7</v>
      </c>
      <c r="S291" s="28"/>
      <c r="T291" s="28"/>
      <c r="U291" s="69">
        <v>14</v>
      </c>
    </row>
    <row r="292" spans="1:21" ht="14.1" customHeight="1">
      <c r="A292" s="30" t="s">
        <v>1848</v>
      </c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2</v>
      </c>
      <c r="Q292" s="28">
        <v>1</v>
      </c>
      <c r="R292" s="28"/>
      <c r="S292" s="28"/>
      <c r="T292" s="28"/>
      <c r="U292" s="69">
        <v>3</v>
      </c>
    </row>
    <row r="293" spans="1:21" ht="14.1" customHeight="1">
      <c r="A293" s="30" t="s">
        <v>1851</v>
      </c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>
        <v>1</v>
      </c>
      <c r="S293" s="28"/>
      <c r="T293" s="28">
        <v>1</v>
      </c>
      <c r="U293" s="69">
        <v>2</v>
      </c>
    </row>
    <row r="294" spans="1:21" ht="14.1" customHeight="1">
      <c r="A294" s="30" t="s">
        <v>1854</v>
      </c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>
        <v>2</v>
      </c>
      <c r="Q294" s="28"/>
      <c r="R294" s="28"/>
      <c r="S294" s="28"/>
      <c r="T294" s="28"/>
      <c r="U294" s="69">
        <v>2</v>
      </c>
    </row>
    <row r="295" spans="1:21" ht="14.1" customHeight="1">
      <c r="A295" s="30" t="s">
        <v>1860</v>
      </c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>
        <v>2</v>
      </c>
      <c r="Q295" s="28">
        <v>1</v>
      </c>
      <c r="R295" s="28"/>
      <c r="S295" s="28"/>
      <c r="T295" s="28">
        <v>3</v>
      </c>
      <c r="U295" s="69">
        <v>6</v>
      </c>
    </row>
    <row r="296" spans="1:21" ht="14.1" customHeight="1">
      <c r="A296" s="30" t="s">
        <v>1863</v>
      </c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>
        <v>1</v>
      </c>
      <c r="Q296" s="28"/>
      <c r="R296" s="28">
        <v>1</v>
      </c>
      <c r="S296" s="28">
        <v>1</v>
      </c>
      <c r="T296" s="28"/>
      <c r="U296" s="69">
        <v>3</v>
      </c>
    </row>
    <row r="297" spans="1:21" ht="14.1" customHeight="1">
      <c r="A297" s="30" t="s">
        <v>1866</v>
      </c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2</v>
      </c>
      <c r="R297" s="28"/>
      <c r="S297" s="28"/>
      <c r="T297" s="28"/>
      <c r="U297" s="69">
        <v>2</v>
      </c>
    </row>
    <row r="298" spans="1:21" ht="14.1" customHeight="1">
      <c r="A298" s="30" t="s">
        <v>1871</v>
      </c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>
        <v>1</v>
      </c>
      <c r="R298" s="28"/>
      <c r="S298" s="28"/>
      <c r="T298" s="28"/>
      <c r="U298" s="69">
        <v>1</v>
      </c>
    </row>
    <row r="299" spans="1:21" ht="14.1" customHeight="1">
      <c r="A299" s="30" t="s">
        <v>1875</v>
      </c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>
        <v>3</v>
      </c>
      <c r="Q299" s="28">
        <v>2</v>
      </c>
      <c r="R299" s="28">
        <v>2</v>
      </c>
      <c r="S299" s="28"/>
      <c r="T299" s="28"/>
      <c r="U299" s="69">
        <v>7</v>
      </c>
    </row>
    <row r="300" spans="1:21" ht="14.1" customHeight="1">
      <c r="A300" s="30" t="s">
        <v>1884</v>
      </c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>
        <v>1</v>
      </c>
      <c r="S300" s="28"/>
      <c r="T300" s="28">
        <v>1</v>
      </c>
      <c r="U300" s="69">
        <v>2</v>
      </c>
    </row>
    <row r="301" spans="1:21" ht="14.1" customHeight="1">
      <c r="A301" s="30" t="s">
        <v>1885</v>
      </c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>
        <v>1</v>
      </c>
      <c r="R301" s="28">
        <v>1</v>
      </c>
      <c r="S301" s="28"/>
      <c r="T301" s="28"/>
      <c r="U301" s="69">
        <v>2</v>
      </c>
    </row>
    <row r="302" spans="1:21" ht="14.1" customHeight="1">
      <c r="A302" s="30" t="s">
        <v>2821</v>
      </c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>
        <v>1</v>
      </c>
      <c r="Q302" s="28"/>
      <c r="R302" s="28"/>
      <c r="S302" s="28"/>
      <c r="T302" s="28"/>
      <c r="U302" s="69">
        <v>1</v>
      </c>
    </row>
    <row r="303" spans="1:21" ht="14.1" customHeight="1">
      <c r="A303" s="30" t="s">
        <v>1888</v>
      </c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>
        <v>2</v>
      </c>
      <c r="S303" s="28"/>
      <c r="T303" s="28"/>
      <c r="U303" s="69">
        <v>2</v>
      </c>
    </row>
    <row r="304" spans="1:21" ht="14.1" customHeight="1">
      <c r="A304" s="30" t="s">
        <v>1891</v>
      </c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>
        <v>1</v>
      </c>
      <c r="R304" s="28">
        <v>1</v>
      </c>
      <c r="S304" s="28"/>
      <c r="T304" s="28"/>
      <c r="U304" s="69">
        <v>2</v>
      </c>
    </row>
    <row r="305" spans="1:21" ht="14.1" customHeight="1">
      <c r="A305" s="30" t="s">
        <v>1896</v>
      </c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>
        <v>1</v>
      </c>
      <c r="S305" s="28"/>
      <c r="T305" s="28"/>
      <c r="U305" s="69">
        <v>1</v>
      </c>
    </row>
    <row r="306" spans="1:21" ht="14.1" customHeight="1">
      <c r="A306" s="30" t="s">
        <v>1898</v>
      </c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>
        <v>2</v>
      </c>
      <c r="Q306" s="28"/>
      <c r="R306" s="28">
        <v>2</v>
      </c>
      <c r="S306" s="28"/>
      <c r="T306" s="28"/>
      <c r="U306" s="69">
        <v>4</v>
      </c>
    </row>
    <row r="307" spans="1:21" ht="14.1" customHeight="1">
      <c r="A307" s="30" t="s">
        <v>1901</v>
      </c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>
        <v>1</v>
      </c>
      <c r="Q307" s="28">
        <v>2</v>
      </c>
      <c r="R307" s="28"/>
      <c r="S307" s="28">
        <v>1</v>
      </c>
      <c r="T307" s="28"/>
      <c r="U307" s="69">
        <v>4</v>
      </c>
    </row>
    <row r="308" spans="1:21" ht="14.1" customHeight="1">
      <c r="A308" s="30" t="s">
        <v>1907</v>
      </c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>
        <v>4</v>
      </c>
      <c r="Q308" s="28">
        <v>1</v>
      </c>
      <c r="R308" s="28">
        <v>20</v>
      </c>
      <c r="S308" s="28"/>
      <c r="T308" s="28">
        <v>8</v>
      </c>
      <c r="U308" s="69">
        <v>33</v>
      </c>
    </row>
    <row r="309" spans="1:21" ht="14.1" customHeight="1">
      <c r="A309" s="30" t="s">
        <v>1917</v>
      </c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>
        <v>2</v>
      </c>
      <c r="R309" s="28">
        <v>2</v>
      </c>
      <c r="S309" s="28"/>
      <c r="T309" s="28"/>
      <c r="U309" s="69">
        <v>4</v>
      </c>
    </row>
    <row r="310" spans="1:21" ht="14.1" customHeight="1">
      <c r="A310" s="30" t="s">
        <v>1918</v>
      </c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>
        <v>2</v>
      </c>
      <c r="R310" s="28">
        <v>1</v>
      </c>
      <c r="S310" s="28"/>
      <c r="T310" s="28"/>
      <c r="U310" s="69">
        <v>3</v>
      </c>
    </row>
    <row r="311" spans="1:21" ht="14.1" customHeight="1">
      <c r="A311" s="30" t="s">
        <v>1921</v>
      </c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>
        <v>1</v>
      </c>
      <c r="S311" s="28"/>
      <c r="T311" s="28"/>
      <c r="U311" s="69">
        <v>1</v>
      </c>
    </row>
    <row r="312" spans="1:21" ht="14.1" customHeight="1">
      <c r="A312" s="30" t="s">
        <v>1926</v>
      </c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>
        <v>1</v>
      </c>
      <c r="Q312" s="28">
        <v>1</v>
      </c>
      <c r="R312" s="28">
        <v>2</v>
      </c>
      <c r="S312" s="28"/>
      <c r="T312" s="28"/>
      <c r="U312" s="69">
        <v>4</v>
      </c>
    </row>
    <row r="313" spans="1:21" ht="14.1" customHeight="1">
      <c r="A313" s="30" t="s">
        <v>1929</v>
      </c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>
        <v>3</v>
      </c>
      <c r="Q313" s="28">
        <v>3</v>
      </c>
      <c r="R313" s="28">
        <v>6</v>
      </c>
      <c r="S313" s="28"/>
      <c r="T313" s="28">
        <v>4</v>
      </c>
      <c r="U313" s="69">
        <v>16</v>
      </c>
    </row>
    <row r="314" spans="1:21" ht="14.1" customHeight="1">
      <c r="A314" s="30" t="s">
        <v>1932</v>
      </c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>
        <v>1</v>
      </c>
      <c r="U314" s="69">
        <v>1</v>
      </c>
    </row>
    <row r="315" spans="1:21" ht="14.1" customHeight="1">
      <c r="A315" s="30" t="s">
        <v>1936</v>
      </c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>
        <v>2</v>
      </c>
      <c r="R315" s="28"/>
      <c r="S315" s="28"/>
      <c r="T315" s="28"/>
      <c r="U315" s="69">
        <v>2</v>
      </c>
    </row>
    <row r="316" spans="1:21" ht="14.1" customHeight="1">
      <c r="A316" s="30" t="s">
        <v>1941</v>
      </c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>
        <v>1</v>
      </c>
      <c r="R316" s="28">
        <v>1</v>
      </c>
      <c r="S316" s="28"/>
      <c r="T316" s="28">
        <v>2</v>
      </c>
      <c r="U316" s="69">
        <v>4</v>
      </c>
    </row>
    <row r="317" spans="1:21" ht="14.1" customHeight="1">
      <c r="A317" s="30" t="s">
        <v>1944</v>
      </c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>
        <v>1</v>
      </c>
      <c r="Q317" s="28">
        <v>1</v>
      </c>
      <c r="R317" s="28">
        <v>1</v>
      </c>
      <c r="S317" s="28"/>
      <c r="T317" s="28"/>
      <c r="U317" s="69">
        <v>3</v>
      </c>
    </row>
    <row r="318" spans="1:21" ht="14.1" customHeight="1">
      <c r="A318" s="30" t="s">
        <v>1949</v>
      </c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>
        <v>3</v>
      </c>
      <c r="S318" s="28"/>
      <c r="T318" s="28">
        <v>3</v>
      </c>
      <c r="U318" s="69">
        <v>6</v>
      </c>
    </row>
    <row r="319" spans="1:21" ht="14.1" customHeight="1">
      <c r="A319" s="30" t="s">
        <v>1952</v>
      </c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>
        <v>1</v>
      </c>
      <c r="R319" s="28"/>
      <c r="S319" s="28"/>
      <c r="T319" s="28">
        <v>1</v>
      </c>
      <c r="U319" s="69">
        <v>2</v>
      </c>
    </row>
    <row r="320" spans="1:21" ht="14.1" customHeight="1">
      <c r="A320" s="30" t="s">
        <v>1954</v>
      </c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>
        <v>1</v>
      </c>
      <c r="Q320" s="28">
        <v>1</v>
      </c>
      <c r="R320" s="28"/>
      <c r="S320" s="28"/>
      <c r="T320" s="28">
        <v>1</v>
      </c>
      <c r="U320" s="69">
        <v>3</v>
      </c>
    </row>
    <row r="321" spans="1:21" ht="14.1" customHeight="1">
      <c r="A321" s="30" t="s">
        <v>1959</v>
      </c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2</v>
      </c>
      <c r="R321" s="28"/>
      <c r="S321" s="28"/>
      <c r="T321" s="28"/>
      <c r="U321" s="69">
        <v>2</v>
      </c>
    </row>
    <row r="322" spans="1:21" ht="14.1" customHeight="1">
      <c r="A322" s="30" t="s">
        <v>1971</v>
      </c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>
        <v>1</v>
      </c>
      <c r="R322" s="28"/>
      <c r="S322" s="28"/>
      <c r="T322" s="28">
        <v>1</v>
      </c>
      <c r="U322" s="69">
        <v>2</v>
      </c>
    </row>
    <row r="323" spans="1:21" ht="14.1" customHeight="1">
      <c r="A323" s="30" t="s">
        <v>1963</v>
      </c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>
        <v>1</v>
      </c>
      <c r="S323" s="28"/>
      <c r="T323" s="28"/>
      <c r="U323" s="69">
        <v>1</v>
      </c>
    </row>
    <row r="324" spans="1:21" ht="14.1" customHeight="1">
      <c r="A324" s="30" t="s">
        <v>1967</v>
      </c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>
        <v>1</v>
      </c>
      <c r="Q324" s="28"/>
      <c r="R324" s="28">
        <v>1</v>
      </c>
      <c r="S324" s="28"/>
      <c r="T324" s="28"/>
      <c r="U324" s="69">
        <v>2</v>
      </c>
    </row>
    <row r="325" spans="1:21" ht="14.1" customHeight="1">
      <c r="A325" s="30" t="s">
        <v>1970</v>
      </c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>
        <v>1</v>
      </c>
      <c r="S325" s="28"/>
      <c r="T325" s="28">
        <v>1</v>
      </c>
      <c r="U325" s="69">
        <v>2</v>
      </c>
    </row>
    <row r="326" spans="1:21" ht="14.1" customHeight="1">
      <c r="A326" s="30" t="s">
        <v>1973</v>
      </c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2</v>
      </c>
      <c r="R326" s="28">
        <v>1</v>
      </c>
      <c r="S326" s="28"/>
      <c r="T326" s="28">
        <v>1</v>
      </c>
      <c r="U326" s="69">
        <v>4</v>
      </c>
    </row>
    <row r="327" spans="1:21" ht="14.1" customHeight="1">
      <c r="A327" s="30" t="s">
        <v>1976</v>
      </c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>
        <v>1</v>
      </c>
      <c r="R327" s="28"/>
      <c r="S327" s="28"/>
      <c r="T327" s="28">
        <v>1</v>
      </c>
      <c r="U327" s="69">
        <v>2</v>
      </c>
    </row>
    <row r="328" spans="1:21" ht="14.1" customHeight="1">
      <c r="A328" s="30" t="s">
        <v>1979</v>
      </c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>
        <v>1</v>
      </c>
      <c r="Q328" s="28">
        <v>1</v>
      </c>
      <c r="R328" s="28">
        <v>1</v>
      </c>
      <c r="S328" s="28"/>
      <c r="T328" s="28"/>
      <c r="U328" s="69">
        <v>3</v>
      </c>
    </row>
    <row r="329" spans="1:21" ht="14.1" customHeight="1">
      <c r="A329" s="30" t="s">
        <v>1980</v>
      </c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>
        <v>1</v>
      </c>
      <c r="R329" s="28"/>
      <c r="S329" s="28"/>
      <c r="T329" s="28"/>
      <c r="U329" s="69">
        <v>1</v>
      </c>
    </row>
    <row r="330" spans="1:21" ht="14.1" customHeight="1">
      <c r="A330" s="30" t="s">
        <v>1981</v>
      </c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>
        <v>1</v>
      </c>
      <c r="R330" s="28">
        <v>1</v>
      </c>
      <c r="S330" s="28"/>
      <c r="T330" s="28">
        <v>2</v>
      </c>
      <c r="U330" s="69">
        <v>4</v>
      </c>
    </row>
    <row r="331" spans="1:21" ht="14.1" customHeight="1">
      <c r="A331" s="30" t="s">
        <v>1982</v>
      </c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>
        <v>2</v>
      </c>
      <c r="U331" s="69">
        <v>2</v>
      </c>
    </row>
    <row r="332" spans="1:21" ht="14.1" customHeight="1">
      <c r="A332" s="30" t="s">
        <v>1983</v>
      </c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>
        <v>2</v>
      </c>
      <c r="S332" s="28"/>
      <c r="T332" s="28">
        <v>2</v>
      </c>
      <c r="U332" s="69">
        <v>4</v>
      </c>
    </row>
    <row r="333" spans="1:21" ht="14.1" customHeight="1">
      <c r="A333" s="30" t="s">
        <v>1988</v>
      </c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>
        <v>2</v>
      </c>
      <c r="S333" s="28"/>
      <c r="T333" s="28"/>
      <c r="U333" s="69">
        <v>2</v>
      </c>
    </row>
    <row r="334" spans="1:21" ht="14.1" customHeight="1">
      <c r="A334" s="30" t="s">
        <v>1991</v>
      </c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>
        <v>1</v>
      </c>
      <c r="R334" s="28"/>
      <c r="S334" s="28"/>
      <c r="T334" s="28"/>
      <c r="U334" s="69">
        <v>1</v>
      </c>
    </row>
    <row r="335" spans="1:21" ht="14.1" customHeight="1">
      <c r="A335" s="30" t="s">
        <v>1995</v>
      </c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>
        <v>1</v>
      </c>
      <c r="Q335" s="28">
        <v>1</v>
      </c>
      <c r="R335" s="28">
        <v>1</v>
      </c>
      <c r="S335" s="28"/>
      <c r="T335" s="28"/>
      <c r="U335" s="69">
        <v>3</v>
      </c>
    </row>
    <row r="336" spans="1:21" ht="14.1" customHeight="1">
      <c r="A336" s="30" t="s">
        <v>1999</v>
      </c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>
        <v>4</v>
      </c>
      <c r="S336" s="28"/>
      <c r="T336" s="28"/>
      <c r="U336" s="69">
        <v>4</v>
      </c>
    </row>
    <row r="337" spans="1:21" ht="14.1" customHeight="1">
      <c r="A337" s="30" t="s">
        <v>2005</v>
      </c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>
        <v>1</v>
      </c>
      <c r="Q337" s="28">
        <v>2</v>
      </c>
      <c r="R337" s="28"/>
      <c r="S337" s="28"/>
      <c r="T337" s="28">
        <v>1</v>
      </c>
      <c r="U337" s="69">
        <v>4</v>
      </c>
    </row>
    <row r="338" spans="1:21" ht="14.1" customHeight="1">
      <c r="A338" s="30" t="s">
        <v>2009</v>
      </c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>
        <v>2</v>
      </c>
      <c r="R338" s="28">
        <v>1</v>
      </c>
      <c r="S338" s="28"/>
      <c r="T338" s="28">
        <v>1</v>
      </c>
      <c r="U338" s="69">
        <v>4</v>
      </c>
    </row>
    <row r="339" spans="1:21" ht="14.1" customHeight="1">
      <c r="A339" s="30" t="s">
        <v>2012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>
        <v>4</v>
      </c>
      <c r="S339" s="28"/>
      <c r="T339" s="28">
        <v>1</v>
      </c>
      <c r="U339" s="69">
        <v>5</v>
      </c>
    </row>
    <row r="340" spans="1:21" ht="14.1" customHeight="1">
      <c r="A340" s="30" t="s">
        <v>2015</v>
      </c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>
        <v>1</v>
      </c>
      <c r="Q340" s="28">
        <v>1</v>
      </c>
      <c r="R340" s="28">
        <v>2</v>
      </c>
      <c r="S340" s="28"/>
      <c r="T340" s="28">
        <v>1</v>
      </c>
      <c r="U340" s="69">
        <v>5</v>
      </c>
    </row>
    <row r="341" spans="1:21" ht="14.1" customHeight="1">
      <c r="A341" s="30" t="s">
        <v>2021</v>
      </c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>
        <v>1</v>
      </c>
      <c r="R341" s="28"/>
      <c r="S341" s="28"/>
      <c r="T341" s="28"/>
      <c r="U341" s="69">
        <v>1</v>
      </c>
    </row>
    <row r="342" spans="1:21" ht="14.1" customHeight="1">
      <c r="A342" s="30" t="s">
        <v>2024</v>
      </c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>
        <v>1</v>
      </c>
      <c r="T342" s="28"/>
      <c r="U342" s="69">
        <v>1</v>
      </c>
    </row>
    <row r="343" spans="1:21" ht="14.1" customHeight="1">
      <c r="A343" s="30" t="s">
        <v>2025</v>
      </c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>
        <v>1</v>
      </c>
      <c r="R343" s="28">
        <v>1</v>
      </c>
      <c r="S343" s="28"/>
      <c r="T343" s="28">
        <v>1</v>
      </c>
      <c r="U343" s="69">
        <v>3</v>
      </c>
    </row>
    <row r="344" spans="1:21" ht="14.1" customHeight="1">
      <c r="A344" s="30" t="s">
        <v>2026</v>
      </c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>
        <v>1</v>
      </c>
      <c r="Q344" s="28">
        <v>1</v>
      </c>
      <c r="R344" s="28"/>
      <c r="S344" s="28"/>
      <c r="T344" s="28"/>
      <c r="U344" s="69">
        <v>2</v>
      </c>
    </row>
    <row r="345" spans="1:21" ht="14.1" customHeight="1">
      <c r="A345" s="30" t="s">
        <v>2027</v>
      </c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>
        <v>2</v>
      </c>
      <c r="S345" s="28"/>
      <c r="T345" s="28">
        <v>1</v>
      </c>
      <c r="U345" s="69">
        <v>3</v>
      </c>
    </row>
    <row r="346" spans="1:21" ht="14.1" customHeight="1">
      <c r="A346" s="30" t="s">
        <v>2028</v>
      </c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>
        <v>1</v>
      </c>
      <c r="Q346" s="28">
        <v>2</v>
      </c>
      <c r="R346" s="28">
        <v>1</v>
      </c>
      <c r="S346" s="28"/>
      <c r="T346" s="28"/>
      <c r="U346" s="69">
        <v>4</v>
      </c>
    </row>
    <row r="347" spans="1:21" ht="14.1" customHeight="1">
      <c r="A347" s="30" t="s">
        <v>2029</v>
      </c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>
        <v>4</v>
      </c>
      <c r="S347" s="28"/>
      <c r="T347" s="28">
        <v>2</v>
      </c>
      <c r="U347" s="69">
        <v>6</v>
      </c>
    </row>
    <row r="348" spans="1:21" ht="14.1" customHeight="1">
      <c r="A348" s="30" t="s">
        <v>2030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>
        <v>1</v>
      </c>
      <c r="Q348" s="28">
        <v>1</v>
      </c>
      <c r="R348" s="28">
        <v>1</v>
      </c>
      <c r="S348" s="28">
        <v>1</v>
      </c>
      <c r="T348" s="28">
        <v>1</v>
      </c>
      <c r="U348" s="69">
        <v>5</v>
      </c>
    </row>
    <row r="349" spans="1:21" ht="14.1" customHeight="1">
      <c r="A349" s="30" t="s">
        <v>2031</v>
      </c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>
        <v>3</v>
      </c>
      <c r="U349" s="69">
        <v>3</v>
      </c>
    </row>
    <row r="350" spans="1:21" ht="14.1" customHeight="1">
      <c r="A350" s="30" t="s">
        <v>2032</v>
      </c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>
        <v>1</v>
      </c>
      <c r="R350" s="28"/>
      <c r="S350" s="28"/>
      <c r="T350" s="28">
        <v>4</v>
      </c>
      <c r="U350" s="69">
        <v>5</v>
      </c>
    </row>
    <row r="351" spans="1:21" ht="14.1" customHeight="1">
      <c r="A351" s="30" t="s">
        <v>2035</v>
      </c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>
        <v>1</v>
      </c>
      <c r="S351" s="28"/>
      <c r="T351" s="28"/>
      <c r="U351" s="69">
        <v>1</v>
      </c>
    </row>
    <row r="352" spans="1:21" ht="14.1" customHeight="1">
      <c r="A352" s="30" t="s">
        <v>2038</v>
      </c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>
        <v>1</v>
      </c>
      <c r="S352" s="28"/>
      <c r="T352" s="28"/>
      <c r="U352" s="69">
        <v>1</v>
      </c>
    </row>
    <row r="353" spans="1:21" ht="14.1" customHeight="1">
      <c r="A353" s="30" t="s">
        <v>2039</v>
      </c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>
        <v>1</v>
      </c>
      <c r="Q353" s="28"/>
      <c r="R353" s="28">
        <v>1</v>
      </c>
      <c r="S353" s="28"/>
      <c r="T353" s="28"/>
      <c r="U353" s="69">
        <v>2</v>
      </c>
    </row>
    <row r="354" spans="1:21" ht="14.1" customHeight="1">
      <c r="A354" s="30" t="s">
        <v>2043</v>
      </c>
      <c r="B354" s="28"/>
      <c r="C354" s="28">
        <v>1</v>
      </c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69">
        <v>1</v>
      </c>
    </row>
    <row r="355" spans="1:21" ht="14.1" customHeight="1">
      <c r="A355" s="30" t="s">
        <v>2049</v>
      </c>
      <c r="B355" s="28"/>
      <c r="C355" s="28"/>
      <c r="D355" s="28">
        <v>3</v>
      </c>
      <c r="E355" s="28">
        <v>1</v>
      </c>
      <c r="F355" s="28"/>
      <c r="G355" s="28">
        <v>1</v>
      </c>
      <c r="H355" s="28">
        <v>1</v>
      </c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69">
        <v>6</v>
      </c>
    </row>
    <row r="356" spans="1:21" ht="14.1" customHeight="1">
      <c r="A356" s="30" t="s">
        <v>2050</v>
      </c>
      <c r="B356" s="28"/>
      <c r="C356" s="28"/>
      <c r="D356" s="28">
        <v>2</v>
      </c>
      <c r="E356" s="28"/>
      <c r="F356" s="28"/>
      <c r="G356" s="28"/>
      <c r="H356" s="28">
        <v>1</v>
      </c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69">
        <v>3</v>
      </c>
    </row>
    <row r="357" spans="1:21" ht="14.1" customHeight="1">
      <c r="A357" s="30" t="s">
        <v>2051</v>
      </c>
      <c r="B357" s="28"/>
      <c r="C357" s="28"/>
      <c r="D357" s="28"/>
      <c r="E357" s="28"/>
      <c r="F357" s="28">
        <v>8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69">
        <v>8</v>
      </c>
    </row>
    <row r="358" spans="1:21" ht="14.1" customHeight="1">
      <c r="A358" s="30" t="s">
        <v>2054</v>
      </c>
      <c r="B358" s="28"/>
      <c r="C358" s="28"/>
      <c r="D358" s="28">
        <v>1</v>
      </c>
      <c r="E358" s="28">
        <v>1</v>
      </c>
      <c r="F358" s="28"/>
      <c r="G358" s="28">
        <v>1</v>
      </c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69">
        <v>3</v>
      </c>
    </row>
    <row r="359" spans="1:21" ht="14.1" customHeight="1">
      <c r="A359" s="30" t="s">
        <v>2058</v>
      </c>
      <c r="B359" s="28"/>
      <c r="C359" s="28"/>
      <c r="D359" s="28"/>
      <c r="E359" s="28">
        <v>6</v>
      </c>
      <c r="F359" s="28">
        <v>5</v>
      </c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69">
        <v>11</v>
      </c>
    </row>
    <row r="360" spans="1:21" ht="14.1" customHeight="1">
      <c r="A360" s="30" t="s">
        <v>2064</v>
      </c>
      <c r="B360" s="28"/>
      <c r="C360" s="28"/>
      <c r="D360" s="28"/>
      <c r="E360" s="28"/>
      <c r="F360" s="28">
        <v>1</v>
      </c>
      <c r="G360" s="28">
        <v>3</v>
      </c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69">
        <v>4</v>
      </c>
    </row>
    <row r="361" spans="1:21" ht="14.1" customHeight="1">
      <c r="A361" s="30" t="s">
        <v>2067</v>
      </c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>
        <v>1</v>
      </c>
      <c r="Q361" s="28"/>
      <c r="R361" s="28"/>
      <c r="S361" s="28"/>
      <c r="T361" s="28"/>
      <c r="U361" s="69">
        <v>1</v>
      </c>
    </row>
    <row r="362" spans="1:21" ht="14.1" customHeight="1">
      <c r="A362" s="30" t="s">
        <v>2071</v>
      </c>
      <c r="B362" s="28"/>
      <c r="C362" s="28"/>
      <c r="D362" s="28"/>
      <c r="E362" s="28"/>
      <c r="F362" s="28"/>
      <c r="G362" s="28"/>
      <c r="H362" s="28">
        <v>6</v>
      </c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69">
        <v>6</v>
      </c>
    </row>
    <row r="363" spans="1:21" ht="14.1" customHeight="1">
      <c r="A363" s="30" t="s">
        <v>2075</v>
      </c>
      <c r="B363" s="28"/>
      <c r="C363" s="28"/>
      <c r="D363" s="28"/>
      <c r="E363" s="28">
        <v>1</v>
      </c>
      <c r="F363" s="28">
        <v>1</v>
      </c>
      <c r="G363" s="28">
        <v>2</v>
      </c>
      <c r="H363" s="28">
        <v>2</v>
      </c>
      <c r="I363" s="28">
        <v>2</v>
      </c>
      <c r="J363" s="28">
        <v>1</v>
      </c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69">
        <v>9</v>
      </c>
    </row>
    <row r="364" spans="1:21" ht="14.1" customHeight="1">
      <c r="A364" s="30" t="s">
        <v>2078</v>
      </c>
      <c r="B364" s="28"/>
      <c r="C364" s="28"/>
      <c r="D364" s="28"/>
      <c r="E364" s="28"/>
      <c r="F364" s="28"/>
      <c r="G364" s="28">
        <v>1</v>
      </c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69">
        <v>1</v>
      </c>
    </row>
    <row r="365" spans="1:21" ht="14.1" customHeight="1">
      <c r="A365" s="30" t="s">
        <v>2083</v>
      </c>
      <c r="B365" s="28"/>
      <c r="C365" s="28">
        <v>2</v>
      </c>
      <c r="D365" s="28">
        <v>4</v>
      </c>
      <c r="E365" s="28">
        <v>3</v>
      </c>
      <c r="F365" s="28">
        <v>1</v>
      </c>
      <c r="G365" s="28">
        <v>4</v>
      </c>
      <c r="H365" s="28">
        <v>1</v>
      </c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69">
        <v>15</v>
      </c>
    </row>
    <row r="366" spans="1:21" ht="14.1" customHeight="1">
      <c r="A366" s="30" t="s">
        <v>2089</v>
      </c>
      <c r="B366" s="28"/>
      <c r="C366" s="28"/>
      <c r="D366" s="28"/>
      <c r="E366" s="28">
        <v>2</v>
      </c>
      <c r="F366" s="28">
        <v>1</v>
      </c>
      <c r="G366" s="28"/>
      <c r="H366" s="28">
        <v>4</v>
      </c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69">
        <v>7</v>
      </c>
    </row>
    <row r="367" spans="1:21" ht="14.1" customHeight="1">
      <c r="A367" s="30" t="s">
        <v>2092</v>
      </c>
      <c r="B367" s="28"/>
      <c r="C367" s="28"/>
      <c r="D367" s="28"/>
      <c r="E367" s="28">
        <v>6</v>
      </c>
      <c r="F367" s="28">
        <v>5</v>
      </c>
      <c r="G367" s="28"/>
      <c r="H367" s="28"/>
      <c r="I367" s="28">
        <v>3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69">
        <v>14</v>
      </c>
    </row>
    <row r="368" spans="1:21" ht="14.1" customHeight="1">
      <c r="A368" s="30" t="s">
        <v>2099</v>
      </c>
      <c r="B368" s="28"/>
      <c r="C368" s="28"/>
      <c r="D368" s="28"/>
      <c r="E368" s="28"/>
      <c r="F368" s="28"/>
      <c r="G368" s="28"/>
      <c r="H368" s="28">
        <v>1</v>
      </c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69">
        <v>1</v>
      </c>
    </row>
    <row r="369" spans="1:21" ht="14.1" customHeight="1">
      <c r="A369" s="30" t="s">
        <v>2100</v>
      </c>
      <c r="B369" s="28"/>
      <c r="C369" s="28">
        <v>3</v>
      </c>
      <c r="D369" s="28"/>
      <c r="E369" s="28">
        <v>1</v>
      </c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69">
        <v>4</v>
      </c>
    </row>
    <row r="370" spans="1:21" ht="14.1" customHeight="1">
      <c r="A370" s="30" t="s">
        <v>2103</v>
      </c>
      <c r="B370" s="28"/>
      <c r="C370" s="28"/>
      <c r="D370" s="28"/>
      <c r="E370" s="28">
        <v>2</v>
      </c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69">
        <v>2</v>
      </c>
    </row>
    <row r="371" spans="1:21" ht="14.1" customHeight="1">
      <c r="A371" s="30" t="s">
        <v>2108</v>
      </c>
      <c r="B371" s="28"/>
      <c r="C371" s="28"/>
      <c r="D371" s="28"/>
      <c r="E371" s="28"/>
      <c r="F371" s="28">
        <v>1</v>
      </c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69">
        <v>1</v>
      </c>
    </row>
    <row r="372" spans="1:21" ht="14.1" customHeight="1">
      <c r="A372" s="30" t="s">
        <v>2111</v>
      </c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>
        <v>1</v>
      </c>
      <c r="Q372" s="28">
        <v>2</v>
      </c>
      <c r="R372" s="28">
        <v>5</v>
      </c>
      <c r="S372" s="28"/>
      <c r="T372" s="28">
        <v>3</v>
      </c>
      <c r="U372" s="69">
        <v>11</v>
      </c>
    </row>
    <row r="373" spans="1:21" ht="14.1" customHeight="1">
      <c r="A373" s="30" t="s">
        <v>2114</v>
      </c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>
        <v>1</v>
      </c>
      <c r="R373" s="28">
        <v>2</v>
      </c>
      <c r="S373" s="28"/>
      <c r="T373" s="28"/>
      <c r="U373" s="69">
        <v>3</v>
      </c>
    </row>
    <row r="374" spans="1:21" ht="14.1" customHeight="1">
      <c r="A374" s="30" t="s">
        <v>2115</v>
      </c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>
        <v>1</v>
      </c>
      <c r="U374" s="69">
        <v>1</v>
      </c>
    </row>
    <row r="375" spans="1:21" ht="14.1" customHeight="1">
      <c r="A375" s="30" t="s">
        <v>2116</v>
      </c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>
        <v>1</v>
      </c>
      <c r="R375" s="28"/>
      <c r="S375" s="28"/>
      <c r="T375" s="28"/>
      <c r="U375" s="69">
        <v>1</v>
      </c>
    </row>
    <row r="376" spans="1:21" ht="14.1" customHeight="1">
      <c r="A376" s="30" t="s">
        <v>2117</v>
      </c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>
        <v>1</v>
      </c>
      <c r="S376" s="28"/>
      <c r="T376" s="28"/>
      <c r="U376" s="69">
        <v>1</v>
      </c>
    </row>
    <row r="377" spans="1:21" ht="14.1" customHeight="1">
      <c r="A377" s="30" t="s">
        <v>2120</v>
      </c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>
        <v>1</v>
      </c>
      <c r="Q377" s="28"/>
      <c r="R377" s="28"/>
      <c r="S377" s="28"/>
      <c r="T377" s="28"/>
      <c r="U377" s="69">
        <v>1</v>
      </c>
    </row>
    <row r="378" spans="1:21" ht="14.1" customHeight="1">
      <c r="A378" s="30" t="s">
        <v>2123</v>
      </c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>
        <v>1</v>
      </c>
      <c r="R378" s="28"/>
      <c r="S378" s="28"/>
      <c r="T378" s="28"/>
      <c r="U378" s="69">
        <v>1</v>
      </c>
    </row>
    <row r="379" spans="1:21" ht="14.1" customHeight="1">
      <c r="A379" s="30" t="s">
        <v>2126</v>
      </c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>
        <v>1</v>
      </c>
      <c r="U379" s="69">
        <v>1</v>
      </c>
    </row>
    <row r="380" spans="1:21" ht="14.1" customHeight="1">
      <c r="A380" s="30" t="s">
        <v>2127</v>
      </c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>
        <v>1</v>
      </c>
      <c r="R380" s="28"/>
      <c r="S380" s="28"/>
      <c r="T380" s="28"/>
      <c r="U380" s="69">
        <v>1</v>
      </c>
    </row>
    <row r="381" spans="1:21" ht="14.1" customHeight="1">
      <c r="A381" s="30" t="s">
        <v>2130</v>
      </c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>
        <v>1</v>
      </c>
      <c r="S381" s="28"/>
      <c r="T381" s="28"/>
      <c r="U381" s="69">
        <v>1</v>
      </c>
    </row>
    <row r="382" spans="1:21" ht="14.1" customHeight="1">
      <c r="A382" s="30" t="s">
        <v>2136</v>
      </c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>
        <v>2</v>
      </c>
      <c r="M382" s="28">
        <v>2</v>
      </c>
      <c r="N382" s="28"/>
      <c r="O382" s="28"/>
      <c r="P382" s="28"/>
      <c r="Q382" s="28"/>
      <c r="R382" s="28"/>
      <c r="S382" s="28"/>
      <c r="T382" s="28"/>
      <c r="U382" s="69">
        <v>4</v>
      </c>
    </row>
    <row r="383" spans="1:21" ht="14.1" customHeight="1">
      <c r="A383" s="30" t="s">
        <v>2138</v>
      </c>
      <c r="B383" s="28"/>
      <c r="C383" s="28">
        <v>1</v>
      </c>
      <c r="D383" s="28">
        <v>1</v>
      </c>
      <c r="E383" s="28"/>
      <c r="F383" s="28"/>
      <c r="G383" s="28"/>
      <c r="H383" s="28">
        <v>2</v>
      </c>
      <c r="I383" s="28">
        <v>2</v>
      </c>
      <c r="J383" s="28">
        <v>3</v>
      </c>
      <c r="K383" s="28">
        <v>1</v>
      </c>
      <c r="L383" s="28"/>
      <c r="M383" s="28"/>
      <c r="N383" s="28"/>
      <c r="O383" s="28"/>
      <c r="P383" s="28"/>
      <c r="Q383" s="28"/>
      <c r="R383" s="28"/>
      <c r="S383" s="28"/>
      <c r="T383" s="28"/>
      <c r="U383" s="69">
        <v>10</v>
      </c>
    </row>
    <row r="384" spans="1:21" ht="14.1" customHeight="1">
      <c r="A384" s="30" t="s">
        <v>2142</v>
      </c>
      <c r="B384" s="28"/>
      <c r="C384" s="28">
        <v>1</v>
      </c>
      <c r="D384" s="28">
        <v>2</v>
      </c>
      <c r="E384" s="28">
        <v>4</v>
      </c>
      <c r="F384" s="28">
        <v>2</v>
      </c>
      <c r="G384" s="28">
        <v>4</v>
      </c>
      <c r="H384" s="28">
        <v>3</v>
      </c>
      <c r="I384" s="28">
        <v>3</v>
      </c>
      <c r="J384" s="28"/>
      <c r="K384" s="28">
        <v>2</v>
      </c>
      <c r="L384" s="28"/>
      <c r="M384" s="28"/>
      <c r="N384" s="28"/>
      <c r="O384" s="28"/>
      <c r="P384" s="28"/>
      <c r="Q384" s="28"/>
      <c r="R384" s="28"/>
      <c r="S384" s="28"/>
      <c r="T384" s="28"/>
      <c r="U384" s="69">
        <v>21</v>
      </c>
    </row>
    <row r="385" spans="1:21" ht="14.1" customHeight="1">
      <c r="A385" s="30" t="s">
        <v>2147</v>
      </c>
      <c r="B385" s="28"/>
      <c r="C385" s="28"/>
      <c r="D385" s="28">
        <v>1</v>
      </c>
      <c r="E385" s="28">
        <v>2</v>
      </c>
      <c r="F385" s="28">
        <v>2</v>
      </c>
      <c r="G385" s="28">
        <v>1</v>
      </c>
      <c r="H385" s="28">
        <v>4</v>
      </c>
      <c r="I385" s="28"/>
      <c r="J385" s="28">
        <v>2</v>
      </c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69">
        <v>12</v>
      </c>
    </row>
    <row r="386" spans="1:21" ht="14.1" customHeight="1">
      <c r="A386" s="30" t="s">
        <v>2148</v>
      </c>
      <c r="B386" s="28"/>
      <c r="C386" s="28"/>
      <c r="D386" s="28"/>
      <c r="E386" s="28"/>
      <c r="F386" s="28"/>
      <c r="G386" s="28">
        <v>1</v>
      </c>
      <c r="H386" s="28">
        <v>1</v>
      </c>
      <c r="I386" s="28">
        <v>1</v>
      </c>
      <c r="J386" s="28">
        <v>2</v>
      </c>
      <c r="K386" s="28">
        <v>1</v>
      </c>
      <c r="L386" s="28"/>
      <c r="M386" s="28"/>
      <c r="N386" s="28"/>
      <c r="O386" s="28"/>
      <c r="P386" s="28"/>
      <c r="Q386" s="28"/>
      <c r="R386" s="28"/>
      <c r="S386" s="28"/>
      <c r="T386" s="28"/>
      <c r="U386" s="69">
        <v>6</v>
      </c>
    </row>
    <row r="387" spans="1:21" ht="14.1" customHeight="1">
      <c r="A387" s="30" t="s">
        <v>2149</v>
      </c>
      <c r="B387" s="28"/>
      <c r="C387" s="28">
        <v>2</v>
      </c>
      <c r="D387" s="28"/>
      <c r="E387" s="28"/>
      <c r="F387" s="28"/>
      <c r="G387" s="28"/>
      <c r="H387" s="28"/>
      <c r="I387" s="28"/>
      <c r="J387" s="28"/>
      <c r="K387" s="28">
        <v>2</v>
      </c>
      <c r="L387" s="28"/>
      <c r="M387" s="28"/>
      <c r="N387" s="28"/>
      <c r="O387" s="28"/>
      <c r="P387" s="28"/>
      <c r="Q387" s="28"/>
      <c r="R387" s="28"/>
      <c r="S387" s="28"/>
      <c r="T387" s="28"/>
      <c r="U387" s="69">
        <v>4</v>
      </c>
    </row>
    <row r="388" spans="1:21" ht="14.1" customHeight="1">
      <c r="A388" s="30" t="s">
        <v>2152</v>
      </c>
      <c r="B388" s="28"/>
      <c r="C388" s="28"/>
      <c r="D388" s="28">
        <v>1</v>
      </c>
      <c r="E388" s="28"/>
      <c r="F388" s="28">
        <v>2</v>
      </c>
      <c r="G388" s="28"/>
      <c r="H388" s="28">
        <v>1</v>
      </c>
      <c r="I388" s="28">
        <v>1</v>
      </c>
      <c r="J388" s="28">
        <v>1</v>
      </c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69">
        <v>6</v>
      </c>
    </row>
    <row r="389" spans="1:21" ht="14.1" customHeight="1">
      <c r="A389" s="30" t="s">
        <v>2153</v>
      </c>
      <c r="B389" s="28"/>
      <c r="C389" s="28"/>
      <c r="D389" s="28">
        <v>1</v>
      </c>
      <c r="E389" s="28"/>
      <c r="F389" s="28"/>
      <c r="G389" s="28"/>
      <c r="H389" s="28">
        <v>1</v>
      </c>
      <c r="I389" s="28">
        <v>1</v>
      </c>
      <c r="J389" s="28">
        <v>2</v>
      </c>
      <c r="K389" s="28">
        <v>1</v>
      </c>
      <c r="L389" s="28"/>
      <c r="M389" s="28"/>
      <c r="N389" s="28"/>
      <c r="O389" s="28"/>
      <c r="P389" s="28"/>
      <c r="Q389" s="28"/>
      <c r="R389" s="28"/>
      <c r="S389" s="28"/>
      <c r="T389" s="28"/>
      <c r="U389" s="69">
        <v>6</v>
      </c>
    </row>
    <row r="390" spans="1:21" ht="14.1" customHeight="1">
      <c r="A390" s="30" t="s">
        <v>2156</v>
      </c>
      <c r="B390" s="28"/>
      <c r="C390" s="28"/>
      <c r="D390" s="28"/>
      <c r="E390" s="28"/>
      <c r="F390" s="28"/>
      <c r="G390" s="28"/>
      <c r="H390" s="28"/>
      <c r="I390" s="28"/>
      <c r="J390" s="28">
        <v>2</v>
      </c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69">
        <v>2</v>
      </c>
    </row>
    <row r="391" spans="1:21" ht="14.1" customHeight="1">
      <c r="A391" s="30" t="s">
        <v>2157</v>
      </c>
      <c r="B391" s="28"/>
      <c r="C391" s="28"/>
      <c r="D391" s="28"/>
      <c r="E391" s="28"/>
      <c r="F391" s="28">
        <v>1</v>
      </c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69">
        <v>1</v>
      </c>
    </row>
    <row r="392" spans="1:21" ht="14.1" customHeight="1">
      <c r="A392" s="30" t="s">
        <v>2160</v>
      </c>
      <c r="B392" s="28">
        <v>1</v>
      </c>
      <c r="C392" s="28">
        <v>1</v>
      </c>
      <c r="D392" s="28">
        <v>3</v>
      </c>
      <c r="E392" s="28">
        <v>4</v>
      </c>
      <c r="F392" s="28">
        <v>1</v>
      </c>
      <c r="G392" s="28">
        <v>2</v>
      </c>
      <c r="H392" s="28">
        <v>3</v>
      </c>
      <c r="I392" s="28">
        <v>1</v>
      </c>
      <c r="J392" s="28">
        <v>1</v>
      </c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69">
        <v>17</v>
      </c>
    </row>
    <row r="393" spans="1:21" ht="14.1" customHeight="1">
      <c r="A393" s="30" t="s">
        <v>2164</v>
      </c>
      <c r="B393" s="28"/>
      <c r="C393" s="28">
        <v>3</v>
      </c>
      <c r="D393" s="28"/>
      <c r="E393" s="28">
        <v>1</v>
      </c>
      <c r="F393" s="28"/>
      <c r="G393" s="28">
        <v>1</v>
      </c>
      <c r="H393" s="28">
        <v>7</v>
      </c>
      <c r="I393" s="28">
        <v>3</v>
      </c>
      <c r="J393" s="28">
        <v>2</v>
      </c>
      <c r="K393" s="28">
        <v>1</v>
      </c>
      <c r="L393" s="28"/>
      <c r="M393" s="28"/>
      <c r="N393" s="28"/>
      <c r="O393" s="28"/>
      <c r="P393" s="28"/>
      <c r="Q393" s="28"/>
      <c r="R393" s="28"/>
      <c r="S393" s="28"/>
      <c r="T393" s="28"/>
      <c r="U393" s="69">
        <v>18</v>
      </c>
    </row>
    <row r="394" spans="1:21" ht="14.1" customHeight="1">
      <c r="A394" s="30" t="s">
        <v>2170</v>
      </c>
      <c r="B394" s="28"/>
      <c r="C394" s="28"/>
      <c r="D394" s="28"/>
      <c r="E394" s="28">
        <v>15</v>
      </c>
      <c r="F394" s="28">
        <v>2</v>
      </c>
      <c r="G394" s="28">
        <v>10</v>
      </c>
      <c r="H394" s="28">
        <v>9</v>
      </c>
      <c r="I394" s="28">
        <v>6</v>
      </c>
      <c r="J394" s="28">
        <v>1</v>
      </c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69">
        <v>43</v>
      </c>
    </row>
    <row r="395" spans="1:21" ht="14.1" customHeight="1">
      <c r="A395" s="30" t="s">
        <v>2177</v>
      </c>
      <c r="B395" s="28"/>
      <c r="C395" s="28"/>
      <c r="D395" s="28"/>
      <c r="E395" s="28"/>
      <c r="F395" s="28">
        <v>3</v>
      </c>
      <c r="G395" s="28">
        <v>4</v>
      </c>
      <c r="H395" s="28">
        <v>5</v>
      </c>
      <c r="I395" s="28"/>
      <c r="J395" s="28">
        <v>4</v>
      </c>
      <c r="K395" s="28">
        <v>1</v>
      </c>
      <c r="L395" s="28">
        <v>1</v>
      </c>
      <c r="M395" s="28"/>
      <c r="N395" s="28"/>
      <c r="O395" s="28"/>
      <c r="P395" s="28"/>
      <c r="Q395" s="28"/>
      <c r="R395" s="28"/>
      <c r="S395" s="28"/>
      <c r="T395" s="28"/>
      <c r="U395" s="69">
        <v>18</v>
      </c>
    </row>
    <row r="396" spans="1:21" ht="14.1" customHeight="1">
      <c r="A396" s="30" t="s">
        <v>2180</v>
      </c>
      <c r="B396" s="28"/>
      <c r="C396" s="28">
        <v>1</v>
      </c>
      <c r="D396" s="28">
        <v>2</v>
      </c>
      <c r="E396" s="28">
        <v>1</v>
      </c>
      <c r="F396" s="28"/>
      <c r="G396" s="28"/>
      <c r="H396" s="28">
        <v>1</v>
      </c>
      <c r="I396" s="28">
        <v>1</v>
      </c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69">
        <v>6</v>
      </c>
    </row>
    <row r="397" spans="1:21" ht="14.1" customHeight="1">
      <c r="A397" s="30" t="s">
        <v>2181</v>
      </c>
      <c r="B397" s="28"/>
      <c r="C397" s="28"/>
      <c r="D397" s="28"/>
      <c r="E397" s="28">
        <v>1</v>
      </c>
      <c r="F397" s="28">
        <v>4</v>
      </c>
      <c r="G397" s="28">
        <v>4</v>
      </c>
      <c r="H397" s="28">
        <v>5</v>
      </c>
      <c r="I397" s="28">
        <v>3</v>
      </c>
      <c r="J397" s="28">
        <v>1</v>
      </c>
      <c r="K397" s="28">
        <v>1</v>
      </c>
      <c r="L397" s="28"/>
      <c r="M397" s="28"/>
      <c r="N397" s="28"/>
      <c r="O397" s="28"/>
      <c r="P397" s="28"/>
      <c r="Q397" s="28"/>
      <c r="R397" s="28"/>
      <c r="S397" s="28"/>
      <c r="T397" s="28"/>
      <c r="U397" s="69">
        <v>19</v>
      </c>
    </row>
    <row r="398" spans="1:21" ht="14.1" customHeight="1">
      <c r="A398" s="30" t="s">
        <v>2184</v>
      </c>
      <c r="B398" s="28"/>
      <c r="C398" s="28"/>
      <c r="D398" s="28"/>
      <c r="E398" s="28"/>
      <c r="F398" s="28">
        <v>1</v>
      </c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69">
        <v>1</v>
      </c>
    </row>
    <row r="399" spans="1:21" ht="14.1" customHeight="1">
      <c r="A399" s="30" t="s">
        <v>2188</v>
      </c>
      <c r="B399" s="28"/>
      <c r="C399" s="28"/>
      <c r="D399" s="28"/>
      <c r="E399" s="28">
        <v>2</v>
      </c>
      <c r="F399" s="28">
        <v>2</v>
      </c>
      <c r="G399" s="28">
        <v>2</v>
      </c>
      <c r="H399" s="28">
        <v>4</v>
      </c>
      <c r="I399" s="28">
        <v>2</v>
      </c>
      <c r="J399" s="28">
        <v>3</v>
      </c>
      <c r="K399" s="28">
        <v>2</v>
      </c>
      <c r="L399" s="28">
        <v>1</v>
      </c>
      <c r="M399" s="28"/>
      <c r="N399" s="28"/>
      <c r="O399" s="28"/>
      <c r="P399" s="28"/>
      <c r="Q399" s="28"/>
      <c r="R399" s="28"/>
      <c r="S399" s="28"/>
      <c r="T399" s="28"/>
      <c r="U399" s="69">
        <v>18</v>
      </c>
    </row>
    <row r="400" spans="1:21" ht="14.1" customHeight="1">
      <c r="A400" s="30" t="s">
        <v>2196</v>
      </c>
      <c r="B400" s="28"/>
      <c r="C400" s="28"/>
      <c r="D400" s="28">
        <v>2</v>
      </c>
      <c r="E400" s="28">
        <v>2</v>
      </c>
      <c r="F400" s="28">
        <v>1</v>
      </c>
      <c r="G400" s="28">
        <v>2</v>
      </c>
      <c r="H400" s="28">
        <v>2</v>
      </c>
      <c r="I400" s="28">
        <v>1</v>
      </c>
      <c r="J400" s="28">
        <v>1</v>
      </c>
      <c r="K400" s="28">
        <v>1</v>
      </c>
      <c r="L400" s="28"/>
      <c r="M400" s="28"/>
      <c r="N400" s="28"/>
      <c r="O400" s="28"/>
      <c r="P400" s="28"/>
      <c r="Q400" s="28"/>
      <c r="R400" s="28"/>
      <c r="S400" s="28"/>
      <c r="T400" s="28"/>
      <c r="U400" s="69">
        <v>12</v>
      </c>
    </row>
    <row r="401" spans="1:21" ht="14.1" customHeight="1">
      <c r="A401" s="30" t="s">
        <v>2199</v>
      </c>
      <c r="B401" s="28"/>
      <c r="C401" s="28"/>
      <c r="D401" s="28"/>
      <c r="E401" s="28"/>
      <c r="F401" s="28"/>
      <c r="G401" s="28">
        <v>1</v>
      </c>
      <c r="H401" s="28">
        <v>1</v>
      </c>
      <c r="I401" s="28">
        <v>1</v>
      </c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69">
        <v>3</v>
      </c>
    </row>
    <row r="402" spans="1:21" ht="14.1" customHeight="1">
      <c r="A402" s="30" t="s">
        <v>2200</v>
      </c>
      <c r="B402" s="28"/>
      <c r="C402" s="28"/>
      <c r="D402" s="28"/>
      <c r="E402" s="28">
        <v>2</v>
      </c>
      <c r="F402" s="28">
        <v>3</v>
      </c>
      <c r="G402" s="28">
        <v>1</v>
      </c>
      <c r="H402" s="28">
        <v>6</v>
      </c>
      <c r="I402" s="28">
        <v>6</v>
      </c>
      <c r="J402" s="28">
        <v>5</v>
      </c>
      <c r="K402" s="28"/>
      <c r="L402" s="28">
        <v>1</v>
      </c>
      <c r="M402" s="28"/>
      <c r="N402" s="28"/>
      <c r="O402" s="28"/>
      <c r="P402" s="28"/>
      <c r="Q402" s="28"/>
      <c r="R402" s="28"/>
      <c r="S402" s="28"/>
      <c r="T402" s="28"/>
      <c r="U402" s="69">
        <v>24</v>
      </c>
    </row>
    <row r="403" spans="1:21" ht="14.1" customHeight="1">
      <c r="A403" s="30" t="s">
        <v>2201</v>
      </c>
      <c r="B403" s="28"/>
      <c r="C403" s="28"/>
      <c r="D403" s="28">
        <v>3</v>
      </c>
      <c r="E403" s="28">
        <v>3</v>
      </c>
      <c r="F403" s="28">
        <v>1</v>
      </c>
      <c r="G403" s="28">
        <v>2</v>
      </c>
      <c r="H403" s="28">
        <v>1</v>
      </c>
      <c r="I403" s="28">
        <v>1</v>
      </c>
      <c r="J403" s="28">
        <v>1</v>
      </c>
      <c r="K403" s="28">
        <v>2</v>
      </c>
      <c r="L403" s="28"/>
      <c r="M403" s="28"/>
      <c r="N403" s="28"/>
      <c r="O403" s="28"/>
      <c r="P403" s="28"/>
      <c r="Q403" s="28"/>
      <c r="R403" s="28"/>
      <c r="S403" s="28"/>
      <c r="T403" s="28"/>
      <c r="U403" s="69">
        <v>14</v>
      </c>
    </row>
    <row r="404" spans="1:21" ht="14.1" customHeight="1">
      <c r="A404" s="30" t="s">
        <v>2204</v>
      </c>
      <c r="B404" s="28"/>
      <c r="C404" s="28">
        <v>1</v>
      </c>
      <c r="D404" s="28"/>
      <c r="E404" s="28">
        <v>4</v>
      </c>
      <c r="F404" s="28"/>
      <c r="G404" s="28">
        <v>4</v>
      </c>
      <c r="H404" s="28"/>
      <c r="I404" s="28">
        <v>1</v>
      </c>
      <c r="J404" s="28"/>
      <c r="K404" s="28">
        <v>3</v>
      </c>
      <c r="L404" s="28"/>
      <c r="M404" s="28"/>
      <c r="N404" s="28"/>
      <c r="O404" s="28"/>
      <c r="P404" s="28"/>
      <c r="Q404" s="28"/>
      <c r="R404" s="28"/>
      <c r="S404" s="28"/>
      <c r="T404" s="28"/>
      <c r="U404" s="69">
        <v>13</v>
      </c>
    </row>
    <row r="405" spans="1:21" ht="14.1" customHeight="1">
      <c r="A405" s="30" t="s">
        <v>2209</v>
      </c>
      <c r="B405" s="28"/>
      <c r="C405" s="28"/>
      <c r="D405" s="28">
        <v>6</v>
      </c>
      <c r="E405" s="28">
        <v>10</v>
      </c>
      <c r="F405" s="28">
        <v>20</v>
      </c>
      <c r="G405" s="28">
        <v>10</v>
      </c>
      <c r="H405" s="28">
        <v>10</v>
      </c>
      <c r="I405" s="28">
        <v>5</v>
      </c>
      <c r="J405" s="28">
        <v>7</v>
      </c>
      <c r="K405" s="28">
        <v>1</v>
      </c>
      <c r="L405" s="28"/>
      <c r="M405" s="28"/>
      <c r="N405" s="28"/>
      <c r="O405" s="28"/>
      <c r="P405" s="28"/>
      <c r="Q405" s="28"/>
      <c r="R405" s="28"/>
      <c r="S405" s="28"/>
      <c r="T405" s="28"/>
      <c r="U405" s="69">
        <v>69</v>
      </c>
    </row>
    <row r="406" spans="1:21" ht="14.1" customHeight="1">
      <c r="A406" s="30" t="s">
        <v>2217</v>
      </c>
      <c r="B406" s="28"/>
      <c r="C406" s="28"/>
      <c r="D406" s="28">
        <v>1</v>
      </c>
      <c r="E406" s="28">
        <v>1</v>
      </c>
      <c r="F406" s="28">
        <v>1</v>
      </c>
      <c r="G406" s="28">
        <v>1</v>
      </c>
      <c r="H406" s="28">
        <v>2</v>
      </c>
      <c r="I406" s="28">
        <v>1</v>
      </c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69">
        <v>7</v>
      </c>
    </row>
    <row r="407" spans="1:21" ht="14.1" customHeight="1">
      <c r="A407" s="30" t="s">
        <v>2219</v>
      </c>
      <c r="B407" s="28"/>
      <c r="C407" s="28"/>
      <c r="D407" s="28">
        <v>4</v>
      </c>
      <c r="E407" s="28">
        <v>8</v>
      </c>
      <c r="F407" s="28">
        <v>2</v>
      </c>
      <c r="G407" s="28">
        <v>4</v>
      </c>
      <c r="H407" s="28">
        <v>7</v>
      </c>
      <c r="I407" s="28">
        <v>4</v>
      </c>
      <c r="J407" s="28">
        <v>1</v>
      </c>
      <c r="K407" s="28">
        <v>1</v>
      </c>
      <c r="L407" s="28"/>
      <c r="M407" s="28"/>
      <c r="N407" s="28"/>
      <c r="O407" s="28"/>
      <c r="P407" s="28"/>
      <c r="Q407" s="28"/>
      <c r="R407" s="28"/>
      <c r="S407" s="28"/>
      <c r="T407" s="28"/>
      <c r="U407" s="69">
        <v>31</v>
      </c>
    </row>
    <row r="408" spans="1:21" ht="14.1" customHeight="1">
      <c r="A408" s="30" t="s">
        <v>2224</v>
      </c>
      <c r="B408" s="28"/>
      <c r="C408" s="28"/>
      <c r="D408" s="28">
        <v>6</v>
      </c>
      <c r="E408" s="28">
        <v>12</v>
      </c>
      <c r="F408" s="28">
        <v>13</v>
      </c>
      <c r="G408" s="28">
        <v>12</v>
      </c>
      <c r="H408" s="28">
        <v>21</v>
      </c>
      <c r="I408" s="28">
        <v>10</v>
      </c>
      <c r="J408" s="28">
        <v>10</v>
      </c>
      <c r="K408" s="28">
        <v>4</v>
      </c>
      <c r="L408" s="28"/>
      <c r="M408" s="28"/>
      <c r="N408" s="28"/>
      <c r="O408" s="28"/>
      <c r="P408" s="28"/>
      <c r="Q408" s="28"/>
      <c r="R408" s="28"/>
      <c r="S408" s="28"/>
      <c r="T408" s="28"/>
      <c r="U408" s="69">
        <v>88</v>
      </c>
    </row>
    <row r="409" spans="1:21" ht="14.1" customHeight="1">
      <c r="A409" s="30" t="s">
        <v>2237</v>
      </c>
      <c r="B409" s="28"/>
      <c r="C409" s="28"/>
      <c r="D409" s="28"/>
      <c r="E409" s="28">
        <v>7</v>
      </c>
      <c r="F409" s="28">
        <v>2</v>
      </c>
      <c r="G409" s="28">
        <v>4</v>
      </c>
      <c r="H409" s="28">
        <v>3</v>
      </c>
      <c r="I409" s="28">
        <v>1</v>
      </c>
      <c r="J409" s="28">
        <v>2</v>
      </c>
      <c r="K409" s="28">
        <v>2</v>
      </c>
      <c r="L409" s="28"/>
      <c r="M409" s="28"/>
      <c r="N409" s="28"/>
      <c r="O409" s="28"/>
      <c r="P409" s="28"/>
      <c r="Q409" s="28"/>
      <c r="R409" s="28"/>
      <c r="S409" s="28"/>
      <c r="T409" s="28"/>
      <c r="U409" s="69">
        <v>21</v>
      </c>
    </row>
    <row r="410" spans="1:21" ht="14.1" customHeight="1">
      <c r="A410" s="30" t="s">
        <v>2242</v>
      </c>
      <c r="B410" s="28"/>
      <c r="C410" s="28">
        <v>3</v>
      </c>
      <c r="D410" s="28">
        <v>12</v>
      </c>
      <c r="E410" s="28">
        <v>18</v>
      </c>
      <c r="F410" s="28">
        <v>20</v>
      </c>
      <c r="G410" s="28">
        <v>25</v>
      </c>
      <c r="H410" s="28">
        <v>27</v>
      </c>
      <c r="I410" s="28">
        <v>31</v>
      </c>
      <c r="J410" s="28">
        <v>11</v>
      </c>
      <c r="K410" s="28">
        <v>3</v>
      </c>
      <c r="L410" s="28"/>
      <c r="M410" s="28"/>
      <c r="N410" s="28"/>
      <c r="O410" s="28"/>
      <c r="P410" s="28"/>
      <c r="Q410" s="28"/>
      <c r="R410" s="28"/>
      <c r="S410" s="28"/>
      <c r="T410" s="28"/>
      <c r="U410" s="69">
        <v>150</v>
      </c>
    </row>
    <row r="411" spans="1:21" ht="14.1" customHeight="1">
      <c r="A411" s="30" t="s">
        <v>2251</v>
      </c>
      <c r="B411" s="28"/>
      <c r="C411" s="28"/>
      <c r="D411" s="28"/>
      <c r="E411" s="28">
        <v>5</v>
      </c>
      <c r="F411" s="28"/>
      <c r="G411" s="28"/>
      <c r="H411" s="28"/>
      <c r="I411" s="28"/>
      <c r="J411" s="28">
        <v>5</v>
      </c>
      <c r="K411" s="28">
        <v>2</v>
      </c>
      <c r="L411" s="28">
        <v>1</v>
      </c>
      <c r="M411" s="28"/>
      <c r="N411" s="28"/>
      <c r="O411" s="28"/>
      <c r="P411" s="28"/>
      <c r="Q411" s="28"/>
      <c r="R411" s="28"/>
      <c r="S411" s="28"/>
      <c r="T411" s="28"/>
      <c r="U411" s="69">
        <v>13</v>
      </c>
    </row>
    <row r="412" spans="1:21" ht="14.1" customHeight="1">
      <c r="A412" s="30" t="s">
        <v>2252</v>
      </c>
      <c r="B412" s="28"/>
      <c r="C412" s="28"/>
      <c r="D412" s="28"/>
      <c r="E412" s="28"/>
      <c r="F412" s="28"/>
      <c r="G412" s="28"/>
      <c r="H412" s="28">
        <v>1</v>
      </c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69">
        <v>1</v>
      </c>
    </row>
    <row r="413" spans="1:21" ht="14.1" customHeight="1">
      <c r="A413" s="30" t="s">
        <v>2256</v>
      </c>
      <c r="B413" s="28"/>
      <c r="C413" s="28"/>
      <c r="D413" s="28"/>
      <c r="E413" s="28"/>
      <c r="F413" s="28"/>
      <c r="G413" s="28"/>
      <c r="H413" s="28">
        <v>1</v>
      </c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69">
        <v>1</v>
      </c>
    </row>
    <row r="414" spans="1:21" ht="14.1" customHeight="1">
      <c r="A414" s="30" t="s">
        <v>2257</v>
      </c>
      <c r="B414" s="28"/>
      <c r="C414" s="28">
        <v>1</v>
      </c>
      <c r="D414" s="28">
        <v>12</v>
      </c>
      <c r="E414" s="28">
        <v>15</v>
      </c>
      <c r="F414" s="28">
        <v>10</v>
      </c>
      <c r="G414" s="28">
        <v>7</v>
      </c>
      <c r="H414" s="28">
        <v>13</v>
      </c>
      <c r="I414" s="28">
        <v>8</v>
      </c>
      <c r="J414" s="28">
        <v>6</v>
      </c>
      <c r="K414" s="28">
        <v>2</v>
      </c>
      <c r="L414" s="28"/>
      <c r="M414" s="28"/>
      <c r="N414" s="28"/>
      <c r="O414" s="28"/>
      <c r="P414" s="28"/>
      <c r="Q414" s="28"/>
      <c r="R414" s="28"/>
      <c r="S414" s="28"/>
      <c r="T414" s="28"/>
      <c r="U414" s="69">
        <v>74</v>
      </c>
    </row>
    <row r="415" spans="1:21" ht="14.1" customHeight="1">
      <c r="A415" s="30" t="s">
        <v>2269</v>
      </c>
      <c r="B415" s="28"/>
      <c r="C415" s="28"/>
      <c r="D415" s="28">
        <v>2</v>
      </c>
      <c r="E415" s="28">
        <v>2</v>
      </c>
      <c r="F415" s="28">
        <v>3</v>
      </c>
      <c r="G415" s="28"/>
      <c r="H415" s="28">
        <v>4</v>
      </c>
      <c r="I415" s="28">
        <v>2</v>
      </c>
      <c r="J415" s="28">
        <v>2</v>
      </c>
      <c r="K415" s="28">
        <v>2</v>
      </c>
      <c r="L415" s="28">
        <v>1</v>
      </c>
      <c r="M415" s="28"/>
      <c r="N415" s="28"/>
      <c r="O415" s="28"/>
      <c r="P415" s="28"/>
      <c r="Q415" s="28"/>
      <c r="R415" s="28"/>
      <c r="S415" s="28"/>
      <c r="T415" s="28"/>
      <c r="U415" s="69">
        <v>18</v>
      </c>
    </row>
    <row r="416" spans="1:21" ht="14.1" customHeight="1">
      <c r="A416" s="30" t="s">
        <v>2271</v>
      </c>
      <c r="B416" s="28"/>
      <c r="C416" s="28">
        <v>5</v>
      </c>
      <c r="D416" s="28">
        <v>9</v>
      </c>
      <c r="E416" s="28">
        <v>8</v>
      </c>
      <c r="F416" s="28">
        <v>5</v>
      </c>
      <c r="G416" s="28">
        <v>15</v>
      </c>
      <c r="H416" s="28">
        <v>5</v>
      </c>
      <c r="I416" s="28">
        <v>9</v>
      </c>
      <c r="J416" s="28">
        <v>4</v>
      </c>
      <c r="K416" s="28">
        <v>2</v>
      </c>
      <c r="L416" s="28"/>
      <c r="M416" s="28"/>
      <c r="N416" s="28"/>
      <c r="O416" s="28"/>
      <c r="P416" s="28"/>
      <c r="Q416" s="28"/>
      <c r="R416" s="28"/>
      <c r="S416" s="28"/>
      <c r="T416" s="28"/>
      <c r="U416" s="69">
        <v>62</v>
      </c>
    </row>
    <row r="417" spans="1:21" ht="14.1" customHeight="1">
      <c r="A417" s="30" t="s">
        <v>2284</v>
      </c>
      <c r="B417" s="28"/>
      <c r="C417" s="28"/>
      <c r="D417" s="28">
        <v>2</v>
      </c>
      <c r="E417" s="28"/>
      <c r="F417" s="28"/>
      <c r="G417" s="28"/>
      <c r="H417" s="28">
        <v>2</v>
      </c>
      <c r="I417" s="28">
        <v>3</v>
      </c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69">
        <v>7</v>
      </c>
    </row>
    <row r="418" spans="1:21" ht="14.1" customHeight="1">
      <c r="A418" s="30" t="s">
        <v>2287</v>
      </c>
      <c r="B418" s="28"/>
      <c r="C418" s="28">
        <v>1</v>
      </c>
      <c r="D418" s="28"/>
      <c r="E418" s="28"/>
      <c r="F418" s="28">
        <v>1</v>
      </c>
      <c r="G418" s="28"/>
      <c r="H418" s="28">
        <v>2</v>
      </c>
      <c r="I418" s="28">
        <v>2</v>
      </c>
      <c r="J418" s="28">
        <v>2</v>
      </c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69">
        <v>8</v>
      </c>
    </row>
    <row r="419" spans="1:21" ht="14.1" customHeight="1">
      <c r="A419" s="30" t="s">
        <v>2288</v>
      </c>
      <c r="B419" s="28"/>
      <c r="C419" s="28"/>
      <c r="D419" s="28">
        <v>1</v>
      </c>
      <c r="E419" s="28">
        <v>1</v>
      </c>
      <c r="F419" s="28">
        <v>1</v>
      </c>
      <c r="G419" s="28">
        <v>1</v>
      </c>
      <c r="H419" s="28">
        <v>1</v>
      </c>
      <c r="I419" s="28">
        <v>1</v>
      </c>
      <c r="J419" s="28">
        <v>1</v>
      </c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69">
        <v>7</v>
      </c>
    </row>
    <row r="420" spans="1:21" ht="14.1" customHeight="1">
      <c r="A420" s="30" t="s">
        <v>2292</v>
      </c>
      <c r="B420" s="28"/>
      <c r="C420" s="28"/>
      <c r="D420" s="28">
        <v>1</v>
      </c>
      <c r="E420" s="28"/>
      <c r="F420" s="28"/>
      <c r="G420" s="28">
        <v>1</v>
      </c>
      <c r="H420" s="28">
        <v>1</v>
      </c>
      <c r="I420" s="28">
        <v>1</v>
      </c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69">
        <v>4</v>
      </c>
    </row>
    <row r="421" spans="1:21" ht="14.1" customHeight="1">
      <c r="A421" s="30" t="s">
        <v>2293</v>
      </c>
      <c r="B421" s="28"/>
      <c r="C421" s="28"/>
      <c r="D421" s="28"/>
      <c r="E421" s="28"/>
      <c r="F421" s="28">
        <v>1</v>
      </c>
      <c r="G421" s="28">
        <v>1</v>
      </c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69">
        <v>2</v>
      </c>
    </row>
    <row r="422" spans="1:21" ht="14.1" customHeight="1">
      <c r="A422" s="30" t="s">
        <v>2294</v>
      </c>
      <c r="B422" s="28"/>
      <c r="C422" s="28"/>
      <c r="D422" s="28"/>
      <c r="E422" s="28"/>
      <c r="F422" s="28"/>
      <c r="G422" s="28">
        <v>1</v>
      </c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69">
        <v>1</v>
      </c>
    </row>
    <row r="423" spans="1:21" ht="14.1" customHeight="1">
      <c r="A423" s="30" t="s">
        <v>2297</v>
      </c>
      <c r="B423" s="28"/>
      <c r="C423" s="28"/>
      <c r="D423" s="28">
        <v>7</v>
      </c>
      <c r="E423" s="28">
        <v>10</v>
      </c>
      <c r="F423" s="28">
        <v>6</v>
      </c>
      <c r="G423" s="28">
        <v>8</v>
      </c>
      <c r="H423" s="28">
        <v>7</v>
      </c>
      <c r="I423" s="28">
        <v>10</v>
      </c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69">
        <v>48</v>
      </c>
    </row>
    <row r="424" spans="1:21" ht="14.1" customHeight="1">
      <c r="A424" s="30" t="s">
        <v>2298</v>
      </c>
      <c r="B424" s="28"/>
      <c r="C424" s="28"/>
      <c r="D424" s="28"/>
      <c r="E424" s="28"/>
      <c r="F424" s="28"/>
      <c r="G424" s="28"/>
      <c r="H424" s="28"/>
      <c r="I424" s="28">
        <v>1</v>
      </c>
      <c r="J424" s="28"/>
      <c r="K424" s="28">
        <v>1</v>
      </c>
      <c r="L424" s="28"/>
      <c r="M424" s="28"/>
      <c r="N424" s="28"/>
      <c r="O424" s="28"/>
      <c r="P424" s="28"/>
      <c r="Q424" s="28"/>
      <c r="R424" s="28"/>
      <c r="S424" s="28"/>
      <c r="T424" s="28"/>
      <c r="U424" s="69">
        <v>2</v>
      </c>
    </row>
    <row r="425" spans="1:21" ht="14.1" customHeight="1">
      <c r="A425" s="30" t="s">
        <v>2302</v>
      </c>
      <c r="B425" s="28">
        <v>2</v>
      </c>
      <c r="C425" s="28">
        <v>7</v>
      </c>
      <c r="D425" s="28">
        <v>14</v>
      </c>
      <c r="E425" s="28">
        <v>13</v>
      </c>
      <c r="F425" s="28">
        <v>6</v>
      </c>
      <c r="G425" s="28">
        <v>15</v>
      </c>
      <c r="H425" s="28">
        <v>16</v>
      </c>
      <c r="I425" s="28">
        <v>6</v>
      </c>
      <c r="J425" s="28">
        <v>7</v>
      </c>
      <c r="K425" s="28">
        <v>1</v>
      </c>
      <c r="L425" s="28"/>
      <c r="M425" s="28"/>
      <c r="N425" s="28"/>
      <c r="O425" s="28"/>
      <c r="P425" s="28"/>
      <c r="Q425" s="28"/>
      <c r="R425" s="28"/>
      <c r="S425" s="28"/>
      <c r="T425" s="28"/>
      <c r="U425" s="69">
        <v>87</v>
      </c>
    </row>
    <row r="426" spans="1:21" ht="14.1" customHeight="1">
      <c r="A426" s="30" t="s">
        <v>2312</v>
      </c>
      <c r="B426" s="28">
        <v>3</v>
      </c>
      <c r="C426" s="28">
        <v>9</v>
      </c>
      <c r="D426" s="28">
        <v>4</v>
      </c>
      <c r="E426" s="28"/>
      <c r="F426" s="28">
        <v>1</v>
      </c>
      <c r="G426" s="28"/>
      <c r="H426" s="28"/>
      <c r="I426" s="28">
        <v>18</v>
      </c>
      <c r="J426" s="28">
        <v>9</v>
      </c>
      <c r="K426" s="28">
        <v>6</v>
      </c>
      <c r="L426" s="28"/>
      <c r="M426" s="28"/>
      <c r="N426" s="28"/>
      <c r="O426" s="28"/>
      <c r="P426" s="28"/>
      <c r="Q426" s="28"/>
      <c r="R426" s="28"/>
      <c r="S426" s="28"/>
      <c r="T426" s="28"/>
      <c r="U426" s="69">
        <v>50</v>
      </c>
    </row>
    <row r="427" spans="1:21" ht="14.1" customHeight="1">
      <c r="A427" s="30" t="s">
        <v>2320</v>
      </c>
      <c r="B427" s="28"/>
      <c r="C427" s="28">
        <v>1</v>
      </c>
      <c r="D427" s="28">
        <v>1</v>
      </c>
      <c r="E427" s="28"/>
      <c r="F427" s="28"/>
      <c r="G427" s="28">
        <v>1</v>
      </c>
      <c r="H427" s="28">
        <v>3</v>
      </c>
      <c r="I427" s="28">
        <v>2</v>
      </c>
      <c r="J427" s="28">
        <v>1</v>
      </c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69">
        <v>9</v>
      </c>
    </row>
    <row r="428" spans="1:21" ht="14.1" customHeight="1">
      <c r="A428" s="30" t="s">
        <v>2324</v>
      </c>
      <c r="B428" s="28"/>
      <c r="C428" s="28"/>
      <c r="D428" s="28"/>
      <c r="E428" s="28">
        <v>2</v>
      </c>
      <c r="F428" s="28">
        <v>1</v>
      </c>
      <c r="G428" s="28">
        <v>5</v>
      </c>
      <c r="H428" s="28">
        <v>3</v>
      </c>
      <c r="I428" s="28">
        <v>7</v>
      </c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69">
        <v>18</v>
      </c>
    </row>
    <row r="429" spans="1:21" ht="14.1" customHeight="1">
      <c r="A429" s="30" t="s">
        <v>2327</v>
      </c>
      <c r="B429" s="28"/>
      <c r="C429" s="28"/>
      <c r="D429" s="28">
        <v>4</v>
      </c>
      <c r="E429" s="28">
        <v>1</v>
      </c>
      <c r="F429" s="28">
        <v>2</v>
      </c>
      <c r="G429" s="28">
        <v>3</v>
      </c>
      <c r="H429" s="28">
        <v>5</v>
      </c>
      <c r="I429" s="28">
        <v>4</v>
      </c>
      <c r="J429" s="28">
        <v>2</v>
      </c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69">
        <v>21</v>
      </c>
    </row>
    <row r="430" spans="1:21" ht="14.1" customHeight="1">
      <c r="A430" s="30" t="s">
        <v>2335</v>
      </c>
      <c r="B430" s="28"/>
      <c r="C430" s="28"/>
      <c r="D430" s="28"/>
      <c r="E430" s="28"/>
      <c r="F430" s="28">
        <v>1</v>
      </c>
      <c r="G430" s="28">
        <v>3</v>
      </c>
      <c r="H430" s="28">
        <v>8</v>
      </c>
      <c r="I430" s="28">
        <v>3</v>
      </c>
      <c r="J430" s="28">
        <v>2</v>
      </c>
      <c r="K430" s="28">
        <v>1</v>
      </c>
      <c r="L430" s="28"/>
      <c r="M430" s="28"/>
      <c r="N430" s="28"/>
      <c r="O430" s="28"/>
      <c r="P430" s="28"/>
      <c r="Q430" s="28"/>
      <c r="R430" s="28"/>
      <c r="S430" s="28"/>
      <c r="T430" s="28"/>
      <c r="U430" s="69">
        <v>18</v>
      </c>
    </row>
    <row r="431" spans="1:21" ht="14.1" customHeight="1">
      <c r="A431" s="30" t="s">
        <v>2340</v>
      </c>
      <c r="B431" s="28"/>
      <c r="C431" s="28">
        <v>20</v>
      </c>
      <c r="D431" s="28">
        <v>19</v>
      </c>
      <c r="E431" s="28">
        <v>42</v>
      </c>
      <c r="F431" s="28">
        <v>55</v>
      </c>
      <c r="G431" s="28">
        <v>40</v>
      </c>
      <c r="H431" s="28">
        <v>31</v>
      </c>
      <c r="I431" s="28">
        <v>35</v>
      </c>
      <c r="J431" s="28">
        <v>19</v>
      </c>
      <c r="K431" s="28">
        <v>17</v>
      </c>
      <c r="L431" s="28"/>
      <c r="M431" s="28"/>
      <c r="N431" s="28"/>
      <c r="O431" s="28"/>
      <c r="P431" s="28"/>
      <c r="Q431" s="28"/>
      <c r="R431" s="28"/>
      <c r="S431" s="28"/>
      <c r="T431" s="28"/>
      <c r="U431" s="69">
        <v>278</v>
      </c>
    </row>
    <row r="432" spans="1:21" ht="14.1" customHeight="1">
      <c r="A432" s="30" t="s">
        <v>2352</v>
      </c>
      <c r="B432" s="28"/>
      <c r="C432" s="28">
        <v>1</v>
      </c>
      <c r="D432" s="28"/>
      <c r="E432" s="28">
        <v>1</v>
      </c>
      <c r="F432" s="28"/>
      <c r="G432" s="28">
        <v>1</v>
      </c>
      <c r="H432" s="28"/>
      <c r="I432" s="28"/>
      <c r="J432" s="28">
        <v>1</v>
      </c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69">
        <v>4</v>
      </c>
    </row>
    <row r="433" spans="1:21" ht="14.1" customHeight="1">
      <c r="A433" s="30" t="s">
        <v>2355</v>
      </c>
      <c r="B433" s="28"/>
      <c r="C433" s="28"/>
      <c r="D433" s="28">
        <v>6</v>
      </c>
      <c r="E433" s="28">
        <v>2</v>
      </c>
      <c r="F433" s="28"/>
      <c r="G433" s="28"/>
      <c r="H433" s="28"/>
      <c r="I433" s="28">
        <v>2</v>
      </c>
      <c r="J433" s="28">
        <v>3</v>
      </c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69">
        <v>13</v>
      </c>
    </row>
    <row r="434" spans="1:21" ht="14.1" customHeight="1">
      <c r="A434" s="30" t="s">
        <v>2356</v>
      </c>
      <c r="B434" s="28"/>
      <c r="C434" s="28">
        <v>2</v>
      </c>
      <c r="D434" s="28">
        <v>5</v>
      </c>
      <c r="E434" s="28">
        <v>2</v>
      </c>
      <c r="F434" s="28">
        <v>15</v>
      </c>
      <c r="G434" s="28">
        <v>6</v>
      </c>
      <c r="H434" s="28">
        <v>2</v>
      </c>
      <c r="I434" s="28">
        <v>2</v>
      </c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69">
        <v>34</v>
      </c>
    </row>
    <row r="435" spans="1:21" ht="14.1" customHeight="1">
      <c r="A435" s="30" t="s">
        <v>2364</v>
      </c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>
        <v>1</v>
      </c>
      <c r="R435" s="28"/>
      <c r="S435" s="28"/>
      <c r="T435" s="28"/>
      <c r="U435" s="69">
        <v>1</v>
      </c>
    </row>
    <row r="436" spans="1:21" ht="14.1" customHeight="1">
      <c r="A436" s="30" t="s">
        <v>2369</v>
      </c>
      <c r="B436" s="28"/>
      <c r="C436" s="28">
        <v>3</v>
      </c>
      <c r="D436" s="28">
        <v>3</v>
      </c>
      <c r="E436" s="28"/>
      <c r="F436" s="28"/>
      <c r="G436" s="28">
        <v>1</v>
      </c>
      <c r="H436" s="28">
        <v>2</v>
      </c>
      <c r="I436" s="28">
        <v>3</v>
      </c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69">
        <v>12</v>
      </c>
    </row>
    <row r="437" spans="1:21" ht="14.1" customHeight="1">
      <c r="A437" s="30" t="s">
        <v>2375</v>
      </c>
      <c r="B437" s="28"/>
      <c r="C437" s="28"/>
      <c r="D437" s="28"/>
      <c r="E437" s="28"/>
      <c r="F437" s="28">
        <v>1</v>
      </c>
      <c r="G437" s="28">
        <v>1</v>
      </c>
      <c r="H437" s="28">
        <v>1</v>
      </c>
      <c r="I437" s="28">
        <v>1</v>
      </c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69">
        <v>4</v>
      </c>
    </row>
    <row r="438" spans="1:21" ht="14.1" customHeight="1">
      <c r="A438" s="30" t="s">
        <v>2376</v>
      </c>
      <c r="B438" s="28"/>
      <c r="C438" s="28"/>
      <c r="D438" s="28"/>
      <c r="E438" s="28">
        <v>1</v>
      </c>
      <c r="F438" s="28">
        <v>1</v>
      </c>
      <c r="G438" s="28">
        <v>1</v>
      </c>
      <c r="H438" s="28">
        <v>1</v>
      </c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69">
        <v>4</v>
      </c>
    </row>
    <row r="439" spans="1:21" ht="14.1" customHeight="1">
      <c r="A439" s="30" t="s">
        <v>2377</v>
      </c>
      <c r="B439" s="28"/>
      <c r="C439" s="28"/>
      <c r="D439" s="28">
        <v>3</v>
      </c>
      <c r="E439" s="28">
        <v>2</v>
      </c>
      <c r="F439" s="28">
        <v>1</v>
      </c>
      <c r="G439" s="28">
        <v>1</v>
      </c>
      <c r="H439" s="28">
        <v>1</v>
      </c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69">
        <v>8</v>
      </c>
    </row>
    <row r="440" spans="1:21" ht="14.1" customHeight="1">
      <c r="A440" s="30" t="s">
        <v>2378</v>
      </c>
      <c r="B440" s="28"/>
      <c r="C440" s="28"/>
      <c r="D440" s="28">
        <v>1</v>
      </c>
      <c r="E440" s="28">
        <v>2</v>
      </c>
      <c r="F440" s="28">
        <v>5</v>
      </c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69">
        <v>8</v>
      </c>
    </row>
    <row r="441" spans="1:21" ht="14.1" customHeight="1">
      <c r="A441" s="30" t="s">
        <v>2381</v>
      </c>
      <c r="B441" s="28"/>
      <c r="C441" s="28">
        <v>1</v>
      </c>
      <c r="D441" s="28">
        <v>3</v>
      </c>
      <c r="E441" s="28">
        <v>2</v>
      </c>
      <c r="F441" s="28">
        <v>3</v>
      </c>
      <c r="G441" s="28">
        <v>5</v>
      </c>
      <c r="H441" s="28">
        <v>1</v>
      </c>
      <c r="I441" s="28">
        <v>1</v>
      </c>
      <c r="J441" s="28">
        <v>1</v>
      </c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69">
        <v>17</v>
      </c>
    </row>
    <row r="442" spans="1:21" ht="14.1" customHeight="1">
      <c r="A442" s="30" t="s">
        <v>2384</v>
      </c>
      <c r="B442" s="28"/>
      <c r="C442" s="28">
        <v>2</v>
      </c>
      <c r="D442" s="28">
        <v>4</v>
      </c>
      <c r="E442" s="28">
        <v>6</v>
      </c>
      <c r="F442" s="28"/>
      <c r="G442" s="28">
        <v>1</v>
      </c>
      <c r="H442" s="28"/>
      <c r="I442" s="28">
        <v>2</v>
      </c>
      <c r="J442" s="28">
        <v>3</v>
      </c>
      <c r="K442" s="28">
        <v>5</v>
      </c>
      <c r="L442" s="28"/>
      <c r="M442" s="28"/>
      <c r="N442" s="28"/>
      <c r="O442" s="28"/>
      <c r="P442" s="28"/>
      <c r="Q442" s="28"/>
      <c r="R442" s="28"/>
      <c r="S442" s="28"/>
      <c r="T442" s="28"/>
      <c r="U442" s="69">
        <v>23</v>
      </c>
    </row>
    <row r="443" spans="1:21" ht="14.1" customHeight="1">
      <c r="A443" s="30" t="s">
        <v>2396</v>
      </c>
      <c r="B443" s="28"/>
      <c r="C443" s="28">
        <v>1</v>
      </c>
      <c r="D443" s="28">
        <v>2</v>
      </c>
      <c r="E443" s="28">
        <v>2</v>
      </c>
      <c r="F443" s="28">
        <v>1</v>
      </c>
      <c r="G443" s="28">
        <v>2</v>
      </c>
      <c r="H443" s="28">
        <v>3</v>
      </c>
      <c r="I443" s="28">
        <v>2</v>
      </c>
      <c r="J443" s="28">
        <v>1</v>
      </c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69">
        <v>14</v>
      </c>
    </row>
    <row r="444" spans="1:21" ht="14.1" customHeight="1">
      <c r="A444" s="30" t="s">
        <v>2399</v>
      </c>
      <c r="B444" s="28"/>
      <c r="C444" s="28">
        <v>1</v>
      </c>
      <c r="D444" s="28">
        <v>4</v>
      </c>
      <c r="E444" s="28">
        <v>4</v>
      </c>
      <c r="F444" s="28">
        <v>2</v>
      </c>
      <c r="G444" s="28">
        <v>4</v>
      </c>
      <c r="H444" s="28">
        <v>2</v>
      </c>
      <c r="I444" s="28">
        <v>1</v>
      </c>
      <c r="J444" s="28">
        <v>1</v>
      </c>
      <c r="K444" s="28">
        <v>1</v>
      </c>
      <c r="L444" s="28"/>
      <c r="M444" s="28"/>
      <c r="N444" s="28"/>
      <c r="O444" s="28"/>
      <c r="P444" s="28"/>
      <c r="Q444" s="28"/>
      <c r="R444" s="28"/>
      <c r="S444" s="28"/>
      <c r="T444" s="28"/>
      <c r="U444" s="69">
        <v>20</v>
      </c>
    </row>
    <row r="445" spans="1:21" ht="14.1" customHeight="1">
      <c r="A445" s="30" t="s">
        <v>2402</v>
      </c>
      <c r="B445" s="28"/>
      <c r="C445" s="28">
        <v>3</v>
      </c>
      <c r="D445" s="28">
        <v>1</v>
      </c>
      <c r="E445" s="28"/>
      <c r="F445" s="28"/>
      <c r="G445" s="28"/>
      <c r="H445" s="28"/>
      <c r="I445" s="28"/>
      <c r="J445" s="28">
        <v>1</v>
      </c>
      <c r="K445" s="28">
        <v>2</v>
      </c>
      <c r="L445" s="28"/>
      <c r="M445" s="28"/>
      <c r="N445" s="28"/>
      <c r="O445" s="28"/>
      <c r="P445" s="28"/>
      <c r="Q445" s="28"/>
      <c r="R445" s="28"/>
      <c r="S445" s="28"/>
      <c r="T445" s="28"/>
      <c r="U445" s="69">
        <v>7</v>
      </c>
    </row>
    <row r="446" spans="1:21" ht="14.1" customHeight="1">
      <c r="A446" s="30" t="s">
        <v>2403</v>
      </c>
      <c r="B446" s="28"/>
      <c r="C446" s="28">
        <v>4</v>
      </c>
      <c r="D446" s="28">
        <v>9</v>
      </c>
      <c r="E446" s="28">
        <v>8</v>
      </c>
      <c r="F446" s="28"/>
      <c r="G446" s="28">
        <v>1</v>
      </c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69">
        <v>22</v>
      </c>
    </row>
    <row r="447" spans="1:21" ht="14.1" customHeight="1">
      <c r="A447" s="30" t="s">
        <v>2407</v>
      </c>
      <c r="B447" s="28"/>
      <c r="C447" s="28"/>
      <c r="D447" s="28"/>
      <c r="E447" s="28"/>
      <c r="F447" s="28"/>
      <c r="G447" s="28"/>
      <c r="H447" s="28"/>
      <c r="I447" s="28">
        <v>4</v>
      </c>
      <c r="J447" s="28">
        <v>4</v>
      </c>
      <c r="K447" s="28">
        <v>2</v>
      </c>
      <c r="L447" s="28"/>
      <c r="M447" s="28"/>
      <c r="N447" s="28"/>
      <c r="O447" s="28"/>
      <c r="P447" s="28"/>
      <c r="Q447" s="28"/>
      <c r="R447" s="28"/>
      <c r="S447" s="28"/>
      <c r="T447" s="28"/>
      <c r="U447" s="69">
        <v>10</v>
      </c>
    </row>
    <row r="448" spans="1:21" ht="14.1" customHeight="1">
      <c r="A448" s="30" t="s">
        <v>2412</v>
      </c>
      <c r="B448" s="28"/>
      <c r="C448" s="28"/>
      <c r="D448" s="28">
        <v>3</v>
      </c>
      <c r="E448" s="28">
        <v>1</v>
      </c>
      <c r="F448" s="28">
        <v>1</v>
      </c>
      <c r="G448" s="28">
        <v>2</v>
      </c>
      <c r="H448" s="28">
        <v>2</v>
      </c>
      <c r="I448" s="28">
        <v>2</v>
      </c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69">
        <v>11</v>
      </c>
    </row>
    <row r="449" spans="1:21" ht="14.1" customHeight="1">
      <c r="A449" s="30" t="s">
        <v>2416</v>
      </c>
      <c r="B449" s="28"/>
      <c r="C449" s="28"/>
      <c r="D449" s="28">
        <v>2</v>
      </c>
      <c r="E449" s="28">
        <v>2</v>
      </c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69">
        <v>4</v>
      </c>
    </row>
    <row r="450" spans="1:21" ht="14.1" customHeight="1">
      <c r="A450" s="30" t="s">
        <v>2419</v>
      </c>
      <c r="B450" s="28"/>
      <c r="C450" s="28">
        <v>8</v>
      </c>
      <c r="D450" s="28">
        <v>17</v>
      </c>
      <c r="E450" s="28">
        <v>27</v>
      </c>
      <c r="F450" s="28">
        <v>21</v>
      </c>
      <c r="G450" s="28">
        <v>24</v>
      </c>
      <c r="H450" s="28">
        <v>23</v>
      </c>
      <c r="I450" s="28">
        <v>23</v>
      </c>
      <c r="J450" s="28">
        <v>8</v>
      </c>
      <c r="K450" s="28">
        <v>2</v>
      </c>
      <c r="L450" s="28"/>
      <c r="M450" s="28"/>
      <c r="N450" s="28"/>
      <c r="O450" s="28"/>
      <c r="P450" s="28"/>
      <c r="Q450" s="28"/>
      <c r="R450" s="28"/>
      <c r="S450" s="28"/>
      <c r="T450" s="28"/>
      <c r="U450" s="69">
        <v>153</v>
      </c>
    </row>
    <row r="451" spans="1:21" ht="14.1" customHeight="1">
      <c r="A451" s="30" t="s">
        <v>2432</v>
      </c>
      <c r="B451" s="28"/>
      <c r="C451" s="28"/>
      <c r="D451" s="28">
        <v>1</v>
      </c>
      <c r="E451" s="28">
        <v>1</v>
      </c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69">
        <v>2</v>
      </c>
    </row>
    <row r="452" spans="1:21" ht="14.1" customHeight="1">
      <c r="A452" s="30" t="s">
        <v>2435</v>
      </c>
      <c r="B452" s="28"/>
      <c r="C452" s="28"/>
      <c r="D452" s="28"/>
      <c r="E452" s="28">
        <v>5</v>
      </c>
      <c r="F452" s="28">
        <v>2</v>
      </c>
      <c r="G452" s="28">
        <v>5</v>
      </c>
      <c r="H452" s="28">
        <v>5</v>
      </c>
      <c r="I452" s="28">
        <v>6</v>
      </c>
      <c r="J452" s="28">
        <v>5</v>
      </c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69">
        <v>28</v>
      </c>
    </row>
    <row r="453" spans="1:21" ht="14.1" customHeight="1">
      <c r="A453" s="30" t="s">
        <v>2442</v>
      </c>
      <c r="B453" s="28"/>
      <c r="C453" s="28">
        <v>3</v>
      </c>
      <c r="D453" s="28">
        <v>2</v>
      </c>
      <c r="E453" s="28">
        <v>3</v>
      </c>
      <c r="F453" s="28">
        <v>1</v>
      </c>
      <c r="G453" s="28"/>
      <c r="H453" s="28">
        <v>4</v>
      </c>
      <c r="I453" s="28">
        <v>3</v>
      </c>
      <c r="J453" s="28">
        <v>3</v>
      </c>
      <c r="K453" s="28">
        <v>1</v>
      </c>
      <c r="L453" s="28"/>
      <c r="M453" s="28"/>
      <c r="N453" s="28"/>
      <c r="O453" s="28"/>
      <c r="P453" s="28"/>
      <c r="Q453" s="28"/>
      <c r="R453" s="28"/>
      <c r="S453" s="28"/>
      <c r="T453" s="28"/>
      <c r="U453" s="69">
        <v>20</v>
      </c>
    </row>
    <row r="454" spans="1:21" ht="14.1" customHeight="1">
      <c r="A454" s="30" t="s">
        <v>2449</v>
      </c>
      <c r="B454" s="28"/>
      <c r="C454" s="28"/>
      <c r="D454" s="28">
        <v>3</v>
      </c>
      <c r="E454" s="28">
        <v>7</v>
      </c>
      <c r="F454" s="28">
        <v>1</v>
      </c>
      <c r="G454" s="28">
        <v>4</v>
      </c>
      <c r="H454" s="28">
        <v>4</v>
      </c>
      <c r="I454" s="28">
        <v>7</v>
      </c>
      <c r="J454" s="28">
        <v>5</v>
      </c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69">
        <v>31</v>
      </c>
    </row>
    <row r="455" spans="1:21" ht="14.1" customHeight="1">
      <c r="A455" s="30" t="s">
        <v>2454</v>
      </c>
      <c r="B455" s="28"/>
      <c r="C455" s="28"/>
      <c r="D455" s="28"/>
      <c r="E455" s="28"/>
      <c r="F455" s="28"/>
      <c r="G455" s="28"/>
      <c r="H455" s="28"/>
      <c r="I455" s="28"/>
      <c r="J455" s="28">
        <v>1</v>
      </c>
      <c r="K455" s="28">
        <v>3</v>
      </c>
      <c r="L455" s="28"/>
      <c r="M455" s="28"/>
      <c r="N455" s="28"/>
      <c r="O455" s="28"/>
      <c r="P455" s="28"/>
      <c r="Q455" s="28"/>
      <c r="R455" s="28"/>
      <c r="S455" s="28"/>
      <c r="T455" s="28"/>
      <c r="U455" s="69">
        <v>4</v>
      </c>
    </row>
    <row r="456" spans="1:21" ht="14.1" customHeight="1">
      <c r="A456" s="30" t="s">
        <v>2455</v>
      </c>
      <c r="B456" s="28"/>
      <c r="C456" s="28"/>
      <c r="D456" s="28"/>
      <c r="E456" s="28"/>
      <c r="F456" s="28"/>
      <c r="G456" s="28"/>
      <c r="H456" s="28"/>
      <c r="I456" s="28">
        <v>2</v>
      </c>
      <c r="J456" s="28">
        <v>1</v>
      </c>
      <c r="K456" s="28">
        <v>2</v>
      </c>
      <c r="L456" s="28"/>
      <c r="M456" s="28"/>
      <c r="N456" s="28"/>
      <c r="O456" s="28"/>
      <c r="P456" s="28"/>
      <c r="Q456" s="28"/>
      <c r="R456" s="28"/>
      <c r="S456" s="28"/>
      <c r="T456" s="28"/>
      <c r="U456" s="69">
        <v>5</v>
      </c>
    </row>
    <row r="457" spans="1:21" ht="14.1" customHeight="1">
      <c r="A457" s="30" t="s">
        <v>2458</v>
      </c>
      <c r="B457" s="28"/>
      <c r="C457" s="28">
        <v>3</v>
      </c>
      <c r="D457" s="28">
        <v>18</v>
      </c>
      <c r="E457" s="28">
        <v>24</v>
      </c>
      <c r="F457" s="28">
        <v>20</v>
      </c>
      <c r="G457" s="28">
        <v>36</v>
      </c>
      <c r="H457" s="28">
        <v>25</v>
      </c>
      <c r="I457" s="28">
        <v>19</v>
      </c>
      <c r="J457" s="28">
        <v>6</v>
      </c>
      <c r="K457" s="28">
        <v>3</v>
      </c>
      <c r="L457" s="28"/>
      <c r="M457" s="28"/>
      <c r="N457" s="28"/>
      <c r="O457" s="28"/>
      <c r="P457" s="28"/>
      <c r="Q457" s="28"/>
      <c r="R457" s="28"/>
      <c r="S457" s="28"/>
      <c r="T457" s="28"/>
      <c r="U457" s="69">
        <v>154</v>
      </c>
    </row>
    <row r="458" spans="1:21" ht="14.1" customHeight="1">
      <c r="A458" s="30" t="s">
        <v>2471</v>
      </c>
      <c r="B458" s="28"/>
      <c r="C458" s="28">
        <v>1</v>
      </c>
      <c r="D458" s="28">
        <v>1</v>
      </c>
      <c r="E458" s="28">
        <v>1</v>
      </c>
      <c r="F458" s="28">
        <v>1</v>
      </c>
      <c r="G458" s="28">
        <v>1</v>
      </c>
      <c r="H458" s="28">
        <v>2</v>
      </c>
      <c r="I458" s="28">
        <v>2</v>
      </c>
      <c r="J458" s="28">
        <v>2</v>
      </c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69">
        <v>11</v>
      </c>
    </row>
    <row r="459" spans="1:21" ht="14.1" customHeight="1">
      <c r="A459" s="30" t="s">
        <v>2474</v>
      </c>
      <c r="B459" s="28"/>
      <c r="C459" s="28">
        <v>3</v>
      </c>
      <c r="D459" s="28">
        <v>5</v>
      </c>
      <c r="E459" s="28">
        <v>14</v>
      </c>
      <c r="F459" s="28">
        <v>4</v>
      </c>
      <c r="G459" s="28">
        <v>7</v>
      </c>
      <c r="H459" s="28">
        <v>8</v>
      </c>
      <c r="I459" s="28">
        <v>2</v>
      </c>
      <c r="J459" s="28">
        <v>1</v>
      </c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69">
        <v>44</v>
      </c>
    </row>
    <row r="460" spans="1:21" ht="14.1" customHeight="1">
      <c r="A460" s="30" t="s">
        <v>2481</v>
      </c>
      <c r="B460" s="28"/>
      <c r="C460" s="28"/>
      <c r="D460" s="28">
        <v>4</v>
      </c>
      <c r="E460" s="28">
        <v>2</v>
      </c>
      <c r="F460" s="28">
        <v>3</v>
      </c>
      <c r="G460" s="28">
        <v>5</v>
      </c>
      <c r="H460" s="28">
        <v>2</v>
      </c>
      <c r="I460" s="28">
        <v>2</v>
      </c>
      <c r="J460" s="28">
        <v>3</v>
      </c>
      <c r="K460" s="28">
        <v>2</v>
      </c>
      <c r="L460" s="28"/>
      <c r="M460" s="28"/>
      <c r="N460" s="28"/>
      <c r="O460" s="28"/>
      <c r="P460" s="28"/>
      <c r="Q460" s="28"/>
      <c r="R460" s="28"/>
      <c r="S460" s="28"/>
      <c r="T460" s="28"/>
      <c r="U460" s="69">
        <v>23</v>
      </c>
    </row>
    <row r="461" spans="1:21" ht="14.1" customHeight="1">
      <c r="A461" s="30" t="s">
        <v>2484</v>
      </c>
      <c r="B461" s="28"/>
      <c r="C461" s="28"/>
      <c r="D461" s="28"/>
      <c r="E461" s="28">
        <v>2</v>
      </c>
      <c r="F461" s="28">
        <v>1</v>
      </c>
      <c r="G461" s="28"/>
      <c r="H461" s="28">
        <v>2</v>
      </c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69">
        <v>5</v>
      </c>
    </row>
    <row r="462" spans="1:21" ht="14.1" customHeight="1">
      <c r="A462" s="30" t="s">
        <v>2489</v>
      </c>
      <c r="B462" s="28"/>
      <c r="C462" s="28"/>
      <c r="D462" s="28">
        <v>1</v>
      </c>
      <c r="E462" s="28">
        <v>5</v>
      </c>
      <c r="F462" s="28"/>
      <c r="G462" s="28">
        <v>7</v>
      </c>
      <c r="H462" s="28">
        <v>6</v>
      </c>
      <c r="I462" s="28">
        <v>5</v>
      </c>
      <c r="J462" s="28">
        <v>2</v>
      </c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69">
        <v>26</v>
      </c>
    </row>
    <row r="463" spans="1:21" ht="14.1" customHeight="1">
      <c r="A463" s="30" t="s">
        <v>2496</v>
      </c>
      <c r="B463" s="28"/>
      <c r="C463" s="28">
        <v>2</v>
      </c>
      <c r="D463" s="28">
        <v>1</v>
      </c>
      <c r="E463" s="28"/>
      <c r="F463" s="28">
        <v>2</v>
      </c>
      <c r="G463" s="28">
        <v>2</v>
      </c>
      <c r="H463" s="28">
        <v>1</v>
      </c>
      <c r="I463" s="28">
        <v>3</v>
      </c>
      <c r="J463" s="28">
        <v>2</v>
      </c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69">
        <v>13</v>
      </c>
    </row>
    <row r="464" spans="1:21" ht="14.1" customHeight="1">
      <c r="A464" s="30" t="s">
        <v>2497</v>
      </c>
      <c r="B464" s="28"/>
      <c r="C464" s="28">
        <v>1</v>
      </c>
      <c r="D464" s="28">
        <v>2</v>
      </c>
      <c r="E464" s="28">
        <v>2</v>
      </c>
      <c r="F464" s="28">
        <v>1</v>
      </c>
      <c r="G464" s="28">
        <v>1</v>
      </c>
      <c r="H464" s="28">
        <v>1</v>
      </c>
      <c r="I464" s="28">
        <v>1</v>
      </c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69">
        <v>9</v>
      </c>
    </row>
    <row r="465" spans="1:21" ht="14.1" customHeight="1">
      <c r="A465" s="30" t="s">
        <v>2498</v>
      </c>
      <c r="B465" s="28"/>
      <c r="C465" s="28"/>
      <c r="D465" s="28">
        <v>9</v>
      </c>
      <c r="E465" s="28">
        <v>3</v>
      </c>
      <c r="F465" s="28">
        <v>16</v>
      </c>
      <c r="G465" s="28">
        <v>6</v>
      </c>
      <c r="H465" s="28">
        <v>18</v>
      </c>
      <c r="I465" s="28">
        <v>5</v>
      </c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69">
        <v>57</v>
      </c>
    </row>
    <row r="466" spans="1:21" ht="14.1" customHeight="1">
      <c r="A466" s="30" t="s">
        <v>2505</v>
      </c>
      <c r="B466" s="28"/>
      <c r="C466" s="28">
        <v>1</v>
      </c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69">
        <v>1</v>
      </c>
    </row>
    <row r="467" spans="1:21" ht="14.1" customHeight="1">
      <c r="A467" s="30" t="s">
        <v>2509</v>
      </c>
      <c r="B467" s="28"/>
      <c r="C467" s="28"/>
      <c r="D467" s="28"/>
      <c r="E467" s="28"/>
      <c r="F467" s="28"/>
      <c r="G467" s="28">
        <v>1</v>
      </c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69">
        <v>1</v>
      </c>
    </row>
    <row r="468" spans="1:21" ht="14.1" customHeight="1">
      <c r="A468" s="30" t="s">
        <v>2512</v>
      </c>
      <c r="B468" s="28"/>
      <c r="C468" s="28">
        <v>2</v>
      </c>
      <c r="D468" s="28">
        <v>7</v>
      </c>
      <c r="E468" s="28">
        <v>15</v>
      </c>
      <c r="F468" s="28"/>
      <c r="G468" s="28">
        <v>2</v>
      </c>
      <c r="H468" s="28">
        <v>4</v>
      </c>
      <c r="I468" s="28"/>
      <c r="J468" s="28">
        <v>7</v>
      </c>
      <c r="K468" s="28">
        <v>4</v>
      </c>
      <c r="L468" s="28"/>
      <c r="M468" s="28"/>
      <c r="N468" s="28"/>
      <c r="O468" s="28"/>
      <c r="P468" s="28"/>
      <c r="Q468" s="28"/>
      <c r="R468" s="28"/>
      <c r="S468" s="28"/>
      <c r="T468" s="28"/>
      <c r="U468" s="69">
        <v>41</v>
      </c>
    </row>
    <row r="469" spans="1:21" ht="14.1" customHeight="1">
      <c r="A469" s="30" t="s">
        <v>2515</v>
      </c>
      <c r="B469" s="28"/>
      <c r="C469" s="28"/>
      <c r="D469" s="28">
        <v>1</v>
      </c>
      <c r="E469" s="28">
        <v>1</v>
      </c>
      <c r="F469" s="28"/>
      <c r="G469" s="28"/>
      <c r="H469" s="28">
        <v>2</v>
      </c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69">
        <v>4</v>
      </c>
    </row>
    <row r="470" spans="1:21" ht="14.1" customHeight="1">
      <c r="A470" s="30" t="s">
        <v>2516</v>
      </c>
      <c r="B470" s="28"/>
      <c r="C470" s="28"/>
      <c r="D470" s="28"/>
      <c r="E470" s="28"/>
      <c r="F470" s="28"/>
      <c r="G470" s="28"/>
      <c r="H470" s="28"/>
      <c r="I470" s="28">
        <v>1</v>
      </c>
      <c r="J470" s="28">
        <v>1</v>
      </c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69">
        <v>2</v>
      </c>
    </row>
    <row r="471" spans="1:21" ht="14.1" customHeight="1">
      <c r="A471" s="30" t="s">
        <v>2519</v>
      </c>
      <c r="B471" s="28"/>
      <c r="C471" s="28"/>
      <c r="D471" s="28">
        <v>3</v>
      </c>
      <c r="E471" s="28"/>
      <c r="F471" s="28">
        <v>2</v>
      </c>
      <c r="G471" s="28"/>
      <c r="H471" s="28">
        <v>3</v>
      </c>
      <c r="I471" s="28">
        <v>5</v>
      </c>
      <c r="J471" s="28">
        <v>6</v>
      </c>
      <c r="K471" s="28">
        <v>5</v>
      </c>
      <c r="L471" s="28"/>
      <c r="M471" s="28"/>
      <c r="N471" s="28"/>
      <c r="O471" s="28"/>
      <c r="P471" s="28"/>
      <c r="Q471" s="28"/>
      <c r="R471" s="28"/>
      <c r="S471" s="28"/>
      <c r="T471" s="28"/>
      <c r="U471" s="69">
        <v>24</v>
      </c>
    </row>
    <row r="472" spans="1:21" ht="14.1" customHeight="1">
      <c r="A472" s="30" t="s">
        <v>2522</v>
      </c>
      <c r="B472" s="28"/>
      <c r="C472" s="28"/>
      <c r="D472" s="28">
        <v>1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69">
        <v>1</v>
      </c>
    </row>
    <row r="473" spans="1:21" ht="14.1" customHeight="1">
      <c r="A473" s="30" t="s">
        <v>2525</v>
      </c>
      <c r="B473" s="28"/>
      <c r="C473" s="28">
        <v>3</v>
      </c>
      <c r="D473" s="28">
        <v>2</v>
      </c>
      <c r="E473" s="28">
        <v>2</v>
      </c>
      <c r="F473" s="28">
        <v>1</v>
      </c>
      <c r="G473" s="28">
        <v>2</v>
      </c>
      <c r="H473" s="28">
        <v>1</v>
      </c>
      <c r="I473" s="28">
        <v>1</v>
      </c>
      <c r="J473" s="28"/>
      <c r="K473" s="28">
        <v>1</v>
      </c>
      <c r="L473" s="28"/>
      <c r="M473" s="28"/>
      <c r="N473" s="28"/>
      <c r="O473" s="28"/>
      <c r="P473" s="28"/>
      <c r="Q473" s="28"/>
      <c r="R473" s="28"/>
      <c r="S473" s="28"/>
      <c r="T473" s="28"/>
      <c r="U473" s="69">
        <v>13</v>
      </c>
    </row>
    <row r="474" spans="1:21" ht="14.1" customHeight="1">
      <c r="A474" s="30" t="s">
        <v>2528</v>
      </c>
      <c r="B474" s="28"/>
      <c r="C474" s="28">
        <v>1</v>
      </c>
      <c r="D474" s="28">
        <v>3</v>
      </c>
      <c r="E474" s="28">
        <v>2</v>
      </c>
      <c r="F474" s="28">
        <v>2</v>
      </c>
      <c r="G474" s="28">
        <v>2</v>
      </c>
      <c r="H474" s="28">
        <v>2</v>
      </c>
      <c r="I474" s="28">
        <v>3</v>
      </c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69">
        <v>15</v>
      </c>
    </row>
    <row r="475" spans="1:21" ht="14.1" customHeight="1">
      <c r="A475" s="30" t="s">
        <v>2531</v>
      </c>
      <c r="B475" s="28"/>
      <c r="C475" s="28"/>
      <c r="D475" s="28">
        <v>2</v>
      </c>
      <c r="E475" s="28">
        <v>1</v>
      </c>
      <c r="F475" s="28"/>
      <c r="G475" s="28">
        <v>1</v>
      </c>
      <c r="H475" s="28">
        <v>1</v>
      </c>
      <c r="I475" s="28">
        <v>2</v>
      </c>
      <c r="J475" s="28">
        <v>1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69">
        <v>8</v>
      </c>
    </row>
    <row r="476" spans="1:21" ht="14.1" customHeight="1">
      <c r="A476" s="30" t="s">
        <v>2534</v>
      </c>
      <c r="B476" s="28"/>
      <c r="C476" s="28">
        <v>1</v>
      </c>
      <c r="D476" s="28"/>
      <c r="E476" s="28"/>
      <c r="F476" s="28">
        <v>2</v>
      </c>
      <c r="G476" s="28"/>
      <c r="H476" s="28"/>
      <c r="I476" s="28">
        <v>1</v>
      </c>
      <c r="J476" s="28">
        <v>1</v>
      </c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69">
        <v>5</v>
      </c>
    </row>
    <row r="477" spans="1:21" ht="14.1" customHeight="1">
      <c r="A477" s="30" t="s">
        <v>2535</v>
      </c>
      <c r="B477" s="28"/>
      <c r="C477" s="28">
        <v>4</v>
      </c>
      <c r="D477" s="28">
        <v>7</v>
      </c>
      <c r="E477" s="28"/>
      <c r="F477" s="28"/>
      <c r="G477" s="28">
        <v>3</v>
      </c>
      <c r="H477" s="28">
        <v>4</v>
      </c>
      <c r="I477" s="28">
        <v>6</v>
      </c>
      <c r="J477" s="28">
        <v>5</v>
      </c>
      <c r="K477" s="28">
        <v>5</v>
      </c>
      <c r="L477" s="28"/>
      <c r="M477" s="28"/>
      <c r="N477" s="28"/>
      <c r="O477" s="28"/>
      <c r="P477" s="28"/>
      <c r="Q477" s="28"/>
      <c r="R477" s="28"/>
      <c r="S477" s="28"/>
      <c r="T477" s="28"/>
      <c r="U477" s="69">
        <v>34</v>
      </c>
    </row>
    <row r="478" spans="1:21" ht="14.1" customHeight="1">
      <c r="A478" s="30" t="s">
        <v>2544</v>
      </c>
      <c r="B478" s="28"/>
      <c r="C478" s="28">
        <v>1</v>
      </c>
      <c r="D478" s="28">
        <v>3</v>
      </c>
      <c r="E478" s="28">
        <v>4</v>
      </c>
      <c r="F478" s="28"/>
      <c r="G478" s="28">
        <v>2</v>
      </c>
      <c r="H478" s="28">
        <v>2</v>
      </c>
      <c r="I478" s="28">
        <v>3</v>
      </c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69">
        <v>15</v>
      </c>
    </row>
    <row r="479" spans="1:21" ht="14.1" customHeight="1">
      <c r="A479" s="30" t="s">
        <v>2549</v>
      </c>
      <c r="B479" s="28"/>
      <c r="C479" s="28"/>
      <c r="D479" s="28">
        <v>2</v>
      </c>
      <c r="E479" s="28">
        <v>2</v>
      </c>
      <c r="F479" s="28"/>
      <c r="G479" s="28">
        <v>2</v>
      </c>
      <c r="H479" s="28">
        <v>1</v>
      </c>
      <c r="I479" s="28">
        <v>1</v>
      </c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69">
        <v>8</v>
      </c>
    </row>
    <row r="480" spans="1:21" ht="14.1" customHeight="1">
      <c r="A480" s="30" t="s">
        <v>2552</v>
      </c>
      <c r="B480" s="28"/>
      <c r="C480" s="28">
        <v>1</v>
      </c>
      <c r="D480" s="28">
        <v>10</v>
      </c>
      <c r="E480" s="28">
        <v>9</v>
      </c>
      <c r="F480" s="28">
        <v>5</v>
      </c>
      <c r="G480" s="28">
        <v>9</v>
      </c>
      <c r="H480" s="28">
        <v>7</v>
      </c>
      <c r="I480" s="28">
        <v>8</v>
      </c>
      <c r="J480" s="28">
        <v>7</v>
      </c>
      <c r="K480" s="28">
        <v>2</v>
      </c>
      <c r="L480" s="28"/>
      <c r="M480" s="28"/>
      <c r="N480" s="28"/>
      <c r="O480" s="28"/>
      <c r="P480" s="28"/>
      <c r="Q480" s="28"/>
      <c r="R480" s="28"/>
      <c r="S480" s="28"/>
      <c r="T480" s="28"/>
      <c r="U480" s="69">
        <v>58</v>
      </c>
    </row>
    <row r="481" spans="1:21" ht="14.1" customHeight="1">
      <c r="A481" s="30" t="s">
        <v>2558</v>
      </c>
      <c r="B481" s="28"/>
      <c r="C481" s="28"/>
      <c r="D481" s="28">
        <v>1</v>
      </c>
      <c r="E481" s="28">
        <v>5</v>
      </c>
      <c r="F481" s="28">
        <v>2</v>
      </c>
      <c r="G481" s="28">
        <v>2</v>
      </c>
      <c r="H481" s="28">
        <v>6</v>
      </c>
      <c r="I481" s="28">
        <v>3</v>
      </c>
      <c r="J481" s="28">
        <v>1</v>
      </c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69">
        <v>20</v>
      </c>
    </row>
    <row r="482" spans="1:21" ht="14.1" customHeight="1">
      <c r="A482" s="30" t="s">
        <v>2559</v>
      </c>
      <c r="B482" s="28"/>
      <c r="C482" s="28"/>
      <c r="D482" s="28">
        <v>3</v>
      </c>
      <c r="E482" s="28">
        <v>4</v>
      </c>
      <c r="F482" s="28">
        <v>5</v>
      </c>
      <c r="G482" s="28">
        <v>3</v>
      </c>
      <c r="H482" s="28">
        <v>1</v>
      </c>
      <c r="I482" s="28">
        <v>2</v>
      </c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69">
        <v>18</v>
      </c>
    </row>
    <row r="483" spans="1:21" ht="14.1" customHeight="1">
      <c r="A483" s="30" t="s">
        <v>2564</v>
      </c>
      <c r="B483" s="28"/>
      <c r="C483" s="28"/>
      <c r="D483" s="28">
        <v>1</v>
      </c>
      <c r="E483" s="28"/>
      <c r="F483" s="28">
        <v>1</v>
      </c>
      <c r="G483" s="28">
        <v>2</v>
      </c>
      <c r="H483" s="28"/>
      <c r="I483" s="28">
        <v>1</v>
      </c>
      <c r="J483" s="28">
        <v>1</v>
      </c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69">
        <v>6</v>
      </c>
    </row>
    <row r="484" spans="1:21" ht="14.1" customHeight="1">
      <c r="A484" s="30" t="s">
        <v>2569</v>
      </c>
      <c r="B484" s="28"/>
      <c r="C484" s="28"/>
      <c r="D484" s="28">
        <v>5</v>
      </c>
      <c r="E484" s="28">
        <v>5</v>
      </c>
      <c r="F484" s="28">
        <v>3</v>
      </c>
      <c r="G484" s="28">
        <v>7</v>
      </c>
      <c r="H484" s="28">
        <v>1</v>
      </c>
      <c r="I484" s="28">
        <v>2</v>
      </c>
      <c r="J484" s="28">
        <v>1</v>
      </c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69">
        <v>24</v>
      </c>
    </row>
    <row r="485" spans="1:21" ht="14.1" customHeight="1">
      <c r="A485" s="30" t="s">
        <v>2574</v>
      </c>
      <c r="B485" s="28"/>
      <c r="C485" s="28">
        <v>1</v>
      </c>
      <c r="D485" s="28">
        <v>1</v>
      </c>
      <c r="E485" s="28">
        <v>1</v>
      </c>
      <c r="F485" s="28"/>
      <c r="G485" s="28"/>
      <c r="H485" s="28">
        <v>1</v>
      </c>
      <c r="I485" s="28"/>
      <c r="J485" s="28">
        <v>1</v>
      </c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69">
        <v>5</v>
      </c>
    </row>
    <row r="486" spans="1:21" ht="14.1" customHeight="1">
      <c r="A486" s="30" t="s">
        <v>2575</v>
      </c>
      <c r="B486" s="28"/>
      <c r="C486" s="28"/>
      <c r="D486" s="28">
        <v>2</v>
      </c>
      <c r="E486" s="28">
        <v>1</v>
      </c>
      <c r="F486" s="28">
        <v>1</v>
      </c>
      <c r="G486" s="28">
        <v>1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69">
        <v>5</v>
      </c>
    </row>
    <row r="487" spans="1:21" ht="14.1" customHeight="1">
      <c r="A487" s="30" t="s">
        <v>2578</v>
      </c>
      <c r="B487" s="28"/>
      <c r="C487" s="28"/>
      <c r="D487" s="28">
        <v>3</v>
      </c>
      <c r="E487" s="28">
        <v>7</v>
      </c>
      <c r="F487" s="28">
        <v>7</v>
      </c>
      <c r="G487" s="28">
        <v>12</v>
      </c>
      <c r="H487" s="28">
        <v>12</v>
      </c>
      <c r="I487" s="28">
        <v>1</v>
      </c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69">
        <v>42</v>
      </c>
    </row>
    <row r="488" spans="1:21" ht="14.1" customHeight="1">
      <c r="A488" s="30" t="s">
        <v>2586</v>
      </c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>
        <v>2</v>
      </c>
      <c r="Q488" s="28">
        <v>2</v>
      </c>
      <c r="R488" s="28">
        <v>4</v>
      </c>
      <c r="S488" s="28"/>
      <c r="T488" s="28">
        <v>5</v>
      </c>
      <c r="U488" s="69">
        <v>13</v>
      </c>
    </row>
    <row r="489" spans="1:21" ht="14.1" customHeight="1">
      <c r="A489" s="30" t="s">
        <v>2592</v>
      </c>
      <c r="B489" s="28"/>
      <c r="C489" s="28"/>
      <c r="D489" s="28">
        <v>7</v>
      </c>
      <c r="E489" s="28">
        <v>15</v>
      </c>
      <c r="F489" s="28">
        <v>12</v>
      </c>
      <c r="G489" s="28">
        <v>18</v>
      </c>
      <c r="H489" s="28">
        <v>6</v>
      </c>
      <c r="I489" s="28">
        <v>6</v>
      </c>
      <c r="J489" s="28">
        <v>4</v>
      </c>
      <c r="K489" s="28">
        <v>1</v>
      </c>
      <c r="L489" s="28"/>
      <c r="M489" s="28"/>
      <c r="N489" s="28"/>
      <c r="O489" s="28"/>
      <c r="P489" s="28"/>
      <c r="Q489" s="28"/>
      <c r="R489" s="28"/>
      <c r="S489" s="28"/>
      <c r="T489" s="28"/>
      <c r="U489" s="69">
        <v>69</v>
      </c>
    </row>
    <row r="490" spans="1:21" ht="14.1" customHeight="1">
      <c r="A490" s="30" t="s">
        <v>2601</v>
      </c>
      <c r="B490" s="28"/>
      <c r="C490" s="28"/>
      <c r="D490" s="28">
        <v>2</v>
      </c>
      <c r="E490" s="28">
        <v>3</v>
      </c>
      <c r="F490" s="28">
        <v>1</v>
      </c>
      <c r="G490" s="28">
        <v>2</v>
      </c>
      <c r="H490" s="28">
        <v>1</v>
      </c>
      <c r="I490" s="28">
        <v>1</v>
      </c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69">
        <v>10</v>
      </c>
    </row>
    <row r="491" spans="1:21" ht="14.1" customHeight="1">
      <c r="A491" s="30" t="s">
        <v>2604</v>
      </c>
      <c r="B491" s="28"/>
      <c r="C491" s="28"/>
      <c r="D491" s="28">
        <v>1</v>
      </c>
      <c r="E491" s="28">
        <v>2</v>
      </c>
      <c r="F491" s="28">
        <v>4</v>
      </c>
      <c r="G491" s="28">
        <v>2</v>
      </c>
      <c r="H491" s="28">
        <v>3</v>
      </c>
      <c r="I491" s="28"/>
      <c r="J491" s="28">
        <v>2</v>
      </c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69">
        <v>14</v>
      </c>
    </row>
    <row r="492" spans="1:21" ht="14.1" customHeight="1">
      <c r="A492" s="30" t="s">
        <v>2607</v>
      </c>
      <c r="B492" s="28"/>
      <c r="C492" s="28">
        <v>3</v>
      </c>
      <c r="D492" s="28">
        <v>23</v>
      </c>
      <c r="E492" s="28">
        <v>29</v>
      </c>
      <c r="F492" s="28">
        <v>33</v>
      </c>
      <c r="G492" s="28">
        <v>40</v>
      </c>
      <c r="H492" s="28">
        <v>35</v>
      </c>
      <c r="I492" s="28">
        <v>29</v>
      </c>
      <c r="J492" s="28">
        <v>20</v>
      </c>
      <c r="K492" s="28">
        <v>11</v>
      </c>
      <c r="L492" s="28"/>
      <c r="M492" s="28"/>
      <c r="N492" s="28"/>
      <c r="O492" s="28"/>
      <c r="P492" s="28"/>
      <c r="Q492" s="28"/>
      <c r="R492" s="28"/>
      <c r="S492" s="28"/>
      <c r="T492" s="28"/>
      <c r="U492" s="69">
        <v>223</v>
      </c>
    </row>
    <row r="493" spans="1:21" ht="14.1" customHeight="1">
      <c r="A493" s="30" t="s">
        <v>2618</v>
      </c>
      <c r="B493" s="28"/>
      <c r="C493" s="28"/>
      <c r="D493" s="28">
        <v>4</v>
      </c>
      <c r="E493" s="28">
        <v>6</v>
      </c>
      <c r="F493" s="28">
        <v>1</v>
      </c>
      <c r="G493" s="28"/>
      <c r="H493" s="28">
        <v>0</v>
      </c>
      <c r="I493" s="28">
        <v>1</v>
      </c>
      <c r="J493" s="28">
        <v>3</v>
      </c>
      <c r="K493" s="28">
        <v>1</v>
      </c>
      <c r="L493" s="28"/>
      <c r="M493" s="28"/>
      <c r="N493" s="28"/>
      <c r="O493" s="28"/>
      <c r="P493" s="28"/>
      <c r="Q493" s="28"/>
      <c r="R493" s="28"/>
      <c r="S493" s="28"/>
      <c r="T493" s="28"/>
      <c r="U493" s="69">
        <v>16</v>
      </c>
    </row>
    <row r="494" spans="1:21" ht="14.1" customHeight="1">
      <c r="A494" s="30" t="s">
        <v>2623</v>
      </c>
      <c r="B494" s="28"/>
      <c r="C494" s="28"/>
      <c r="D494" s="28">
        <v>1</v>
      </c>
      <c r="E494" s="28">
        <v>1</v>
      </c>
      <c r="F494" s="28"/>
      <c r="G494" s="28">
        <v>2</v>
      </c>
      <c r="H494" s="28">
        <v>1</v>
      </c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69">
        <v>5</v>
      </c>
    </row>
    <row r="495" spans="1:21" ht="14.1" customHeight="1">
      <c r="A495" s="30" t="s">
        <v>2626</v>
      </c>
      <c r="B495" s="28"/>
      <c r="C495" s="28"/>
      <c r="D495" s="28"/>
      <c r="E495" s="28"/>
      <c r="F495" s="28">
        <v>2</v>
      </c>
      <c r="G495" s="28">
        <v>5</v>
      </c>
      <c r="H495" s="28">
        <v>3</v>
      </c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69">
        <v>10</v>
      </c>
    </row>
    <row r="496" spans="1:21" ht="14.1" customHeight="1">
      <c r="A496" s="30" t="s">
        <v>2631</v>
      </c>
      <c r="B496" s="28"/>
      <c r="C496" s="28">
        <v>3</v>
      </c>
      <c r="D496" s="28">
        <v>3</v>
      </c>
      <c r="E496" s="28">
        <v>10</v>
      </c>
      <c r="F496" s="28">
        <v>10</v>
      </c>
      <c r="G496" s="28">
        <v>11</v>
      </c>
      <c r="H496" s="28">
        <v>7</v>
      </c>
      <c r="I496" s="28">
        <v>6</v>
      </c>
      <c r="J496" s="28">
        <v>3</v>
      </c>
      <c r="K496" s="28">
        <v>2</v>
      </c>
      <c r="L496" s="28"/>
      <c r="M496" s="28"/>
      <c r="N496" s="28"/>
      <c r="O496" s="28"/>
      <c r="P496" s="28"/>
      <c r="Q496" s="28"/>
      <c r="R496" s="28"/>
      <c r="S496" s="28"/>
      <c r="T496" s="28"/>
      <c r="U496" s="69">
        <v>55</v>
      </c>
    </row>
    <row r="497" spans="1:21" ht="14.1" customHeight="1">
      <c r="A497" s="30" t="s">
        <v>2638</v>
      </c>
      <c r="B497" s="28"/>
      <c r="C497" s="28"/>
      <c r="D497" s="28"/>
      <c r="E497" s="28">
        <v>3</v>
      </c>
      <c r="F497" s="28"/>
      <c r="G497" s="28">
        <v>1</v>
      </c>
      <c r="H497" s="28">
        <v>1</v>
      </c>
      <c r="I497" s="28">
        <v>1</v>
      </c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69">
        <v>6</v>
      </c>
    </row>
    <row r="498" spans="1:21" ht="14.1" customHeight="1">
      <c r="A498" s="30" t="s">
        <v>2639</v>
      </c>
      <c r="B498" s="28"/>
      <c r="C498" s="28">
        <v>2</v>
      </c>
      <c r="D498" s="28">
        <v>2</v>
      </c>
      <c r="E498" s="28">
        <v>2</v>
      </c>
      <c r="F498" s="28"/>
      <c r="G498" s="28">
        <v>2</v>
      </c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69">
        <v>8</v>
      </c>
    </row>
    <row r="499" spans="1:21" ht="14.1" customHeight="1">
      <c r="A499" s="30" t="s">
        <v>2642</v>
      </c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>
        <v>6</v>
      </c>
      <c r="R499" s="28">
        <v>6</v>
      </c>
      <c r="S499" s="28"/>
      <c r="T499" s="28">
        <v>5</v>
      </c>
      <c r="U499" s="69">
        <v>17</v>
      </c>
    </row>
    <row r="500" spans="1:21" ht="14.1" customHeight="1">
      <c r="A500" s="30" t="s">
        <v>2646</v>
      </c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>
        <v>1</v>
      </c>
      <c r="R500" s="28">
        <v>2</v>
      </c>
      <c r="S500" s="28"/>
      <c r="T500" s="28">
        <v>1</v>
      </c>
      <c r="U500" s="69">
        <v>4</v>
      </c>
    </row>
    <row r="501" spans="1:21" ht="14.1" customHeight="1">
      <c r="A501" s="30" t="s">
        <v>2650</v>
      </c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>
        <v>1</v>
      </c>
      <c r="Q501" s="28">
        <v>2</v>
      </c>
      <c r="R501" s="28">
        <v>2</v>
      </c>
      <c r="S501" s="28"/>
      <c r="T501" s="28">
        <v>1</v>
      </c>
      <c r="U501" s="69">
        <v>6</v>
      </c>
    </row>
    <row r="502" spans="1:21" ht="14.1" customHeight="1">
      <c r="A502" s="30" t="s">
        <v>2651</v>
      </c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>
        <v>1</v>
      </c>
      <c r="U502" s="69">
        <v>1</v>
      </c>
    </row>
    <row r="503" spans="1:21" ht="14.1" customHeight="1">
      <c r="A503" s="30" t="s">
        <v>2655</v>
      </c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>
        <v>1</v>
      </c>
      <c r="Q503" s="28"/>
      <c r="R503" s="28">
        <v>2</v>
      </c>
      <c r="S503" s="28"/>
      <c r="T503" s="28">
        <v>1</v>
      </c>
      <c r="U503" s="69">
        <v>4</v>
      </c>
    </row>
    <row r="504" spans="1:21" ht="14.1" customHeight="1">
      <c r="A504" s="30" t="s">
        <v>2658</v>
      </c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>
        <v>1</v>
      </c>
      <c r="Q504" s="28">
        <v>2</v>
      </c>
      <c r="R504" s="28">
        <v>3</v>
      </c>
      <c r="S504" s="28"/>
      <c r="T504" s="28"/>
      <c r="U504" s="69">
        <v>6</v>
      </c>
    </row>
    <row r="505" spans="1:21" ht="14.1" customHeight="1">
      <c r="A505" s="30" t="s">
        <v>2663</v>
      </c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>
        <v>1</v>
      </c>
      <c r="Q505" s="28"/>
      <c r="R505" s="28"/>
      <c r="S505" s="28"/>
      <c r="T505" s="28"/>
      <c r="U505" s="69">
        <v>1</v>
      </c>
    </row>
    <row r="506" spans="1:21" ht="14.1" customHeight="1">
      <c r="A506" s="30" t="s">
        <v>2668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>
        <v>19</v>
      </c>
      <c r="Q506" s="28">
        <v>37</v>
      </c>
      <c r="R506" s="28">
        <v>23</v>
      </c>
      <c r="S506" s="28"/>
      <c r="T506" s="28">
        <v>26</v>
      </c>
      <c r="U506" s="69">
        <v>105</v>
      </c>
    </row>
    <row r="507" spans="1:21" ht="14.1" customHeight="1">
      <c r="A507" s="30" t="s">
        <v>2676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>
        <v>2</v>
      </c>
      <c r="Q507" s="28">
        <v>2</v>
      </c>
      <c r="R507" s="28">
        <v>5</v>
      </c>
      <c r="S507" s="28"/>
      <c r="T507" s="28">
        <v>2</v>
      </c>
      <c r="U507" s="69">
        <v>11</v>
      </c>
    </row>
    <row r="508" spans="1:21" ht="14.1" customHeight="1">
      <c r="A508" s="30" t="s">
        <v>2680</v>
      </c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2</v>
      </c>
      <c r="R508" s="28">
        <v>5</v>
      </c>
      <c r="S508" s="28"/>
      <c r="T508" s="28">
        <v>2</v>
      </c>
      <c r="U508" s="69">
        <v>9</v>
      </c>
    </row>
    <row r="509" spans="1:21" ht="14.1" customHeight="1">
      <c r="A509" s="30" t="s">
        <v>2687</v>
      </c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>
        <v>1</v>
      </c>
      <c r="Q509" s="28">
        <v>4</v>
      </c>
      <c r="R509" s="28">
        <v>8</v>
      </c>
      <c r="S509" s="28"/>
      <c r="T509" s="28">
        <v>6</v>
      </c>
      <c r="U509" s="69">
        <v>19</v>
      </c>
    </row>
    <row r="510" spans="1:21" ht="14.1" customHeight="1">
      <c r="A510" s="30" t="s">
        <v>2690</v>
      </c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>
        <v>2</v>
      </c>
      <c r="Q510" s="28"/>
      <c r="R510" s="28">
        <v>3</v>
      </c>
      <c r="S510" s="28"/>
      <c r="T510" s="28"/>
      <c r="U510" s="69">
        <v>5</v>
      </c>
    </row>
    <row r="511" spans="1:21" ht="14.1" customHeight="1">
      <c r="A511" s="30" t="s">
        <v>2694</v>
      </c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>
        <v>1</v>
      </c>
      <c r="R511" s="28">
        <v>1</v>
      </c>
      <c r="S511" s="28"/>
      <c r="T511" s="28"/>
      <c r="U511" s="69">
        <v>2</v>
      </c>
    </row>
    <row r="512" spans="1:21" ht="14.1" customHeight="1">
      <c r="A512" s="30" t="s">
        <v>2697</v>
      </c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>
        <v>1</v>
      </c>
      <c r="Q512" s="28">
        <v>2</v>
      </c>
      <c r="R512" s="28">
        <v>2</v>
      </c>
      <c r="S512" s="28"/>
      <c r="T512" s="28"/>
      <c r="U512" s="69">
        <v>5</v>
      </c>
    </row>
    <row r="513" spans="1:21" ht="14.1" customHeight="1">
      <c r="A513" s="30" t="s">
        <v>2704</v>
      </c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>
        <v>115</v>
      </c>
      <c r="Q513" s="28">
        <v>185</v>
      </c>
      <c r="R513" s="28">
        <v>177</v>
      </c>
      <c r="S513" s="28">
        <v>16</v>
      </c>
      <c r="T513" s="28">
        <v>74</v>
      </c>
      <c r="U513" s="69">
        <v>567</v>
      </c>
    </row>
    <row r="514" spans="1:21" ht="14.1" customHeight="1">
      <c r="A514" s="30" t="s">
        <v>2713</v>
      </c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>
        <v>38</v>
      </c>
      <c r="Q514" s="28">
        <v>59</v>
      </c>
      <c r="R514" s="28">
        <v>87</v>
      </c>
      <c r="S514" s="28">
        <v>6</v>
      </c>
      <c r="T514" s="28">
        <v>56</v>
      </c>
      <c r="U514" s="69">
        <v>246</v>
      </c>
    </row>
    <row r="515" spans="1:21" ht="14.1" customHeight="1">
      <c r="A515" s="30" t="s">
        <v>2718</v>
      </c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>
        <v>1</v>
      </c>
      <c r="Q515" s="28"/>
      <c r="R515" s="28"/>
      <c r="S515" s="28"/>
      <c r="T515" s="28"/>
      <c r="U515" s="69">
        <v>1</v>
      </c>
    </row>
    <row r="516" spans="1:21" ht="14.1" customHeight="1">
      <c r="A516" s="30" t="s">
        <v>2724</v>
      </c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>
        <v>1</v>
      </c>
      <c r="Q516" s="28">
        <v>1</v>
      </c>
      <c r="R516" s="28">
        <v>3</v>
      </c>
      <c r="S516" s="28"/>
      <c r="T516" s="28">
        <v>1</v>
      </c>
      <c r="U516" s="69">
        <v>6</v>
      </c>
    </row>
    <row r="517" spans="1:21" ht="14.1" customHeight="1">
      <c r="A517" s="30" t="s">
        <v>2730</v>
      </c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>
        <v>1</v>
      </c>
      <c r="Q517" s="28">
        <v>1</v>
      </c>
      <c r="R517" s="28">
        <v>2</v>
      </c>
      <c r="S517" s="28"/>
      <c r="T517" s="28"/>
      <c r="U517" s="69">
        <v>4</v>
      </c>
    </row>
    <row r="518" spans="1:21" ht="14.1" customHeight="1">
      <c r="A518" s="30" t="s">
        <v>2731</v>
      </c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>
        <v>1</v>
      </c>
      <c r="S518" s="28"/>
      <c r="T518" s="28"/>
      <c r="U518" s="69">
        <v>1</v>
      </c>
    </row>
    <row r="519" spans="1:21" ht="14.1" customHeight="1">
      <c r="A519" s="30" t="s">
        <v>2732</v>
      </c>
      <c r="B519" s="28"/>
      <c r="C519" s="28"/>
      <c r="D519" s="28">
        <v>1</v>
      </c>
      <c r="E519" s="28">
        <v>5</v>
      </c>
      <c r="F519" s="28">
        <v>5</v>
      </c>
      <c r="G519" s="28">
        <v>8</v>
      </c>
      <c r="H519" s="28">
        <v>6</v>
      </c>
      <c r="I519" s="28">
        <v>1</v>
      </c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69">
        <v>26</v>
      </c>
    </row>
    <row r="520" spans="1:21" ht="14.1" customHeight="1">
      <c r="A520" s="30" t="s">
        <v>2743</v>
      </c>
      <c r="B520" s="28"/>
      <c r="C520" s="28"/>
      <c r="D520" s="28"/>
      <c r="E520" s="28">
        <v>2</v>
      </c>
      <c r="F520" s="28">
        <v>1</v>
      </c>
      <c r="G520" s="28">
        <v>1</v>
      </c>
      <c r="H520" s="28">
        <v>1</v>
      </c>
      <c r="I520" s="28">
        <v>1</v>
      </c>
      <c r="J520" s="28">
        <v>1</v>
      </c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69">
        <v>7</v>
      </c>
    </row>
    <row r="521" spans="1:21" ht="14.1" customHeight="1">
      <c r="A521" s="30" t="s">
        <v>2749</v>
      </c>
      <c r="B521" s="28"/>
      <c r="C521" s="28"/>
      <c r="D521" s="28"/>
      <c r="E521" s="28">
        <v>1</v>
      </c>
      <c r="F521" s="28">
        <v>1</v>
      </c>
      <c r="G521" s="28">
        <v>2</v>
      </c>
      <c r="H521" s="28">
        <v>1</v>
      </c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69">
        <v>5</v>
      </c>
    </row>
    <row r="522" spans="1:21" ht="14.1" customHeight="1">
      <c r="A522" s="30" t="s">
        <v>2752</v>
      </c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1</v>
      </c>
      <c r="Q522" s="28">
        <v>1</v>
      </c>
      <c r="R522" s="28">
        <v>1</v>
      </c>
      <c r="S522" s="28"/>
      <c r="T522" s="28">
        <v>1</v>
      </c>
      <c r="U522" s="69">
        <v>4</v>
      </c>
    </row>
    <row r="523" spans="1:21" ht="14.1" customHeight="1">
      <c r="A523" s="30" t="s">
        <v>2755</v>
      </c>
      <c r="B523" s="28"/>
      <c r="C523" s="28"/>
      <c r="D523" s="28"/>
      <c r="E523" s="28">
        <v>1</v>
      </c>
      <c r="F523" s="28">
        <v>8</v>
      </c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69">
        <v>9</v>
      </c>
    </row>
    <row r="524" spans="1:21" ht="14.1" customHeight="1">
      <c r="A524" s="30" t="s">
        <v>2761</v>
      </c>
      <c r="B524" s="28"/>
      <c r="C524" s="28"/>
      <c r="D524" s="28">
        <v>1</v>
      </c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69">
        <v>1</v>
      </c>
    </row>
    <row r="525" spans="1:21" ht="14.1" customHeight="1">
      <c r="A525" s="30" t="s">
        <v>2765</v>
      </c>
      <c r="B525" s="28"/>
      <c r="C525" s="28"/>
      <c r="D525" s="28"/>
      <c r="E525" s="28"/>
      <c r="F525" s="28"/>
      <c r="G525" s="28"/>
      <c r="H525" s="28">
        <v>4</v>
      </c>
      <c r="I525" s="28">
        <v>11</v>
      </c>
      <c r="J525" s="28">
        <v>15</v>
      </c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69">
        <v>30</v>
      </c>
    </row>
    <row r="526" spans="1:21" ht="14.1" customHeight="1">
      <c r="A526" s="30" t="s">
        <v>2771</v>
      </c>
      <c r="B526" s="28"/>
      <c r="C526" s="28">
        <v>7</v>
      </c>
      <c r="D526" s="28">
        <v>15</v>
      </c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69">
        <v>22</v>
      </c>
    </row>
    <row r="527" spans="1:21" ht="14.1" customHeight="1">
      <c r="A527" s="30" t="s">
        <v>2772</v>
      </c>
      <c r="B527" s="28"/>
      <c r="C527" s="28"/>
      <c r="D527" s="28"/>
      <c r="E527" s="28"/>
      <c r="F527" s="28">
        <v>1</v>
      </c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69">
        <v>1</v>
      </c>
    </row>
    <row r="528" spans="1:21" ht="14.1" customHeight="1">
      <c r="A528" s="30" t="s">
        <v>2778</v>
      </c>
      <c r="B528" s="28"/>
      <c r="C528" s="28"/>
      <c r="D528" s="28">
        <v>1</v>
      </c>
      <c r="E528" s="28"/>
      <c r="F528" s="28">
        <v>5</v>
      </c>
      <c r="G528" s="28">
        <v>11</v>
      </c>
      <c r="H528" s="28">
        <v>16</v>
      </c>
      <c r="I528" s="28">
        <v>14</v>
      </c>
      <c r="J528" s="28">
        <v>4</v>
      </c>
      <c r="K528" s="28">
        <v>5</v>
      </c>
      <c r="L528" s="28"/>
      <c r="M528" s="28"/>
      <c r="N528" s="28"/>
      <c r="O528" s="28"/>
      <c r="P528" s="28"/>
      <c r="Q528" s="28"/>
      <c r="R528" s="28"/>
      <c r="S528" s="28"/>
      <c r="T528" s="28"/>
      <c r="U528" s="69">
        <v>56</v>
      </c>
    </row>
    <row r="529" spans="1:21" ht="14.1" customHeight="1">
      <c r="A529" s="30" t="s">
        <v>2784</v>
      </c>
      <c r="B529" s="28"/>
      <c r="C529" s="28"/>
      <c r="D529" s="28"/>
      <c r="E529" s="28"/>
      <c r="F529" s="28"/>
      <c r="G529" s="28"/>
      <c r="H529" s="28">
        <v>2</v>
      </c>
      <c r="I529" s="28"/>
      <c r="J529" s="28">
        <v>4</v>
      </c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69">
        <v>6</v>
      </c>
    </row>
    <row r="530" spans="1:21" ht="14.1" customHeight="1">
      <c r="A530" s="30" t="s">
        <v>2790</v>
      </c>
      <c r="B530" s="28"/>
      <c r="C530" s="28"/>
      <c r="D530" s="28">
        <v>7</v>
      </c>
      <c r="E530" s="28">
        <v>13</v>
      </c>
      <c r="F530" s="28">
        <v>20</v>
      </c>
      <c r="G530" s="28">
        <v>19</v>
      </c>
      <c r="H530" s="28">
        <v>22</v>
      </c>
      <c r="I530" s="28">
        <v>9</v>
      </c>
      <c r="J530" s="28">
        <v>5</v>
      </c>
      <c r="K530" s="28">
        <v>5</v>
      </c>
      <c r="L530" s="28"/>
      <c r="M530" s="28"/>
      <c r="N530" s="28"/>
      <c r="O530" s="28"/>
      <c r="P530" s="28"/>
      <c r="Q530" s="28"/>
      <c r="R530" s="28"/>
      <c r="S530" s="28"/>
      <c r="T530" s="28"/>
      <c r="U530" s="69">
        <v>100</v>
      </c>
    </row>
    <row r="531" spans="1:21" ht="14.1" customHeight="1">
      <c r="A531" s="30" t="s">
        <v>2794</v>
      </c>
      <c r="B531" s="28"/>
      <c r="C531" s="28">
        <v>1</v>
      </c>
      <c r="D531" s="28"/>
      <c r="E531" s="28">
        <v>1</v>
      </c>
      <c r="F531" s="28"/>
      <c r="G531" s="28">
        <v>1</v>
      </c>
      <c r="H531" s="28">
        <v>12</v>
      </c>
      <c r="I531" s="28">
        <v>13</v>
      </c>
      <c r="J531" s="28">
        <v>6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69">
        <v>34</v>
      </c>
    </row>
    <row r="532" spans="1:21" ht="14.1" customHeight="1">
      <c r="A532" s="30" t="s">
        <v>2801</v>
      </c>
      <c r="B532" s="28"/>
      <c r="C532" s="28">
        <v>1</v>
      </c>
      <c r="D532" s="28"/>
      <c r="E532" s="28">
        <v>1</v>
      </c>
      <c r="F532" s="28"/>
      <c r="G532" s="28">
        <v>1</v>
      </c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69">
        <v>3</v>
      </c>
    </row>
    <row r="533" spans="1:21" ht="14.1" customHeight="1">
      <c r="A533" s="30" t="s">
        <v>2804</v>
      </c>
      <c r="B533" s="28"/>
      <c r="C533" s="28"/>
      <c r="D533" s="28">
        <v>5</v>
      </c>
      <c r="E533" s="28">
        <v>8</v>
      </c>
      <c r="F533" s="28">
        <v>1</v>
      </c>
      <c r="G533" s="28"/>
      <c r="H533" s="28">
        <v>11</v>
      </c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69">
        <v>25</v>
      </c>
    </row>
    <row r="534" spans="1:21" ht="14.1" customHeight="1">
      <c r="A534" s="30" t="s">
        <v>2810</v>
      </c>
      <c r="B534" s="28"/>
      <c r="C534" s="28"/>
      <c r="D534" s="28"/>
      <c r="E534" s="28"/>
      <c r="F534" s="28"/>
      <c r="G534" s="28">
        <v>1</v>
      </c>
      <c r="H534" s="28">
        <v>1</v>
      </c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69">
        <v>2</v>
      </c>
    </row>
    <row r="535" spans="1:21" ht="14.1" customHeight="1">
      <c r="A535" s="30" t="s">
        <v>2814</v>
      </c>
      <c r="B535" s="28"/>
      <c r="C535" s="28">
        <v>2</v>
      </c>
      <c r="D535" s="28">
        <v>3</v>
      </c>
      <c r="E535" s="28"/>
      <c r="F535" s="28"/>
      <c r="G535" s="28">
        <v>1</v>
      </c>
      <c r="H535" s="28">
        <v>2</v>
      </c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69">
        <v>8</v>
      </c>
    </row>
    <row r="536" spans="1:21" ht="14.1" customHeight="1">
      <c r="A536" s="30" t="s">
        <v>2816</v>
      </c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>
        <v>1</v>
      </c>
      <c r="N536" s="28"/>
      <c r="O536" s="28"/>
      <c r="P536" s="28"/>
      <c r="Q536" s="28"/>
      <c r="R536" s="28"/>
      <c r="S536" s="28"/>
      <c r="T536" s="28"/>
      <c r="U536" s="69">
        <v>1</v>
      </c>
    </row>
    <row r="537" spans="1:21" ht="14.1" customHeight="1">
      <c r="A537" s="30" t="s">
        <v>2819</v>
      </c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>
        <v>1</v>
      </c>
      <c r="N537" s="28"/>
      <c r="O537" s="28"/>
      <c r="P537" s="28"/>
      <c r="Q537" s="28"/>
      <c r="R537" s="28"/>
      <c r="S537" s="28"/>
      <c r="T537" s="28"/>
      <c r="U537" s="69">
        <v>1</v>
      </c>
    </row>
    <row r="538" spans="1:21" ht="14.1" customHeight="1">
      <c r="A538" s="30" t="s">
        <v>2822</v>
      </c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>
        <v>1</v>
      </c>
      <c r="R538" s="28"/>
      <c r="S538" s="28"/>
      <c r="T538" s="28"/>
      <c r="U538" s="69">
        <v>1</v>
      </c>
    </row>
    <row r="539" spans="1:21">
      <c r="A539" s="30" t="s">
        <v>2875</v>
      </c>
      <c r="B539" s="28">
        <v>49</v>
      </c>
      <c r="C539" s="28">
        <v>425</v>
      </c>
      <c r="D539" s="28">
        <v>1063</v>
      </c>
      <c r="E539" s="28">
        <v>1564</v>
      </c>
      <c r="F539" s="28">
        <v>1602</v>
      </c>
      <c r="G539" s="28">
        <v>1664</v>
      </c>
      <c r="H539" s="28">
        <v>1434</v>
      </c>
      <c r="I539" s="28">
        <v>1015</v>
      </c>
      <c r="J539" s="28">
        <v>707</v>
      </c>
      <c r="K539" s="28">
        <v>377</v>
      </c>
      <c r="L539" s="28">
        <v>40</v>
      </c>
      <c r="M539" s="28">
        <v>4</v>
      </c>
      <c r="N539" s="28">
        <v>2</v>
      </c>
      <c r="O539" s="28">
        <v>11</v>
      </c>
      <c r="P539" s="28">
        <v>278</v>
      </c>
      <c r="Q539" s="28">
        <v>445</v>
      </c>
      <c r="R539" s="28">
        <v>528</v>
      </c>
      <c r="S539" s="28">
        <v>32</v>
      </c>
      <c r="T539" s="28">
        <v>284</v>
      </c>
      <c r="U539" s="69">
        <v>11524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Met Packing list</vt:lpstr>
      <vt:lpstr>Categories Pivot</vt:lpstr>
      <vt:lpstr>Sizes Reference x model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2020-04-18T09:54:15Z</dcterms:created>
  <dcterms:modified xsi:type="dcterms:W3CDTF">2020-10-12T13:24:08Z</dcterms:modified>
  <cp:category/>
</cp:coreProperties>
</file>